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mcnicholsJr/Desktop/PREWORK_ AM/Module 1/"/>
    </mc:Choice>
  </mc:AlternateContent>
  <xr:revisionPtr revIDLastSave="0" documentId="13_ncr:1_{2CE3CBB3-D758-C44C-8CD2-8540AF180296}" xr6:coauthVersionLast="45" xr6:coauthVersionMax="45" xr10:uidLastSave="{00000000-0000-0000-0000-000000000000}"/>
  <bookViews>
    <workbookView xWindow="0" yWindow="460" windowWidth="25600" windowHeight="15040" activeTab="3" xr2:uid="{00000000-000D-0000-FFFF-FFFF00000000}"/>
  </bookViews>
  <sheets>
    <sheet name="Sheet1" sheetId="1" r:id="rId1"/>
    <sheet name="Sheet2" sheetId="7" r:id="rId2"/>
    <sheet name="Sheet3" sheetId="8" r:id="rId3"/>
    <sheet name="Sheet4" sheetId="9" r:id="rId4"/>
  </sheets>
  <definedNames>
    <definedName name="_xlnm._FilterDatabase" localSheetId="0" hidden="1">Sheet1!$A$1:$O$4115</definedName>
  </definedNames>
  <calcPr calcId="191029"/>
  <pivotCaches>
    <pivotCache cacheId="0" r:id="rId5"/>
    <pivotCache cacheId="11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2" i="1"/>
  <c r="S4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P2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</calcChain>
</file>

<file path=xl/sharedStrings.xml><?xml version="1.0" encoding="utf-8"?>
<sst xmlns="http://schemas.openxmlformats.org/spreadsheetml/2006/main" count="24798" uniqueCount="8380">
  <si>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</si>
  <si>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</si>
  <si>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</si>
  <si>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</si>
  <si>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</si>
  <si>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</si>
  <si>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</si>
  <si>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</si>
  <si>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</si>
  <si>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</si>
  <si>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</si>
  <si>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</si>
  <si>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</si>
  <si>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</si>
  <si>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</si>
  <si>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</si>
  <si>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</si>
  <si>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</si>
  <si>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</si>
  <si>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</si>
  <si>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</si>
  <si>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</si>
  <si>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</si>
  <si>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</si>
  <si>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</si>
  <si>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</si>
  <si>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</si>
  <si>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</si>
  <si>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</si>
  <si>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</si>
  <si>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</si>
  <si>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</si>
  <si>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</si>
  <si>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</si>
  <si>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</si>
  <si>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</si>
  <si>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</si>
  <si>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</si>
  <si>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</si>
  <si>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</si>
  <si>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</si>
  <si>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</si>
  <si>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</si>
  <si>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</si>
  <si>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</si>
  <si>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</si>
  <si>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</si>
  <si>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</si>
  <si>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</si>
  <si>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</si>
  <si>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</si>
  <si>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</si>
  <si>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</si>
  <si>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</si>
  <si>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</si>
  <si>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</si>
  <si>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</si>
  <si>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</si>
  <si>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</si>
  <si>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</si>
  <si>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</si>
  <si>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</si>
  <si>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</si>
  <si>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</si>
  <si>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</si>
  <si>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</si>
  <si>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</si>
  <si>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</si>
  <si>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</si>
  <si>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</si>
  <si>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</si>
  <si>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</si>
  <si>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</si>
  <si>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</si>
  <si>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</si>
  <si>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</si>
  <si>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</si>
  <si>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</si>
  <si>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</si>
  <si>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</si>
  <si>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</si>
  <si>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</si>
  <si>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</si>
  <si>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</si>
  <si>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</si>
  <si>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</si>
  <si>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</si>
  <si>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</si>
  <si>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</si>
  <si>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</si>
  <si>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</si>
  <si>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</si>
  <si>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</si>
  <si>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</si>
  <si>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</si>
  <si>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</si>
  <si>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</si>
  <si>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</si>
  <si>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</si>
  <si>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</si>
  <si>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</si>
  <si>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</si>
  <si>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</si>
  <si>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</si>
  <si>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</si>
  <si>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</si>
  <si>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</si>
  <si>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</si>
  <si>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</si>
  <si>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</si>
  <si>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</si>
  <si>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</si>
  <si>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</si>
  <si>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</si>
  <si>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</si>
  <si>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</si>
  <si>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</si>
  <si>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</si>
  <si>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</si>
  <si>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</si>
  <si>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</si>
  <si>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</si>
  <si>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</si>
  <si>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</si>
  <si>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</si>
  <si>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</si>
  <si>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</si>
  <si>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</si>
  <si>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</si>
  <si>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</si>
  <si>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</si>
  <si>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</si>
  <si>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</si>
  <si>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</si>
  <si>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</si>
  <si>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</si>
  <si>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</si>
  <si>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</si>
  <si>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</si>
  <si>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</si>
  <si>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</si>
  <si>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</si>
  <si>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</si>
  <si>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</si>
  <si>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</si>
  <si>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</si>
  <si>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</si>
  <si>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</si>
  <si>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</si>
  <si>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</si>
  <si>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</si>
  <si>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</si>
  <si>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</si>
  <si>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</si>
  <si>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</si>
  <si>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</si>
  <si>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</si>
  <si>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</si>
  <si>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</si>
  <si>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</si>
  <si>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</si>
  <si>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</si>
  <si>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</si>
  <si>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</si>
  <si>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</si>
  <si>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</si>
  <si>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</si>
  <si>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</si>
  <si>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</si>
  <si>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</si>
  <si>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</si>
  <si>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</si>
  <si>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</si>
  <si>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</si>
  <si>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</si>
  <si>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</si>
  <si>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</si>
  <si>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</si>
  <si>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</si>
  <si>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</si>
  <si>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</si>
  <si>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</si>
  <si>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</si>
  <si>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</si>
  <si>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</si>
  <si>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</si>
  <si>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</si>
  <si>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</si>
  <si>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</si>
  <si>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</si>
  <si>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</si>
  <si>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</si>
  <si>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</si>
  <si>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</si>
  <si>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</si>
  <si>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</si>
  <si>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</si>
  <si>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</si>
  <si>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</si>
  <si>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</si>
  <si>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</si>
  <si>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</si>
  <si>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</si>
  <si>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</si>
  <si>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</si>
  <si>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</si>
  <si>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</si>
  <si>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</si>
  <si>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</si>
  <si>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</si>
  <si>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</si>
  <si>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</si>
  <si>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</si>
  <si>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</si>
  <si>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</si>
  <si>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</si>
  <si>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</si>
  <si>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</si>
  <si>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</si>
  <si>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</si>
  <si>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</si>
  <si>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</si>
  <si>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</si>
  <si>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</si>
  <si>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</si>
  <si>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</si>
  <si>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</si>
  <si>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</si>
  <si>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</si>
  <si>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</si>
  <si>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</si>
  <si>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</si>
  <si>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</si>
  <si>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</si>
  <si>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</si>
  <si>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</si>
  <si>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</si>
  <si>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</si>
  <si>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</si>
  <si>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</si>
  <si>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</si>
  <si>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</si>
  <si>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</si>
  <si>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</si>
  <si>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</si>
  <si>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</si>
  <si>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</si>
  <si>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</si>
  <si>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</si>
  <si>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</si>
  <si>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</si>
  <si>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</si>
  <si>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</si>
  <si>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</si>
  <si>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</si>
  <si>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</si>
  <si>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</si>
  <si>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</si>
  <si>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</si>
  <si>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</si>
  <si>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</si>
  <si>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</si>
  <si>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</si>
  <si>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</si>
  <si>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</si>
  <si>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</si>
  <si>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</si>
  <si>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</si>
  <si>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</si>
  <si>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</si>
  <si>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</si>
  <si>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</si>
  <si>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</si>
  <si>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</si>
  <si>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</si>
  <si>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</si>
  <si>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</si>
  <si>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</si>
  <si>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</si>
  <si>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</si>
  <si>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</si>
  <si>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</si>
  <si>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</si>
  <si>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</si>
  <si>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</si>
  <si>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</si>
  <si>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</si>
  <si>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</si>
  <si>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</si>
  <si>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</si>
  <si>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</si>
  <si>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</si>
  <si>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</si>
  <si>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</si>
  <si>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</si>
  <si>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</si>
  <si>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</si>
  <si>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</si>
  <si>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</si>
  <si>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</si>
  <si>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</si>
  <si>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</si>
  <si>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</si>
  <si>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</si>
  <si>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</si>
  <si>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</si>
  <si>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</si>
  <si>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</si>
  <si>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</si>
  <si>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</si>
  <si>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</si>
  <si>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</si>
  <si>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</si>
  <si>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</si>
  <si>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</si>
  <si>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</si>
  <si>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</si>
  <si>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</si>
  <si>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</si>
  <si>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</si>
  <si>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</si>
  <si>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</si>
  <si>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</si>
  <si>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</si>
  <si>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</si>
  <si>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</si>
  <si>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</si>
  <si>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</si>
  <si>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</si>
  <si>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</si>
  <si>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</si>
  <si>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</si>
  <si>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</si>
  <si>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</si>
  <si>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</si>
  <si>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</si>
  <si>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</si>
  <si>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</si>
  <si>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</si>
  <si>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</si>
  <si>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</si>
  <si>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</si>
  <si>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</si>
  <si>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</si>
  <si>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</si>
  <si>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</si>
  <si>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</si>
  <si>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</si>
  <si>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</si>
  <si>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</si>
  <si>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</si>
  <si>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</si>
  <si>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</si>
  <si>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</si>
  <si>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</si>
  <si>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</si>
  <si>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</si>
  <si>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</si>
  <si>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</si>
  <si>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</si>
  <si>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</si>
  <si>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</si>
  <si>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</si>
  <si>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</si>
  <si>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</si>
  <si>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</si>
  <si>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</si>
  <si>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</si>
  <si>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</si>
  <si>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</si>
  <si>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</si>
  <si>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</si>
  <si>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</si>
  <si>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</si>
  <si>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</si>
  <si>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</si>
  <si>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</si>
  <si>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</si>
  <si>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</si>
  <si>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</si>
  <si>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</si>
  <si>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</si>
  <si>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</si>
  <si>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</si>
  <si>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</si>
  <si>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</si>
  <si>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</si>
  <si>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</si>
  <si>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</si>
  <si>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</si>
  <si>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</si>
  <si>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</si>
  <si>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</si>
  <si>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</si>
  <si>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</si>
  <si>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</si>
  <si>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</si>
  <si>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</si>
  <si>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</si>
  <si>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</si>
  <si>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</si>
  <si>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</si>
  <si>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</si>
  <si>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</si>
  <si>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</si>
  <si>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</si>
  <si>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</si>
  <si>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</si>
  <si>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</si>
  <si>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</si>
  <si>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</si>
  <si>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</si>
  <si>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</si>
  <si>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</si>
  <si>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</si>
  <si>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</si>
  <si>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</si>
  <si>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</si>
  <si>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</si>
  <si>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</si>
  <si>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</si>
  <si>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</si>
  <si>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</si>
  <si>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</si>
  <si>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</si>
  <si>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</si>
  <si>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</si>
  <si>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</si>
  <si>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</si>
  <si>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</si>
  <si>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</si>
  <si>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</si>
  <si>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</si>
  <si>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</si>
  <si>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</si>
  <si>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</si>
  <si>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</si>
  <si>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</si>
  <si>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</si>
  <si>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</si>
  <si>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</si>
  <si>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</si>
  <si>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</si>
  <si>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</si>
  <si>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</si>
  <si>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</si>
  <si>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</si>
  <si>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</si>
  <si>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</si>
  <si>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</si>
  <si>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</si>
  <si>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</si>
  <si>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</si>
  <si>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</si>
  <si>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</si>
  <si>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</si>
  <si>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</si>
  <si>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</si>
  <si>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</si>
  <si>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</si>
  <si>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</si>
  <si>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</si>
  <si>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</si>
  <si>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</si>
  <si>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</si>
  <si>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</si>
  <si>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</si>
  <si>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</si>
  <si>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</si>
  <si>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</si>
  <si>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</si>
  <si>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</si>
  <si>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</si>
  <si>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</si>
  <si>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</si>
  <si>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</si>
  <si>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</si>
  <si>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</si>
  <si>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</si>
  <si>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</si>
  <si>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</si>
  <si>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</si>
  <si>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</si>
  <si>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</si>
  <si>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</si>
  <si>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</si>
  <si>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</si>
  <si>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</si>
  <si>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</si>
  <si>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</si>
  <si>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</si>
  <si>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</si>
  <si>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</si>
  <si>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</si>
  <si>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</si>
  <si>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</si>
  <si>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</si>
  <si>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</si>
  <si>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</si>
  <si>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</si>
  <si>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</si>
  <si>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</si>
  <si>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</si>
  <si>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</si>
  <si>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</si>
  <si>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</si>
  <si>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</si>
  <si>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</si>
  <si>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</si>
  <si>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</si>
  <si>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</si>
  <si>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</si>
  <si>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</si>
  <si>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</si>
  <si>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</si>
  <si>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</si>
  <si>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</si>
  <si>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</si>
  <si>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</si>
  <si>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</si>
  <si>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</si>
  <si>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</si>
  <si>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</si>
  <si>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</si>
  <si>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</si>
  <si>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</si>
  <si>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</si>
  <si>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</si>
  <si>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</si>
  <si>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</si>
  <si>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</si>
  <si>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</si>
  <si>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</si>
  <si>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</si>
  <si>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</si>
  <si>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</si>
  <si>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</si>
  <si>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</si>
  <si>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</si>
  <si>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</si>
  <si>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</si>
  <si>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</si>
  <si>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</si>
  <si>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</si>
  <si>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</si>
  <si>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</si>
  <si>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</si>
  <si>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</si>
  <si>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</si>
  <si>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</si>
  <si>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</si>
  <si>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</si>
  <si>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</si>
  <si>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</si>
  <si>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</si>
  <si>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</si>
  <si>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</si>
  <si>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</si>
  <si>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</si>
  <si>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</si>
  <si>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</si>
  <si>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</si>
  <si>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</si>
  <si>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</si>
  <si>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</si>
  <si>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</si>
  <si>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</si>
  <si>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</si>
  <si>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</si>
  <si>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</si>
  <si>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</si>
  <si>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</si>
  <si>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</si>
  <si>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</si>
  <si>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</si>
  <si>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</si>
  <si>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</si>
  <si>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</si>
  <si>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</si>
  <si>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</si>
  <si>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</si>
  <si>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</si>
  <si>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</si>
  <si>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</si>
  <si>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</si>
  <si>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</si>
  <si>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</si>
  <si>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</si>
  <si>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</si>
  <si>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</si>
  <si>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</si>
  <si>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</si>
  <si>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</si>
  <si>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</si>
  <si>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</si>
  <si>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</si>
  <si>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</si>
  <si>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</si>
  <si>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</si>
  <si>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</si>
  <si>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</si>
  <si>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</si>
  <si>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</si>
  <si>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</si>
  <si>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</si>
  <si>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</si>
  <si>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</si>
  <si>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</si>
  <si>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</si>
  <si>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</si>
  <si>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</si>
  <si>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</si>
  <si>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</si>
  <si>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</si>
  <si>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</si>
  <si>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</si>
  <si>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</si>
  <si>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</si>
  <si>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</si>
  <si>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</si>
  <si>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</si>
  <si>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</si>
  <si>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</si>
  <si>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</si>
  <si>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</si>
  <si>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</si>
  <si>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</si>
  <si>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</si>
  <si>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</si>
  <si>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</si>
  <si>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</si>
  <si>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</si>
  <si>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</si>
  <si>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</si>
  <si>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</si>
  <si>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</si>
  <si>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</si>
  <si>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</si>
  <si>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</si>
  <si>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</si>
  <si>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</si>
  <si>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</si>
  <si>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</si>
  <si>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</si>
  <si>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</si>
  <si>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</si>
  <si>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</si>
  <si>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</si>
  <si>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</si>
  <si>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</si>
  <si>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</si>
  <si>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</si>
  <si>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</si>
  <si>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</si>
  <si>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</si>
  <si>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</si>
  <si>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</si>
  <si>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</si>
  <si>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</si>
  <si>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</si>
  <si>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</si>
  <si>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</si>
  <si>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</si>
  <si>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</si>
  <si>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</si>
  <si>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</si>
  <si>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</si>
  <si>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</si>
  <si>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</si>
  <si>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</si>
  <si>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</si>
  <si>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</si>
  <si>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</si>
  <si>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</si>
  <si>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</si>
  <si>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</si>
  <si>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</si>
  <si>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</si>
  <si>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</si>
  <si>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</si>
  <si>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</si>
  <si>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</si>
  <si>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</si>
  <si>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</si>
  <si>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</si>
  <si>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</si>
  <si>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</si>
  <si>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</si>
  <si>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</si>
  <si>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</si>
  <si>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</si>
  <si>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</si>
  <si>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</si>
  <si>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</si>
  <si>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</si>
  <si>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</si>
  <si>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</si>
  <si>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</si>
  <si>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</si>
  <si>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</si>
  <si>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</si>
  <si>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</si>
  <si>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</si>
  <si>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</si>
  <si>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</si>
  <si>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</si>
  <si>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</si>
  <si>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</si>
  <si>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</si>
  <si>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</si>
  <si>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</si>
  <si>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</si>
  <si>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</si>
  <si>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</si>
  <si>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</si>
  <si>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</si>
  <si>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</si>
  <si>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</si>
  <si>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</si>
  <si>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</si>
  <si>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</si>
  <si>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</si>
  <si>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</si>
  <si>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</si>
  <si>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</si>
  <si>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</si>
  <si>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</si>
  <si>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</si>
  <si>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</si>
  <si>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</si>
  <si>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</si>
  <si>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</si>
  <si>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</si>
  <si>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</si>
  <si>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</si>
  <si>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</si>
  <si>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</si>
  <si>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</si>
  <si>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</si>
  <si>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</si>
  <si>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</si>
  <si>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</si>
  <si>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</si>
  <si>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</si>
  <si>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</si>
  <si>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</si>
  <si>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</si>
  <si>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</si>
  <si>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</si>
  <si>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</si>
  <si>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</si>
  <si>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</si>
  <si>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</si>
  <si>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</si>
  <si>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</si>
  <si>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</si>
  <si>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</si>
  <si>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</si>
  <si>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</si>
  <si>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</si>
  <si>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</si>
  <si>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</si>
  <si>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</si>
  <si>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</si>
  <si>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</si>
  <si>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</si>
  <si>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</si>
  <si>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</si>
  <si>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</si>
  <si>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</si>
  <si>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</si>
  <si>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</si>
  <si>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</si>
  <si>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</si>
  <si>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</si>
  <si>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</si>
  <si>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</si>
  <si>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</si>
  <si>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</si>
  <si>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</si>
  <si>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</si>
  <si>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</si>
  <si>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</si>
  <si>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</si>
  <si>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</si>
  <si>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</si>
  <si>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</si>
  <si>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</si>
  <si>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</si>
  <si>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</si>
  <si>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</si>
  <si>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</si>
  <si>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</si>
  <si>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</si>
  <si>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</si>
  <si>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</si>
  <si>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</si>
  <si>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</si>
  <si>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</si>
  <si>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</si>
  <si>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</si>
  <si>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</si>
  <si>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</si>
  <si>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</si>
  <si>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</si>
  <si>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</si>
  <si>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</si>
  <si>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</si>
  <si>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</si>
  <si>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</si>
  <si>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</si>
  <si>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</si>
  <si>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</si>
  <si>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</si>
  <si>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</si>
  <si>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</si>
  <si>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</si>
  <si>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</si>
  <si>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</si>
  <si>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</si>
  <si>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</si>
  <si>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</si>
  <si>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</si>
  <si>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</si>
  <si>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</si>
  <si>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</si>
  <si>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</si>
  <si>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</si>
  <si>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</si>
  <si>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</si>
  <si>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</si>
  <si>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</si>
  <si>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</si>
  <si>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</si>
  <si>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</si>
  <si>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</si>
  <si>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</si>
  <si>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</si>
  <si>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</si>
  <si>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</si>
  <si>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</si>
  <si>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</si>
  <si>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</si>
  <si>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</si>
  <si>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</si>
  <si>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</si>
  <si>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</si>
  <si>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</si>
  <si>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</si>
  <si>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</si>
  <si>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</si>
  <si>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</si>
  <si>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</si>
  <si>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</si>
  <si>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</si>
  <si>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</si>
  <si>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</si>
  <si>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</si>
  <si>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</si>
  <si>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</si>
  <si>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</si>
  <si>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</si>
  <si>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</si>
  <si>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</si>
  <si>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</si>
  <si>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</si>
  <si>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</si>
  <si>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</si>
  <si>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</si>
  <si>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</si>
  <si>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</si>
  <si>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</si>
  <si>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</si>
  <si>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</si>
  <si>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</si>
  <si>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</si>
  <si>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</si>
  <si>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</si>
  <si>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</si>
  <si>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</si>
  <si>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</si>
  <si>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</si>
  <si>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</si>
  <si>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</si>
  <si>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</si>
  <si>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</si>
  <si>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</si>
  <si>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</si>
  <si>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</si>
  <si>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</si>
  <si>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</si>
  <si>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</si>
  <si>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</si>
  <si>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</si>
  <si>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</si>
  <si>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</si>
  <si>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</si>
  <si>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</si>
  <si>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</si>
  <si>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</si>
  <si>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</si>
  <si>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</si>
  <si>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</si>
  <si>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</si>
  <si>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</si>
  <si>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</si>
  <si>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</si>
  <si>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</si>
  <si>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</si>
  <si>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</si>
  <si>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</si>
  <si>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</si>
  <si>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</si>
  <si>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</si>
  <si>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</si>
  <si>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</si>
  <si>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</si>
  <si>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</si>
  <si>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</si>
  <si>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</si>
  <si>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</si>
  <si>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</si>
  <si>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</si>
  <si>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</si>
  <si>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</si>
  <si>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</si>
  <si>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</si>
  <si>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</si>
  <si>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</si>
  <si>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</si>
  <si>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</si>
  <si>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</si>
  <si>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</si>
  <si>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</si>
  <si>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</si>
  <si>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</si>
  <si>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</si>
  <si>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</si>
  <si>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</si>
  <si>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</si>
  <si>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</si>
  <si>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</si>
  <si>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</si>
  <si>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</si>
  <si>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</si>
  <si>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</si>
  <si>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</si>
  <si>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</si>
  <si>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</si>
  <si>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</si>
  <si>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</si>
  <si>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</si>
  <si>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</si>
  <si>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</si>
  <si>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</si>
  <si>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</si>
  <si>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</si>
  <si>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</si>
  <si>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</si>
  <si>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</si>
  <si>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</si>
  <si>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</si>
  <si>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</si>
  <si>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</si>
  <si>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</si>
  <si>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</si>
  <si>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</si>
  <si>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</si>
  <si>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</si>
  <si>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</si>
  <si>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</si>
  <si>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</si>
  <si>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</si>
  <si>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</si>
  <si>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</si>
  <si>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</si>
  <si>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</si>
  <si>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</si>
  <si>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</si>
  <si>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</si>
  <si>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</si>
  <si>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</si>
  <si>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</si>
  <si>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</si>
  <si>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</si>
  <si>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</si>
  <si>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</si>
  <si>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</si>
  <si>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</si>
  <si>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</si>
  <si>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</si>
  <si>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</si>
  <si>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</si>
  <si>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</si>
  <si>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</si>
  <si>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</si>
  <si>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</si>
  <si>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</si>
  <si>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</si>
  <si>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</si>
  <si>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</si>
  <si>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</si>
  <si>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</si>
  <si>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</si>
  <si>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</si>
  <si>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</si>
  <si>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</si>
  <si>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</si>
  <si>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</si>
  <si>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</si>
  <si>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</si>
  <si>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</si>
  <si>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</si>
  <si>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</si>
  <si>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</si>
  <si>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</si>
  <si>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</si>
  <si>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</si>
  <si>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</si>
  <si>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</si>
  <si>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</si>
  <si>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</si>
  <si>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</si>
  <si>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</si>
  <si>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</si>
  <si>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</si>
  <si>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</si>
  <si>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</si>
  <si>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</si>
  <si>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</si>
  <si>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</si>
  <si>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</si>
  <si>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</si>
  <si>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</si>
  <si>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</si>
  <si>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</si>
  <si>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</si>
  <si>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</si>
  <si>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</si>
  <si>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</si>
  <si>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</si>
  <si>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</si>
  <si>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</si>
  <si>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</si>
  <si>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</si>
  <si>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</si>
  <si>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</si>
  <si>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</si>
  <si>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</si>
  <si>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</si>
  <si>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</si>
  <si>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</si>
  <si>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</si>
  <si>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</si>
  <si>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</si>
  <si>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</si>
  <si>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</si>
  <si>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</si>
  <si>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</si>
  <si>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</si>
  <si>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</si>
  <si>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</si>
  <si>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</si>
  <si>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</si>
  <si>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</si>
  <si>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</si>
  <si>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</si>
  <si>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</si>
  <si>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</si>
  <si>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</si>
  <si>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</si>
  <si>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</si>
  <si>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</si>
  <si>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</si>
  <si>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</si>
  <si>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</si>
  <si>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</si>
  <si>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</si>
  <si>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</si>
  <si>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</si>
  <si>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</si>
  <si>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</si>
  <si>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</si>
  <si>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</si>
  <si>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</si>
  <si>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</si>
  <si>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</si>
  <si>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</si>
  <si>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</si>
  <si>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</si>
  <si>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</si>
  <si>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</si>
  <si>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</si>
  <si>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</si>
  <si>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</si>
  <si>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</si>
  <si>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</si>
  <si>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</si>
  <si>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</si>
  <si>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</si>
  <si>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</si>
  <si>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</si>
  <si>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</si>
  <si>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</si>
  <si>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</si>
  <si>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</si>
  <si>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</si>
  <si>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</si>
  <si>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</si>
  <si>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</si>
  <si>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</si>
  <si>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</si>
  <si>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</si>
  <si>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</si>
  <si>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</si>
  <si>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</si>
  <si>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</si>
  <si>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</si>
  <si>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</si>
  <si>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</si>
  <si>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</si>
  <si>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</si>
  <si>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</si>
  <si>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</si>
  <si>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</si>
  <si>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</si>
  <si>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</si>
  <si>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</si>
  <si>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</si>
  <si>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</si>
  <si>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</si>
  <si>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</si>
  <si>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</si>
  <si>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</si>
  <si>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</si>
  <si>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</si>
  <si>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</si>
  <si>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</si>
  <si>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</si>
  <si>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</si>
  <si>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</si>
  <si>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</si>
  <si>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</si>
  <si>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</si>
  <si>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</si>
  <si>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</si>
  <si>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</si>
  <si>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</si>
  <si>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</si>
  <si>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</si>
  <si>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</si>
  <si>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</si>
  <si>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</si>
  <si>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</si>
  <si>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</si>
  <si>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</si>
  <si>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</si>
  <si>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</si>
  <si>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</si>
  <si>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</si>
  <si>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</si>
  <si>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</si>
  <si>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</si>
  <si>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</si>
  <si>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</si>
  <si>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</si>
  <si>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</si>
  <si>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</si>
  <si>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</si>
  <si>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</si>
  <si>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</si>
  <si>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</si>
  <si>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</si>
  <si>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</si>
  <si>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</si>
  <si>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</si>
  <si>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</si>
  <si>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</si>
  <si>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</si>
  <si>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</si>
  <si>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</si>
  <si>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</si>
  <si>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</si>
  <si>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</si>
  <si>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</si>
  <si>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</si>
  <si>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</si>
  <si>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</si>
  <si>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</si>
  <si>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</si>
  <si>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</si>
  <si>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</si>
  <si>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</si>
  <si>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</si>
  <si>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</si>
  <si>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</si>
  <si>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</si>
  <si>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</si>
  <si>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</si>
  <si>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</si>
  <si>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</si>
  <si>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</si>
  <si>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</si>
  <si>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</si>
  <si>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</si>
  <si>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</si>
  <si>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</si>
  <si>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</si>
  <si>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</si>
  <si>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</si>
  <si>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</si>
  <si>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</si>
  <si>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</si>
  <si>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</si>
  <si>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</si>
  <si>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</si>
  <si>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</si>
  <si>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</si>
  <si>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</si>
  <si>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</si>
  <si>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</si>
  <si>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</si>
  <si>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</si>
  <si>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</si>
  <si>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</si>
  <si>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</si>
  <si>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</si>
  <si>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</si>
  <si>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</si>
  <si>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</si>
  <si>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</si>
  <si>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</si>
  <si>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</si>
  <si>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</si>
  <si>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</si>
  <si>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</si>
  <si>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</si>
  <si>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</si>
  <si>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</si>
  <si>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</si>
  <si>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</si>
  <si>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</si>
  <si>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</si>
  <si>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</si>
  <si>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</si>
  <si>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</si>
  <si>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</si>
  <si>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</si>
  <si>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</si>
  <si>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</si>
  <si>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</si>
  <si>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</si>
  <si>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</si>
  <si>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</si>
  <si>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</si>
  <si>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</si>
  <si>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</si>
  <si>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</si>
  <si>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</si>
  <si>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</si>
  <si>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</si>
  <si>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</si>
  <si>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</si>
  <si>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</si>
  <si>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</si>
  <si>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</si>
  <si>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</si>
  <si>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</si>
  <si>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</si>
  <si>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</si>
  <si>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</si>
  <si>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</si>
  <si>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</si>
  <si>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</si>
  <si>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</si>
  <si>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</si>
  <si>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</si>
  <si>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</si>
  <si>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</si>
  <si>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</si>
  <si>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</si>
  <si>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</si>
  <si>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</si>
  <si>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</si>
  <si>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</si>
  <si>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</si>
  <si>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</si>
  <si>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</si>
  <si>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</si>
  <si>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</si>
  <si>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</si>
  <si>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</si>
  <si>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</si>
  <si>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</si>
  <si>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</si>
  <si>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</si>
  <si>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</si>
  <si>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</si>
  <si>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</si>
  <si>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</si>
  <si>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</si>
  <si>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</si>
  <si>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</si>
  <si>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</si>
  <si>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</si>
  <si>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</si>
  <si>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</si>
  <si>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</si>
  <si>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</si>
  <si>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</si>
  <si>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</si>
  <si>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</si>
  <si>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</si>
  <si>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</si>
  <si>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</si>
  <si>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</si>
  <si>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</si>
  <si>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</si>
  <si>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</si>
  <si>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</si>
  <si>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</si>
  <si>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</si>
  <si>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</si>
  <si>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</si>
  <si>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</si>
  <si>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</si>
  <si>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</si>
  <si>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</si>
  <si>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</si>
  <si>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</si>
  <si>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</si>
  <si>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</si>
  <si>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</si>
  <si>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</si>
  <si>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</si>
  <si>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</si>
  <si>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</si>
  <si>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</si>
  <si>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</si>
  <si>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</si>
  <si>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</si>
  <si>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</si>
  <si>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</si>
  <si>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</si>
  <si>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</si>
  <si>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</si>
  <si>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</si>
  <si>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</si>
  <si>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</si>
  <si>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</si>
  <si>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</si>
  <si>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</si>
  <si>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</si>
  <si>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</si>
  <si>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</si>
  <si>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</si>
  <si>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</si>
  <si>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</si>
  <si>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</si>
  <si>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</si>
  <si>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</si>
  <si>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</si>
  <si>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</si>
  <si>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</si>
  <si>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</si>
  <si>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</si>
  <si>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</si>
  <si>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</si>
  <si>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</si>
  <si>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</si>
  <si>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</si>
  <si>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</si>
  <si>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</si>
  <si>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</si>
  <si>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</si>
  <si>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</si>
  <si>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</si>
  <si>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</si>
  <si>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</si>
  <si>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</si>
  <si>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</si>
  <si>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</si>
  <si>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</si>
  <si>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</si>
  <si>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</si>
  <si>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</si>
  <si>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</si>
  <si>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</si>
  <si>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</si>
  <si>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</si>
  <si>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</si>
  <si>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</si>
  <si>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</si>
  <si>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</si>
  <si>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</si>
  <si>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</si>
  <si>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</si>
  <si>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</si>
  <si>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</si>
  <si>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</si>
  <si>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</si>
  <si>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</si>
  <si>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</si>
  <si>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</si>
  <si>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</si>
  <si>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</si>
  <si>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</si>
  <si>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</si>
  <si>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</si>
  <si>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</si>
  <si>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</si>
  <si>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</si>
  <si>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</si>
  <si>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</si>
  <si>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</si>
  <si>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</si>
  <si>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</si>
  <si>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</si>
  <si>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</si>
  <si>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</si>
  <si>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</si>
  <si>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</si>
  <si>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</si>
  <si>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</si>
  <si>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</si>
  <si>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</si>
  <si>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</si>
  <si>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</si>
  <si>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</si>
  <si>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</si>
  <si>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</si>
  <si>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</si>
  <si>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</si>
  <si>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</si>
  <si>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</si>
  <si>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</si>
  <si>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</si>
  <si>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</si>
  <si>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</si>
  <si>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</si>
  <si>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</si>
  <si>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</si>
  <si>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</si>
  <si>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</si>
  <si>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</si>
  <si>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</si>
  <si>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</si>
  <si>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</si>
  <si>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</si>
  <si>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</si>
  <si>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</si>
  <si>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</si>
  <si>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</si>
  <si>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</si>
  <si>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</si>
  <si>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</si>
  <si>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</si>
  <si>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</si>
  <si>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</si>
  <si>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</si>
  <si>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</si>
  <si>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</si>
  <si>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</si>
  <si>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</si>
  <si>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</si>
  <si>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</si>
  <si>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</si>
  <si>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</si>
  <si>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</si>
  <si>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</si>
  <si>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</si>
  <si>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</si>
  <si>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</si>
  <si>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</si>
  <si>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</si>
  <si>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</si>
  <si>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</si>
  <si>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</si>
  <si>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</si>
  <si>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</si>
  <si>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</si>
  <si>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</si>
  <si>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</si>
  <si>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</si>
  <si>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</si>
  <si>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</si>
  <si>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</si>
  <si>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</si>
  <si>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</si>
  <si>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</si>
  <si>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</si>
  <si>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</si>
  <si>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</si>
  <si>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</si>
  <si>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</si>
  <si>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</si>
  <si>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</si>
  <si>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</si>
  <si>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</si>
  <si>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</si>
  <si>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</si>
  <si>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</si>
  <si>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</si>
  <si>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</si>
  <si>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</si>
  <si>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</si>
  <si>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</si>
  <si>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</si>
  <si>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</si>
  <si>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</si>
  <si>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</si>
  <si>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</si>
  <si>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</si>
  <si>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</si>
  <si>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</si>
  <si>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</si>
  <si>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</si>
  <si>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</si>
  <si>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</si>
  <si>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</si>
  <si>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</si>
  <si>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</si>
  <si>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</si>
  <si>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</si>
  <si>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</si>
  <si>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</si>
  <si>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</si>
  <si>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</si>
  <si>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</si>
  <si>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</si>
  <si>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</si>
  <si>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</si>
  <si>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</si>
  <si>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</si>
  <si>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</si>
  <si>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</si>
  <si>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</si>
  <si>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</si>
  <si>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</si>
  <si>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</si>
  <si>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</si>
  <si>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</si>
  <si>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</si>
  <si>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</si>
  <si>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</si>
  <si>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</si>
  <si>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</si>
  <si>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</si>
  <si>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</si>
  <si>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</si>
  <si>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</si>
  <si>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</si>
  <si>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</si>
  <si>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</si>
  <si>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</si>
  <si>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</si>
  <si>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</si>
  <si>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</si>
  <si>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</si>
  <si>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</si>
  <si>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</si>
  <si>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</si>
  <si>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</si>
  <si>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</si>
  <si>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</si>
  <si>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</si>
  <si>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</si>
  <si>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</si>
  <si>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</si>
  <si>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</si>
  <si>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</si>
  <si>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</si>
  <si>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</si>
  <si>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</si>
  <si>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</si>
  <si>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</si>
  <si>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</si>
  <si>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</si>
  <si>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</si>
  <si>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</si>
  <si>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</si>
  <si>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</si>
  <si>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</si>
  <si>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</si>
  <si>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</si>
  <si>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</si>
  <si>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</si>
  <si>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</si>
  <si>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</si>
  <si>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</si>
  <si>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</si>
  <si>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</si>
  <si>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</si>
  <si>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</si>
  <si>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</si>
  <si>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</si>
  <si>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</si>
  <si>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</si>
  <si>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</si>
  <si>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</si>
  <si>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</si>
  <si>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</si>
  <si>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</si>
  <si>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</si>
  <si>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</si>
  <si>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</si>
  <si>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</si>
  <si>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</si>
  <si>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</si>
  <si>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</si>
  <si>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</si>
  <si>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</si>
  <si>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</si>
  <si>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</si>
  <si>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</si>
  <si>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</si>
  <si>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</si>
  <si>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</si>
  <si>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</si>
  <si>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</si>
  <si>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</si>
  <si>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</si>
  <si>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</si>
  <si>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</si>
  <si>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</si>
  <si>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</si>
  <si>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</si>
  <si>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</si>
  <si>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</si>
  <si>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</si>
  <si>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</si>
  <si>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</si>
  <si>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</si>
  <si>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</si>
  <si>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</si>
  <si>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</si>
  <si>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</si>
  <si>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</si>
  <si>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</si>
  <si>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</si>
  <si>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</si>
  <si>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</si>
  <si>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</si>
  <si>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</si>
  <si>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</si>
  <si>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</si>
  <si>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</si>
  <si>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</si>
  <si>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</si>
  <si>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</si>
  <si>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</si>
  <si>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</si>
  <si>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</si>
  <si>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</si>
  <si>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</si>
  <si>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</si>
  <si>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</si>
  <si>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</si>
  <si>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</si>
  <si>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</si>
  <si>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</si>
  <si>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</si>
  <si>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</si>
  <si>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</si>
  <si>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</si>
  <si>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</si>
  <si>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</si>
  <si>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</si>
  <si>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</si>
  <si>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</si>
  <si>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</si>
  <si>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</si>
  <si>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</si>
  <si>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</si>
  <si>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</si>
  <si>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</si>
  <si>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</si>
  <si>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</si>
  <si>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</si>
  <si>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</si>
  <si>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</si>
  <si>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</si>
  <si>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</si>
  <si>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</si>
  <si>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</si>
  <si>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</si>
  <si>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</si>
  <si>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</si>
  <si>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</si>
  <si>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</si>
  <si>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</si>
  <si>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</si>
  <si>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</si>
  <si>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</si>
  <si>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</si>
  <si>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</si>
  <si>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</si>
  <si>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</si>
  <si>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</si>
  <si>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</si>
  <si>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</si>
  <si>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</si>
  <si>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</si>
  <si>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</si>
  <si>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</si>
  <si>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</si>
  <si>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</si>
  <si>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</si>
  <si>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</si>
  <si>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</si>
  <si>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</si>
  <si>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</si>
  <si>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</si>
  <si>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</si>
  <si>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</si>
  <si>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</si>
  <si>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</si>
  <si>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</si>
  <si>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</si>
  <si>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</si>
  <si>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</si>
  <si>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</si>
  <si>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</si>
  <si>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</si>
  <si>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</si>
  <si>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</si>
  <si>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</si>
  <si>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</si>
  <si>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</si>
  <si>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</si>
  <si>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</si>
  <si>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</si>
  <si>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</si>
  <si>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</si>
  <si>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</si>
  <si>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</si>
  <si>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</si>
  <si>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</si>
  <si>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</si>
  <si>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</si>
  <si>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</si>
  <si>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</si>
  <si>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</si>
  <si>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</si>
  <si>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</si>
  <si>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</si>
  <si>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</si>
  <si>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</si>
  <si>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</si>
  <si>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</si>
  <si>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</si>
  <si>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</si>
  <si>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</si>
  <si>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</si>
  <si>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</si>
  <si>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</si>
  <si>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</si>
  <si>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</si>
  <si>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</si>
  <si>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</si>
  <si>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</si>
  <si>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</si>
  <si>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</si>
  <si>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</si>
  <si>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</si>
  <si>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</si>
  <si>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</si>
  <si>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</si>
  <si>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</si>
  <si>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</si>
  <si>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</si>
  <si>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</si>
  <si>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</si>
  <si>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</si>
  <si>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</si>
  <si>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</si>
  <si>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</si>
  <si>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</si>
  <si>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</si>
  <si>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</si>
  <si>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</si>
  <si>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</si>
  <si>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</si>
  <si>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</si>
  <si>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</si>
  <si>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</si>
  <si>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</si>
  <si>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</si>
  <si>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</si>
  <si>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</si>
  <si>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</si>
  <si>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</si>
  <si>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</si>
  <si>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</si>
  <si>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</si>
  <si>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</si>
  <si>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</si>
  <si>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</si>
  <si>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</si>
  <si>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</si>
  <si>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</si>
  <si>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</si>
  <si>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</si>
  <si>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</si>
  <si>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</si>
  <si>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</si>
  <si>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</si>
  <si>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</si>
  <si>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</si>
  <si>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</si>
  <si>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</si>
  <si>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</si>
  <si>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</si>
  <si>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</si>
  <si>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</si>
  <si>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</si>
  <si>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</si>
  <si>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</si>
  <si>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</si>
  <si>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</si>
  <si>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</si>
  <si>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</si>
  <si>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</si>
  <si>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</si>
  <si>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</si>
  <si>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</si>
  <si>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</si>
  <si>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</si>
  <si>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</si>
  <si>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</si>
  <si>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</si>
  <si>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</si>
  <si>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</si>
  <si>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</si>
  <si>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</si>
  <si>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</si>
  <si>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</si>
  <si>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</si>
  <si>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</si>
  <si>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</si>
  <si>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</si>
  <si>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</si>
  <si>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</si>
  <si>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</si>
  <si>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</si>
  <si>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</si>
  <si>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</si>
  <si>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</si>
  <si>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</si>
  <si>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</si>
  <si>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</si>
  <si>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</si>
  <si>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</si>
  <si>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</si>
  <si>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</si>
  <si>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</si>
  <si>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</si>
  <si>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</si>
  <si>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</si>
  <si>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</si>
  <si>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</si>
  <si>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</si>
  <si>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</si>
  <si>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</si>
  <si>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</si>
  <si>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</si>
  <si>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</si>
  <si>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</si>
  <si>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</si>
  <si>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</si>
  <si>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</si>
  <si>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</si>
  <si>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</si>
  <si>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</si>
  <si>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</si>
  <si>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</si>
  <si>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</si>
  <si>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</si>
  <si>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</si>
  <si>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</si>
  <si>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</si>
  <si>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</si>
  <si>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</si>
  <si>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</si>
  <si>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</si>
  <si>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</si>
  <si>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</si>
  <si>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</si>
  <si>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</si>
  <si>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</si>
  <si>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</si>
  <si>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</si>
  <si>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</si>
  <si>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</si>
  <si>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</si>
  <si>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</si>
  <si>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</si>
  <si>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</si>
  <si>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</si>
  <si>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</si>
  <si>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</si>
  <si>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</si>
  <si>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</si>
  <si>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</si>
  <si>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</si>
  <si>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</si>
  <si>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</si>
  <si>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</si>
  <si>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</si>
  <si>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</si>
  <si>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</si>
  <si>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</si>
  <si>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</si>
  <si>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</si>
  <si>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</si>
  <si>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</si>
  <si>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</si>
  <si>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</si>
  <si>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</si>
  <si>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</si>
  <si>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</si>
  <si>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</si>
  <si>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</si>
  <si>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</si>
  <si>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</si>
  <si>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</si>
  <si>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</si>
  <si>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</si>
  <si>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</si>
  <si>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</si>
  <si>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</si>
  <si>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</si>
  <si>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</si>
  <si>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</si>
  <si>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</si>
  <si>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</si>
  <si>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</si>
  <si>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</si>
  <si>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</si>
  <si>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</si>
  <si>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</si>
  <si>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</si>
  <si>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</si>
  <si>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</si>
  <si>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</si>
  <si>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</si>
  <si>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</si>
  <si>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</si>
  <si>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</si>
  <si>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</si>
  <si>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</si>
  <si>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</si>
  <si>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</si>
  <si>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</si>
  <si>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</si>
  <si>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</si>
  <si>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</si>
  <si>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</si>
  <si>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</si>
  <si>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</si>
  <si>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</si>
  <si>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</si>
  <si>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</si>
  <si>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</si>
  <si>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</si>
  <si>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</si>
  <si>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</si>
  <si>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</si>
  <si>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</si>
  <si>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</si>
  <si>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</si>
  <si>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</si>
  <si>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</si>
  <si>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</si>
  <si>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</si>
  <si>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</si>
  <si>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</si>
  <si>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</si>
  <si>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</si>
  <si>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</si>
  <si>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</si>
  <si>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</si>
  <si>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</si>
  <si>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</si>
  <si>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</si>
  <si>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</si>
  <si>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</si>
  <si>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</si>
  <si>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</si>
  <si>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</si>
  <si>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</si>
  <si>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</si>
  <si>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</si>
  <si>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</si>
  <si>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</si>
  <si>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</si>
  <si>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</si>
  <si>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</si>
  <si>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</si>
  <si>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</si>
  <si>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</si>
  <si>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</si>
  <si>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</si>
  <si>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</si>
  <si>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</si>
  <si>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</si>
  <si>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</si>
  <si>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</si>
  <si>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</si>
  <si>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</si>
  <si>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</si>
  <si>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</si>
  <si>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</si>
  <si>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</si>
  <si>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</si>
  <si>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</si>
  <si>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</si>
  <si>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</si>
  <si>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</si>
  <si>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</si>
  <si>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</si>
  <si>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</si>
  <si>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</si>
  <si>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</si>
  <si>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</si>
  <si>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</si>
  <si>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</si>
  <si>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</si>
  <si>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</si>
  <si>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</si>
  <si>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</si>
  <si>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</si>
  <si>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</si>
  <si>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</si>
  <si>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</si>
  <si>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</si>
  <si>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</si>
  <si>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</si>
  <si>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</si>
  <si>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</si>
  <si>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</si>
  <si>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</si>
  <si>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</si>
  <si>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</si>
  <si>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</si>
  <si>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</si>
  <si>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</si>
  <si>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</si>
  <si>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</si>
  <si>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</si>
  <si>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</si>
  <si>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</si>
  <si>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</si>
  <si>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</si>
  <si>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</si>
  <si>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</si>
  <si>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</si>
  <si>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</si>
  <si>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</si>
  <si>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</si>
  <si>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</si>
  <si>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</si>
  <si>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</si>
  <si>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</si>
  <si>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</si>
  <si>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</si>
  <si>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</si>
  <si>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</si>
  <si>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</si>
  <si>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</si>
  <si>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</si>
  <si>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</si>
  <si>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</si>
  <si>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</si>
  <si>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</si>
  <si>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</si>
  <si>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</si>
  <si>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</si>
  <si>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</si>
  <si>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</si>
  <si>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</si>
  <si>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</si>
  <si>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</si>
  <si>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</si>
  <si>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</si>
  <si>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</si>
  <si>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</si>
  <si>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</si>
  <si>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</si>
  <si>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</si>
  <si>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</si>
  <si>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</si>
  <si>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</si>
  <si>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</si>
  <si>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</si>
  <si>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</si>
  <si>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</si>
  <si>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</si>
  <si>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</si>
  <si>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</si>
  <si>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</si>
  <si>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</si>
  <si>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</si>
  <si>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</si>
  <si>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</si>
  <si>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</si>
  <si>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</si>
  <si>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</si>
  <si>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</si>
  <si>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</si>
  <si>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</si>
  <si>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</si>
  <si>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</si>
  <si>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</si>
  <si>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</si>
  <si>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</si>
  <si>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</si>
  <si>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</si>
  <si>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</si>
  <si>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</si>
  <si>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</si>
  <si>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</si>
  <si>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</si>
  <si>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</si>
  <si>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</si>
  <si>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</si>
  <si>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</si>
  <si>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</si>
  <si>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</si>
  <si>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</si>
  <si>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</si>
  <si>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</si>
  <si>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</si>
  <si>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</si>
  <si>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</si>
  <si>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</si>
  <si>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</si>
  <si>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</si>
  <si>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</si>
  <si>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</si>
  <si>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</si>
  <si>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</si>
  <si>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</si>
  <si>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</si>
  <si>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</si>
  <si>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</si>
  <si>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</si>
  <si>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</si>
  <si>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</si>
  <si>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</si>
  <si>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</si>
  <si>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</si>
  <si>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</si>
  <si>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</si>
  <si>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</si>
  <si>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</si>
  <si>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</si>
  <si>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</si>
  <si>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</si>
  <si>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</si>
  <si>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</si>
  <si>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</si>
  <si>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</si>
  <si>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</si>
  <si>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</si>
  <si>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</si>
  <si>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</si>
  <si>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</si>
  <si>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</si>
  <si>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</si>
  <si>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</si>
  <si>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</si>
  <si>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</si>
  <si>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</si>
  <si>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</si>
  <si>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</si>
  <si>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</si>
  <si>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</si>
  <si>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</si>
  <si>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</si>
  <si>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</si>
  <si>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</si>
  <si>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</si>
  <si>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</si>
  <si>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</si>
  <si>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</si>
  <si>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</si>
  <si>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</si>
  <si>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</si>
  <si>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</si>
  <si>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</si>
  <si>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</si>
  <si>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</si>
  <si>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</si>
  <si>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</si>
  <si>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</si>
  <si>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</si>
  <si>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</si>
  <si>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</si>
  <si>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</si>
  <si>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</si>
  <si>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</si>
  <si>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</si>
  <si>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</si>
  <si>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</si>
  <si>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</si>
  <si>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</si>
  <si>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</si>
  <si>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</si>
  <si>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</si>
  <si>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</si>
  <si>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</si>
  <si>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</si>
  <si>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</si>
  <si>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</si>
  <si>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</si>
  <si>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</si>
  <si>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</si>
  <si>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</si>
  <si>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</si>
  <si>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</si>
  <si>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</si>
  <si>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</si>
  <si>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</si>
  <si>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</si>
  <si>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</si>
  <si>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</si>
  <si>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</si>
  <si>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</si>
  <si>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</si>
  <si>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</si>
  <si>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</si>
  <si>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</si>
  <si>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</si>
  <si>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</si>
  <si>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</si>
  <si>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</si>
  <si>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</si>
  <si>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</si>
  <si>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</si>
  <si>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</si>
  <si>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</si>
  <si>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</si>
  <si>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</si>
  <si>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</si>
  <si>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</si>
  <si>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</si>
  <si>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</si>
  <si>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</si>
  <si>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</si>
  <si>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</si>
  <si>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</si>
  <si>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</si>
  <si>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</si>
  <si>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</si>
  <si>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</si>
  <si>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</si>
  <si>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</si>
  <si>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</si>
  <si>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</si>
  <si>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</si>
  <si>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</si>
  <si>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</si>
  <si>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</si>
  <si>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</si>
  <si>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</si>
  <si>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</si>
  <si>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</si>
  <si>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</si>
  <si>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</si>
  <si>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</si>
  <si>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</si>
  <si>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</si>
  <si>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</si>
  <si>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</si>
  <si>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</si>
  <si>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</si>
  <si>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</si>
  <si>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</si>
  <si>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</si>
  <si>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</si>
  <si>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</si>
  <si>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</si>
  <si>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</si>
  <si>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</si>
  <si>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</si>
  <si>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</si>
  <si>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</si>
  <si>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</si>
  <si>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</si>
  <si>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</si>
  <si>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</si>
  <si>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</si>
  <si>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</si>
  <si>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</si>
  <si>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</si>
  <si>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</si>
  <si>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</si>
  <si>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</si>
  <si>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</si>
  <si>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</si>
  <si>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</si>
  <si>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</si>
  <si>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</si>
  <si>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</si>
  <si>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</si>
  <si>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</si>
  <si>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</si>
  <si>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</si>
  <si>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</si>
  <si>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</si>
  <si>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</si>
  <si>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</si>
  <si>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</si>
  <si>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</si>
  <si>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</si>
  <si>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</si>
  <si>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</si>
  <si>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</si>
  <si>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</si>
  <si>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</si>
  <si>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</si>
  <si>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</si>
  <si>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</si>
  <si>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</si>
  <si>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</si>
  <si>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</si>
  <si>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</si>
  <si>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</si>
  <si>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</si>
  <si>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</si>
  <si>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</si>
  <si>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</si>
  <si>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</si>
  <si>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</si>
  <si>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</si>
  <si>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</si>
  <si>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</si>
  <si>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</si>
  <si>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</si>
  <si>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</si>
  <si>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</si>
  <si>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</si>
  <si>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</si>
  <si>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</si>
  <si>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</si>
  <si>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</si>
  <si>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</si>
  <si>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</si>
  <si>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</si>
  <si>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</si>
  <si>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</si>
  <si>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</si>
  <si>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</si>
  <si>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</si>
  <si>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</si>
  <si>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</si>
  <si>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</si>
  <si>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</si>
  <si>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</si>
  <si>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</si>
  <si>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</si>
  <si>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</si>
  <si>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</si>
  <si>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</si>
  <si>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</si>
  <si>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</si>
  <si>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</si>
  <si>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</si>
  <si>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</si>
  <si>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</si>
  <si>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</si>
  <si>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</si>
  <si>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</si>
  <si>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</si>
  <si>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</si>
  <si>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</si>
  <si>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</si>
  <si>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</si>
  <si>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</si>
  <si>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</si>
  <si>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</si>
  <si>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</si>
  <si>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</si>
  <si>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</si>
  <si>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</si>
  <si>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</si>
  <si>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</si>
  <si>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</si>
  <si>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</si>
  <si>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</si>
  <si>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</si>
  <si>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</si>
  <si>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</si>
  <si>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</si>
  <si>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</si>
  <si>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</si>
  <si>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</si>
  <si>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</si>
  <si>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</si>
  <si>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</si>
  <si>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</si>
  <si>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</si>
  <si>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</si>
  <si>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</si>
  <si>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</si>
  <si>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</si>
  <si>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</si>
  <si>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</si>
  <si>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</si>
  <si>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</si>
  <si>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</si>
  <si>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</si>
  <si>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</si>
  <si>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</si>
  <si>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</si>
  <si>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</si>
  <si>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</si>
  <si>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</si>
  <si>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</si>
  <si>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</si>
  <si>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</si>
  <si>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</si>
  <si>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</si>
  <si>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</si>
  <si>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</si>
  <si>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</si>
  <si>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</si>
  <si>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</si>
  <si>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</si>
  <si>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</si>
  <si>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</si>
  <si>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</si>
  <si>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</si>
  <si>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</si>
  <si>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</si>
  <si>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</si>
  <si>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</si>
  <si>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</si>
  <si>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</si>
  <si>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</si>
  <si>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</si>
  <si>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</si>
  <si>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</si>
  <si>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</si>
  <si>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</si>
  <si>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</si>
  <si>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</si>
  <si>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</si>
  <si>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</si>
  <si>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</si>
  <si>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</si>
  <si>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</si>
  <si>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</si>
  <si>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</si>
  <si>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</si>
  <si>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</si>
  <si>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</si>
  <si>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</si>
  <si>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</si>
  <si>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</si>
  <si>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</si>
  <si>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</si>
  <si>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</si>
  <si>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</si>
  <si>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</si>
  <si>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</si>
  <si>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</si>
  <si>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</si>
  <si>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</si>
  <si>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</si>
  <si>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</si>
  <si>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</si>
  <si>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</si>
  <si>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</si>
  <si>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</si>
  <si>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</si>
  <si>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</si>
  <si>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</si>
  <si>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</si>
  <si>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</si>
  <si>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</si>
  <si>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</si>
  <si>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</si>
  <si>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</si>
  <si>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</si>
  <si>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</si>
  <si>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</si>
  <si>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</si>
  <si>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</si>
  <si>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</si>
  <si>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</si>
  <si>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</si>
  <si>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</si>
  <si>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</si>
  <si>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</si>
  <si>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</si>
  <si>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</si>
  <si>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</si>
  <si>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</si>
  <si>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</si>
  <si>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</si>
  <si>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</si>
  <si>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</si>
  <si>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</si>
  <si>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</si>
  <si>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</si>
  <si>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</si>
  <si>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</si>
  <si>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</si>
  <si>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</si>
  <si>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</si>
  <si>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</si>
  <si>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</si>
  <si>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</si>
  <si>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</si>
  <si>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</si>
  <si>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</si>
  <si>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</si>
  <si>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</si>
  <si>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</si>
  <si>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</si>
  <si>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</si>
  <si>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</si>
  <si>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</si>
  <si>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</si>
  <si>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</si>
  <si>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</si>
  <si>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</si>
  <si>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</si>
  <si>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</si>
  <si>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</si>
  <si>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</si>
  <si>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</si>
  <si>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</si>
  <si>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</si>
  <si>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</si>
  <si>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</si>
  <si>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</si>
  <si>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</si>
  <si>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</si>
  <si>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</si>
  <si>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</si>
  <si>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</si>
  <si>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</si>
  <si>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</si>
  <si>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</si>
  <si>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</si>
  <si>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</si>
  <si>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</si>
  <si>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</si>
  <si>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</si>
  <si>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</si>
  <si>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</si>
  <si>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</si>
  <si>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</si>
  <si>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</si>
  <si>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</si>
  <si>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</si>
  <si>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</si>
  <si>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</si>
  <si>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</si>
  <si>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</si>
  <si>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</si>
  <si>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</si>
  <si>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</si>
  <si>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</si>
  <si>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</si>
  <si>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</si>
  <si>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</si>
  <si>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</si>
  <si>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</si>
  <si>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</si>
  <si>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</si>
  <si>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</si>
  <si>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</si>
  <si>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</si>
  <si>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</si>
  <si>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</si>
  <si>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</si>
  <si>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</si>
  <si>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</si>
  <si>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</si>
  <si>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</si>
  <si>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</si>
  <si>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</si>
  <si>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</si>
  <si>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</si>
  <si>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</si>
  <si>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</si>
  <si>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</si>
  <si>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</si>
  <si>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</si>
  <si>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</si>
  <si>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</si>
  <si>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</si>
  <si>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</si>
  <si>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</si>
  <si>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</si>
  <si>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</si>
  <si>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</si>
  <si>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</si>
  <si>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</si>
  <si>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</si>
  <si>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</si>
  <si>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</si>
  <si>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</si>
  <si>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</si>
  <si>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</si>
  <si>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</si>
  <si>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</si>
  <si>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</si>
  <si>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</si>
  <si>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</si>
  <si>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</si>
  <si>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</si>
  <si>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</si>
  <si>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</si>
  <si>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</si>
  <si>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</si>
  <si>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</si>
  <si>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</si>
  <si>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</si>
  <si>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</si>
  <si>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</si>
  <si>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</si>
  <si>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</si>
  <si>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</si>
  <si>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</si>
  <si>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</si>
  <si>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</si>
  <si>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</si>
  <si>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</si>
  <si>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</si>
  <si>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</si>
  <si>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</si>
  <si>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</si>
  <si>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</si>
  <si>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</si>
  <si>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</si>
  <si>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</si>
  <si>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</si>
  <si>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</si>
  <si>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</si>
  <si>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</si>
  <si>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</si>
  <si>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</si>
  <si>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</si>
  <si>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</si>
  <si>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</si>
  <si>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</si>
  <si>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</si>
  <si>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</si>
  <si>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</si>
  <si>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</si>
  <si>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</si>
  <si>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</si>
  <si>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</si>
  <si>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</si>
  <si>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</si>
  <si>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</si>
  <si>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</si>
  <si>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</si>
  <si>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</si>
  <si>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</si>
  <si>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</si>
  <si>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</si>
  <si>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</si>
  <si>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</si>
  <si>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</si>
  <si>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</si>
  <si>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</si>
  <si>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</si>
  <si>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</si>
  <si>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</si>
  <si>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</si>
  <si>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</si>
  <si>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</si>
  <si>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</si>
  <si>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</si>
  <si>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</si>
  <si>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</si>
  <si>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</si>
  <si>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</si>
  <si>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</si>
  <si>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</si>
  <si>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</si>
  <si>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</si>
  <si>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</si>
  <si>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</si>
  <si>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</si>
  <si>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</si>
  <si>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</si>
  <si>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</si>
  <si>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</si>
  <si>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</si>
  <si>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</si>
  <si>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</si>
  <si>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</si>
  <si>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</si>
  <si>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</si>
  <si>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</si>
  <si>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</si>
  <si>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</si>
  <si>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</si>
  <si>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</si>
  <si>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</si>
  <si>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</si>
  <si>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</si>
  <si>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</si>
  <si>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</si>
  <si>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</si>
  <si>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</si>
  <si>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</si>
  <si>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</si>
  <si>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</si>
  <si>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</si>
  <si>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</si>
  <si>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</si>
  <si>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</si>
  <si>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</si>
  <si>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</si>
  <si>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</si>
  <si>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</si>
  <si>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</si>
  <si>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</si>
  <si>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</si>
  <si>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</si>
  <si>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</si>
  <si>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</si>
  <si>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</si>
  <si>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</si>
  <si>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</si>
  <si>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</si>
  <si>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</si>
  <si>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</si>
  <si>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</si>
  <si>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</si>
  <si>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</si>
  <si>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</si>
  <si>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</si>
  <si>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</si>
  <si>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</si>
  <si>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</si>
  <si>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</si>
  <si>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</si>
  <si>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</si>
  <si>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</si>
  <si>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</si>
  <si>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</si>
  <si>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</si>
  <si>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</si>
  <si>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</si>
  <si>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</si>
  <si>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</si>
  <si>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</si>
  <si>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</si>
  <si>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</si>
  <si>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</si>
  <si>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</si>
  <si>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</si>
  <si>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</si>
  <si>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</si>
  <si>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</si>
  <si>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</si>
  <si>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</si>
  <si>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</si>
  <si>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</si>
  <si>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</si>
  <si>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</si>
  <si>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</si>
  <si>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</si>
  <si>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</si>
  <si>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</si>
  <si>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</si>
  <si>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</si>
  <si>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</si>
  <si>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</si>
  <si>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</si>
  <si>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</si>
  <si>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</si>
  <si>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</si>
  <si>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</si>
  <si>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</si>
  <si>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</si>
  <si>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</si>
  <si>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</si>
  <si>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</si>
  <si>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</si>
  <si>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</si>
  <si>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</si>
  <si>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</si>
  <si>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</si>
  <si>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</si>
  <si>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</si>
  <si>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</si>
  <si>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</si>
  <si>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</si>
  <si>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</si>
  <si>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</si>
  <si>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</si>
  <si>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</si>
  <si>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</si>
  <si>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</si>
  <si>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</si>
  <si>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</si>
  <si>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</si>
  <si>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</si>
  <si>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</si>
  <si>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</si>
  <si>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</si>
  <si>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</si>
  <si>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</si>
  <si>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</si>
  <si>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</si>
  <si>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</si>
  <si>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</si>
  <si>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</si>
  <si>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</si>
  <si>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</si>
  <si>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</si>
  <si>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</si>
  <si>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</si>
  <si>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</si>
  <si>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</si>
  <si>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</si>
  <si>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</si>
  <si>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</si>
  <si>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</si>
  <si>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</si>
  <si>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</si>
  <si>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</si>
  <si>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</si>
  <si>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</si>
  <si>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</si>
  <si>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</si>
  <si>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</si>
  <si>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</si>
  <si>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</si>
  <si>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</si>
  <si>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</si>
  <si>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</si>
  <si>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</si>
  <si>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</si>
  <si>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</si>
  <si>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</si>
  <si>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</si>
  <si>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</si>
  <si>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</si>
  <si>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</si>
  <si>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</si>
  <si>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</si>
  <si>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</si>
  <si>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</si>
  <si>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</si>
  <si>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</si>
  <si>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</si>
  <si>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</si>
  <si>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</si>
  <si>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</si>
  <si>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</si>
  <si>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</si>
  <si>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</si>
  <si>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</si>
  <si>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</si>
  <si>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</si>
  <si>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</si>
  <si>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</si>
  <si>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</si>
  <si>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</si>
  <si>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</si>
  <si>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</si>
  <si>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</si>
  <si>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</si>
  <si>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</si>
  <si>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</si>
  <si>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</si>
  <si>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</si>
  <si>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</si>
  <si>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</si>
  <si>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</si>
  <si>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</si>
  <si>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</si>
  <si>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</si>
  <si>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</si>
  <si>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</si>
  <si>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</si>
  <si>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</si>
  <si>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</si>
  <si>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</si>
  <si>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</si>
  <si>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</si>
  <si>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</si>
  <si>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</si>
  <si>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</si>
  <si>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</si>
  <si>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</si>
  <si>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</si>
  <si>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</si>
  <si>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</si>
  <si>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</si>
  <si>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</si>
  <si>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</si>
  <si>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</si>
  <si>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</si>
  <si>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</si>
  <si>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</si>
  <si>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</si>
  <si>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</si>
  <si>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</si>
  <si>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</si>
  <si>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</si>
  <si>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</si>
  <si>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</si>
  <si>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</si>
  <si>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</si>
  <si>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</si>
  <si>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</si>
  <si>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</si>
  <si>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</si>
  <si>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</si>
  <si>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</si>
  <si>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</si>
  <si>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</si>
  <si>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</si>
  <si>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</si>
  <si>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</si>
  <si>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</si>
  <si>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</si>
  <si>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</si>
  <si>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</si>
  <si>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</si>
  <si>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</si>
  <si>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</si>
  <si>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</si>
  <si>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</si>
  <si>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</si>
  <si>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</si>
  <si>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</si>
  <si>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</si>
  <si>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</si>
  <si>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</si>
  <si>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</si>
  <si>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</si>
  <si>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</si>
  <si>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</si>
  <si>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</si>
  <si>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</si>
  <si>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</si>
  <si>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</si>
  <si>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</si>
  <si>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</si>
  <si>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</si>
  <si>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</si>
  <si>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</si>
  <si>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</si>
  <si>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</si>
  <si>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</si>
  <si>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</si>
  <si>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</si>
  <si>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</si>
  <si>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</si>
  <si>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</si>
  <si>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</si>
  <si>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</si>
  <si>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</si>
  <si>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</si>
  <si>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</si>
  <si>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</si>
  <si>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</si>
  <si>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</si>
  <si>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</si>
  <si>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</si>
  <si>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</si>
  <si>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</si>
  <si>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</si>
  <si>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</si>
  <si>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</si>
  <si>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</si>
  <si>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</si>
  <si>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</si>
  <si>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</si>
  <si>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</si>
  <si>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</si>
  <si>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</si>
  <si>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</si>
  <si>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</si>
  <si>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</si>
  <si>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</si>
  <si>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</si>
  <si>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</si>
  <si>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</si>
  <si>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</si>
  <si>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</si>
  <si>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</si>
  <si>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</si>
  <si>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</si>
  <si>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</si>
  <si>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</si>
  <si>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</si>
  <si>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</si>
  <si>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</si>
  <si>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</si>
  <si>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</si>
  <si>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</si>
  <si>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</si>
  <si>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</si>
  <si>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</si>
  <si>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</si>
  <si>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</si>
  <si>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</si>
  <si>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</si>
  <si>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</si>
  <si>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</si>
  <si>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</si>
  <si>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</si>
  <si>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</si>
  <si>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</si>
  <si>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</si>
  <si>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</si>
  <si>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</si>
  <si>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</si>
  <si>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</si>
  <si>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</si>
  <si>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</si>
  <si>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</si>
  <si>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</si>
  <si>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</si>
  <si>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</si>
  <si>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</si>
  <si>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</si>
  <si>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</si>
  <si>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</si>
  <si>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</si>
  <si>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</si>
  <si>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</si>
  <si>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</si>
  <si>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</si>
  <si>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</si>
  <si>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</si>
  <si>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</si>
  <si>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</si>
  <si>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</si>
  <si>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</si>
  <si>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</si>
  <si>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</si>
  <si>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</si>
  <si>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</si>
  <si>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</si>
  <si>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</si>
  <si>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</si>
  <si>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</si>
  <si>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</si>
  <si>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</si>
  <si>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</si>
  <si>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</si>
  <si>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</si>
  <si>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</si>
  <si>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</si>
  <si>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</si>
  <si>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</si>
  <si>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</si>
  <si>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</si>
  <si>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</si>
  <si>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</si>
  <si>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</si>
  <si>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</si>
  <si>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</si>
  <si>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</si>
  <si>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</si>
  <si>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</si>
  <si>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</si>
  <si>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</si>
  <si>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</si>
  <si>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</si>
  <si>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</si>
  <si>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</si>
  <si>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</si>
  <si>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</si>
  <si>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</si>
  <si>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</si>
  <si>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</si>
  <si>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</si>
  <si>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</si>
  <si>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</si>
  <si>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</si>
  <si>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</si>
  <si>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</si>
  <si>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</si>
  <si>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</si>
  <si>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</si>
  <si>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</si>
  <si>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</si>
  <si>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</si>
  <si>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</si>
  <si>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</si>
  <si>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</si>
  <si>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</si>
  <si>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</si>
  <si>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</si>
  <si>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</si>
  <si>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</si>
  <si>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</si>
  <si>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</si>
  <si>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</si>
  <si>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</si>
  <si>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</si>
  <si>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</si>
  <si>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</si>
  <si>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</si>
  <si>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</si>
  <si>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</si>
  <si>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</si>
  <si>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</si>
  <si>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</si>
  <si>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</si>
  <si>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</si>
  <si>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</si>
  <si>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</si>
  <si>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</si>
  <si>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</si>
  <si>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</si>
  <si>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</si>
  <si>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</si>
  <si>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</si>
  <si>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</si>
  <si>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</si>
  <si>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</si>
  <si>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</si>
  <si>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</si>
  <si>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</si>
  <si>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</si>
  <si>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</si>
  <si>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</si>
  <si>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</si>
  <si>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</si>
  <si>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</si>
  <si>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</si>
  <si>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</si>
  <si>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</si>
  <si>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</si>
  <si>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</si>
  <si>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</si>
  <si>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</si>
  <si>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</si>
  <si>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</si>
  <si>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</si>
  <si>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</si>
  <si>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</si>
  <si>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</si>
  <si>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</si>
  <si>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</si>
  <si>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</si>
  <si>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</si>
  <si>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</si>
  <si>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</si>
  <si>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</si>
  <si>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</si>
  <si>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</si>
  <si>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</si>
  <si>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</si>
  <si>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</si>
  <si>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</si>
  <si>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</si>
  <si>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</si>
  <si>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</si>
  <si>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</si>
  <si>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</si>
  <si>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</si>
  <si>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</si>
  <si>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</si>
  <si>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</si>
  <si>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</si>
  <si>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</si>
  <si>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</si>
  <si>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</si>
  <si>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</si>
  <si>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</si>
  <si>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</si>
  <si>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</si>
  <si>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</si>
  <si>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</si>
  <si>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</si>
  <si>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</si>
  <si>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</si>
  <si>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</si>
  <si>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</si>
  <si>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</si>
  <si>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</si>
  <si>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</si>
  <si>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</si>
  <si>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</si>
  <si>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</si>
  <si>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</si>
  <si>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</si>
  <si>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</si>
  <si>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</si>
  <si>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</si>
  <si>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</si>
  <si>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</si>
  <si>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</si>
  <si>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</si>
  <si>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</si>
  <si>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</si>
  <si>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</si>
  <si>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</si>
  <si>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</si>
  <si>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</si>
  <si>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</si>
  <si>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</si>
  <si>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</si>
  <si>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</si>
  <si>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</si>
  <si>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</si>
  <si>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</si>
  <si>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</si>
  <si>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</si>
  <si>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</si>
  <si>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</si>
  <si>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</si>
  <si>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</si>
  <si>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</si>
  <si>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</si>
  <si>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</si>
  <si>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</si>
  <si>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</si>
  <si>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</si>
  <si>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</si>
  <si>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</si>
  <si>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</si>
  <si>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</si>
  <si>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</si>
  <si>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</si>
  <si>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</si>
  <si>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</si>
  <si>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</si>
  <si>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</si>
  <si>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</si>
  <si>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</si>
  <si>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</si>
  <si>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</si>
  <si>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</si>
  <si>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</si>
  <si>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</si>
  <si>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</si>
  <si>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</si>
  <si>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</si>
  <si>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</si>
  <si>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</si>
  <si>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</si>
  <si>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</si>
  <si>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</si>
  <si>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</si>
  <si>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</si>
  <si>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</si>
  <si>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</si>
  <si>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</si>
  <si>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</si>
  <si>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</si>
  <si>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</si>
  <si>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</si>
  <si>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</si>
  <si>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</si>
  <si>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</si>
  <si>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</si>
  <si>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</si>
  <si>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</si>
  <si>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</si>
  <si>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</si>
  <si>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</si>
  <si>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</si>
  <si>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</si>
  <si>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</si>
  <si>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</si>
  <si>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</si>
  <si>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</si>
  <si>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</si>
  <si>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</si>
  <si>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</si>
  <si>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</si>
  <si>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</si>
  <si>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</si>
  <si>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</si>
  <si>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</si>
  <si>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</si>
  <si>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</si>
  <si>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</si>
  <si>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</si>
  <si>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</si>
  <si>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</si>
  <si>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</si>
  <si>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</si>
  <si>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</si>
  <si>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</si>
  <si>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</si>
  <si>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</si>
  <si>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</si>
  <si>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</si>
  <si>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</si>
  <si>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</si>
  <si>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</si>
  <si>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</si>
  <si>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</si>
  <si>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</si>
  <si>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</si>
  <si>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</si>
  <si>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</si>
  <si>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</si>
  <si>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</si>
  <si>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</si>
  <si>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</si>
  <si>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</si>
  <si>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</si>
  <si>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</si>
  <si>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</si>
  <si>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</si>
  <si>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</si>
  <si>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</si>
  <si>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</si>
  <si>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</si>
  <si>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</si>
  <si>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</si>
  <si>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</si>
  <si>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</si>
  <si>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</si>
  <si>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</si>
  <si>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</si>
  <si>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</si>
  <si>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</si>
  <si>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</si>
  <si>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</si>
  <si>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</si>
  <si>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</si>
  <si>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</si>
  <si>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</si>
  <si>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</si>
  <si>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</si>
  <si>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</si>
  <si>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</si>
  <si>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</si>
  <si>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</si>
  <si>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</si>
  <si>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</si>
  <si>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</si>
  <si>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</si>
  <si>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</si>
  <si>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</si>
  <si>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</si>
  <si>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</si>
  <si>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</si>
  <si>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</si>
  <si>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</si>
  <si>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</si>
  <si>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</si>
  <si>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</si>
  <si>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</si>
  <si>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</si>
  <si>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</si>
  <si>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</si>
  <si>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</si>
  <si>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</si>
  <si>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</si>
  <si>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</si>
  <si>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</si>
  <si>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</si>
  <si>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</si>
  <si>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</si>
  <si>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</si>
  <si>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</si>
  <si>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</si>
  <si>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</si>
  <si>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</si>
  <si>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</si>
  <si>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</si>
  <si>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</si>
  <si>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</si>
  <si>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</si>
  <si>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</si>
  <si>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</si>
  <si>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</si>
  <si>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</si>
  <si>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</si>
  <si>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</si>
  <si>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</si>
  <si>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</si>
  <si>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</si>
  <si>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</si>
  <si>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</si>
  <si>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</si>
  <si>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</si>
  <si>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</si>
  <si>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</si>
  <si>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</si>
  <si>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</si>
  <si>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</si>
  <si>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</si>
  <si>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</si>
  <si>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</si>
  <si>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</si>
  <si>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</si>
  <si>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</si>
  <si>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</si>
  <si>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</si>
  <si>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</si>
  <si>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</si>
  <si>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</si>
  <si>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</si>
  <si>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</si>
  <si>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</si>
  <si>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</si>
  <si>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</si>
  <si>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</si>
  <si>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</si>
  <si>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</si>
  <si>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</si>
  <si>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</si>
  <si>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</si>
  <si>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</si>
  <si>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</si>
  <si>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</si>
  <si>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</si>
  <si>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</si>
  <si>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</si>
  <si>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</si>
  <si>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</si>
  <si>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</si>
  <si>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</si>
  <si>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</si>
  <si>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</si>
  <si>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</si>
  <si>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</si>
  <si>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</si>
  <si>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</si>
  <si>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</si>
  <si>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</si>
  <si>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</si>
  <si>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</si>
  <si>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</si>
  <si>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</si>
  <si>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</si>
  <si>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</si>
  <si>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</si>
  <si>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</si>
  <si>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</si>
  <si>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</si>
  <si>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</si>
  <si>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</si>
  <si>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</si>
  <si>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</si>
  <si>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</si>
  <si>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</si>
  <si>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</si>
  <si>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</si>
  <si>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</si>
  <si>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</si>
  <si>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</si>
  <si>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</si>
  <si>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</si>
  <si>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</si>
  <si>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</si>
  <si>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</si>
  <si>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</si>
  <si>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</si>
  <si>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</si>
  <si>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</si>
  <si>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</si>
  <si>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</si>
  <si>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</si>
  <si>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</si>
  <si>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</si>
  <si>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</si>
  <si>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</si>
  <si>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</si>
  <si>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</si>
  <si>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</si>
  <si>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</si>
  <si>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</si>
  <si>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</si>
  <si>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</si>
  <si>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</si>
  <si>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</si>
  <si>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</si>
  <si>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</si>
  <si>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</si>
  <si>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</si>
  <si>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</si>
  <si>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</si>
  <si>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</si>
  <si>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</si>
  <si>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</si>
  <si>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</si>
  <si>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</si>
  <si>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</si>
  <si>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</si>
  <si>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</si>
  <si>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</si>
  <si>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</si>
  <si>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</si>
  <si>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</si>
  <si>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</si>
  <si>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</si>
  <si>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</si>
  <si>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</si>
  <si>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</si>
  <si>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</si>
  <si>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</si>
  <si>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</si>
  <si>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</si>
  <si>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</si>
  <si>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</si>
  <si>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</si>
  <si>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</si>
  <si>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</si>
  <si>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</si>
  <si>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</si>
  <si>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</si>
  <si>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</si>
  <si>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</si>
  <si>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</si>
  <si>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</si>
  <si>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</si>
  <si>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</si>
  <si>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</si>
  <si>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</si>
  <si>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</si>
  <si>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</si>
  <si>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</si>
  <si>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</si>
  <si>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</si>
  <si>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</si>
  <si>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</si>
  <si>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</si>
  <si>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</si>
  <si>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</si>
  <si>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</si>
  <si>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</si>
  <si>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</si>
  <si>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</si>
  <si>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</si>
  <si>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</si>
  <si>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</si>
  <si>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</si>
  <si>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</si>
  <si>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</si>
  <si>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</si>
  <si>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</si>
  <si>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</si>
  <si>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</si>
  <si>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</si>
  <si>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</si>
  <si>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</si>
  <si>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</si>
  <si>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</si>
  <si>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</si>
  <si>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</si>
  <si>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</si>
  <si>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</si>
  <si>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</si>
  <si>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</si>
  <si>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</si>
  <si>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</si>
  <si>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</si>
  <si>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</si>
  <si>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</si>
  <si>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</si>
  <si>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</si>
  <si>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</si>
  <si>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</si>
  <si>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</si>
  <si>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</si>
  <si>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</si>
  <si>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</si>
  <si>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</si>
  <si>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</si>
  <si>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</si>
  <si>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</si>
  <si>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</si>
  <si>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</si>
  <si>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</si>
  <si>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</si>
  <si>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</si>
  <si>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</si>
  <si>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</si>
  <si>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</si>
  <si>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</si>
  <si>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</si>
  <si>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</si>
  <si>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</si>
  <si>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</si>
  <si>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</si>
  <si>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</si>
  <si>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</si>
  <si>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</si>
  <si>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</si>
  <si>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</si>
  <si>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</si>
  <si>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</si>
  <si>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</si>
  <si>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</si>
  <si>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</si>
  <si>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</si>
  <si>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</si>
  <si>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</si>
  <si>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</si>
  <si>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</si>
  <si>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</si>
  <si>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</si>
  <si>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</si>
  <si>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</si>
  <si>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</si>
  <si>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</si>
  <si>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</si>
  <si>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</si>
  <si>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</si>
  <si>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</si>
  <si>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</si>
  <si>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</si>
  <si>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</si>
  <si>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</si>
  <si>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</si>
  <si>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</si>
  <si>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</si>
  <si>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</si>
  <si>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</si>
  <si>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</si>
  <si>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</si>
  <si>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</si>
  <si>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</si>
  <si>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</si>
  <si>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</si>
  <si>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</si>
  <si>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</si>
  <si>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</si>
  <si>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</si>
  <si>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</si>
  <si>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</si>
  <si>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</si>
  <si>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</si>
  <si>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</si>
  <si>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</si>
  <si>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</si>
  <si>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</si>
  <si>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</si>
  <si>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</si>
  <si>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</si>
  <si>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</si>
  <si>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</si>
  <si>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</si>
  <si>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</si>
  <si>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</si>
  <si>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</si>
  <si>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</si>
  <si>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</si>
  <si>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</si>
  <si>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</si>
  <si>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</si>
  <si>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</si>
  <si>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</si>
  <si>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</si>
  <si>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</si>
  <si>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</si>
  <si>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</si>
  <si>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</si>
  <si>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</si>
  <si>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</si>
  <si>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</si>
  <si>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</si>
  <si>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</si>
  <si>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</si>
  <si>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</si>
  <si>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</si>
  <si>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</si>
  <si>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</si>
  <si>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</si>
  <si>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</si>
  <si>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</si>
  <si>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</si>
  <si>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</si>
  <si>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</si>
  <si>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</si>
  <si>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</si>
  <si>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</si>
  <si>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</si>
  <si>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</si>
  <si>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</si>
  <si>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</si>
  <si>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</si>
  <si>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</si>
  <si>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</si>
  <si>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</si>
  <si>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</si>
  <si>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</si>
  <si>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</si>
  <si>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</si>
  <si>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</si>
  <si>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</si>
  <si>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</si>
  <si>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</si>
  <si>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</si>
  <si>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</si>
  <si>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</si>
  <si>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</si>
  <si>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</si>
  <si>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</si>
  <si>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</si>
  <si>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</si>
  <si>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</si>
  <si>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</si>
  <si>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</si>
  <si>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</si>
  <si>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</si>
  <si>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</si>
  <si>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</si>
  <si>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</si>
  <si>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</si>
  <si>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</si>
  <si>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</si>
  <si>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</si>
  <si>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</si>
  <si>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</si>
  <si>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</si>
  <si>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</si>
  <si>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</si>
  <si>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</si>
  <si>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</si>
  <si>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</si>
  <si>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</si>
  <si>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</si>
  <si>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</si>
  <si>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</si>
  <si>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</si>
  <si>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</si>
  <si>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</si>
  <si>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</si>
  <si>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</si>
  <si>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</si>
  <si>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</si>
  <si>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</si>
  <si>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</si>
  <si>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</si>
  <si>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</si>
  <si>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</si>
  <si>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</si>
  <si>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</si>
  <si>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</si>
  <si>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</si>
  <si>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</si>
  <si>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</si>
  <si>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</si>
  <si>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</si>
  <si>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</si>
  <si>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</si>
  <si>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</si>
  <si>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</si>
  <si>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</si>
  <si>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</si>
  <si>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</si>
  <si>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</si>
  <si>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</si>
  <si>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</si>
  <si>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</si>
  <si>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</si>
  <si>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</si>
  <si>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</si>
  <si>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</si>
  <si>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</si>
  <si>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</si>
  <si>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</si>
  <si>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</si>
  <si>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</si>
  <si>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</si>
  <si>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</si>
  <si>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</si>
  <si>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</si>
  <si>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</si>
  <si>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</si>
  <si>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</si>
  <si>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</si>
  <si>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</si>
  <si>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</si>
  <si>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</si>
  <si>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</si>
  <si>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</si>
  <si>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</si>
  <si>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</si>
  <si>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</si>
  <si>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</si>
  <si>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</si>
  <si>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</si>
  <si>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</si>
  <si>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</si>
  <si>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</si>
  <si>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</si>
  <si>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</si>
  <si>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</si>
  <si>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</si>
  <si>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</si>
  <si>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</si>
  <si>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</si>
  <si>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</si>
  <si>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</si>
  <si>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</si>
  <si>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</si>
  <si>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</si>
  <si>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</si>
  <si>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</si>
  <si>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</si>
  <si>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</si>
  <si>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</si>
  <si>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</si>
  <si>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</si>
  <si>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</si>
  <si>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</si>
  <si>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</si>
  <si>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</si>
  <si>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</si>
  <si>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</si>
  <si>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</si>
  <si>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</si>
  <si>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</si>
  <si>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</si>
  <si>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</si>
  <si>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</si>
  <si>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</si>
  <si>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</si>
  <si>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</si>
  <si>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</si>
  <si>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</si>
  <si>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</si>
  <si>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</si>
  <si>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</si>
  <si>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</si>
  <si>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</si>
  <si>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</si>
  <si>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</si>
  <si>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</si>
  <si>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</si>
  <si>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</si>
  <si>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</si>
  <si>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</si>
  <si>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</si>
  <si>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</si>
  <si>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</si>
  <si>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</si>
  <si>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</si>
  <si>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</si>
  <si>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</si>
  <si>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</si>
  <si>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</si>
  <si>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</si>
  <si>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</si>
  <si>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</si>
  <si>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</si>
  <si>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</si>
  <si>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</si>
  <si>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</si>
  <si>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</si>
  <si>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</si>
  <si>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</si>
  <si>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</si>
  <si>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</si>
  <si>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</si>
  <si>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</si>
  <si>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</si>
  <si>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</si>
  <si>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</si>
  <si>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</si>
  <si>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</si>
  <si>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</si>
  <si>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</si>
  <si>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</si>
  <si>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</si>
  <si>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</si>
  <si>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</si>
  <si>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</si>
  <si>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</si>
  <si>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</si>
  <si>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</si>
  <si>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</si>
  <si>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</si>
  <si>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</si>
  <si>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</si>
  <si>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</si>
  <si>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</si>
  <si>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</si>
  <si>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</si>
  <si>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</si>
  <si>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</si>
  <si>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</si>
  <si>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</si>
  <si>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</si>
  <si>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</si>
  <si>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</si>
  <si>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</si>
  <si>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</si>
  <si>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</si>
  <si>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</si>
  <si>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</si>
  <si>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</si>
  <si>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</si>
  <si>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</si>
  <si>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</si>
  <si>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</si>
  <si>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</si>
  <si>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</si>
  <si>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</si>
  <si>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</si>
  <si>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</si>
  <si>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</si>
  <si>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</si>
  <si>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</si>
  <si>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</si>
  <si>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</si>
  <si>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</si>
  <si>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</si>
  <si>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</si>
  <si>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</si>
  <si>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</si>
  <si>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</si>
  <si>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</si>
  <si>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</si>
  <si>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</si>
  <si>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</si>
  <si>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</si>
  <si>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</si>
  <si>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</si>
  <si>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</si>
  <si>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</si>
  <si>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</si>
  <si>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</si>
  <si>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</si>
  <si>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</si>
  <si>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</si>
  <si>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</si>
  <si>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</si>
  <si>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</si>
  <si>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</si>
  <si>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</si>
  <si>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</si>
  <si>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</si>
  <si>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</si>
  <si>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</si>
  <si>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</si>
  <si>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</si>
  <si>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</si>
  <si>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</si>
  <si>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</si>
  <si>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</si>
  <si>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</si>
  <si>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</si>
  <si>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</si>
  <si>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</si>
  <si>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</si>
  <si>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</si>
  <si>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</si>
  <si>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</si>
  <si>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</si>
  <si>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</si>
  <si>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</si>
  <si>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</si>
  <si>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</si>
  <si>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</si>
  <si>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</si>
  <si>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</si>
  <si>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</si>
  <si>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</si>
  <si>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</si>
  <si>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</si>
  <si>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</si>
  <si>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</si>
  <si>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</si>
  <si>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</si>
  <si>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</si>
  <si>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</si>
  <si>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</si>
  <si>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</si>
  <si>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</si>
  <si>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</si>
  <si>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</si>
  <si>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</si>
  <si>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</si>
  <si>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</si>
  <si>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</si>
  <si>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</si>
  <si>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</si>
  <si>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</si>
  <si>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</si>
  <si>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</si>
  <si>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</si>
  <si>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</si>
  <si>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</si>
  <si>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</si>
  <si>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</si>
  <si>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</si>
  <si>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</si>
  <si>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</si>
  <si>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</si>
  <si>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</si>
  <si>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</si>
  <si>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</si>
  <si>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</si>
  <si>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</si>
  <si>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</si>
  <si>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</si>
  <si>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</si>
  <si>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</si>
  <si>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</si>
  <si>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</si>
  <si>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</si>
  <si>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</si>
  <si>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</si>
  <si>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</si>
  <si>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</si>
  <si>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</si>
  <si>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</si>
  <si>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</si>
  <si>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</si>
  <si>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</si>
  <si>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</si>
  <si>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</si>
  <si>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</si>
  <si>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</si>
  <si>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</si>
  <si>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</si>
  <si>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</si>
  <si>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</si>
  <si>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</si>
  <si>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</si>
  <si>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</si>
  <si>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</si>
  <si>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</si>
  <si>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</si>
  <si>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</si>
  <si>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</si>
  <si>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</si>
  <si>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</si>
  <si>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</si>
  <si>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</si>
  <si>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</si>
  <si>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</si>
  <si>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</si>
  <si>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</si>
  <si>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</si>
  <si>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</si>
  <si>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</si>
  <si>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</si>
  <si>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</si>
  <si>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</si>
  <si>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</si>
  <si>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</si>
  <si>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</si>
  <si>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</si>
  <si>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</si>
  <si>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</si>
  <si>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</si>
  <si>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</si>
  <si>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</si>
  <si>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</si>
  <si>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</si>
  <si>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</si>
  <si>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</si>
  <si>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</si>
  <si>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</si>
  <si>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</si>
  <si>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</si>
  <si>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</si>
  <si>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</si>
  <si>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</si>
  <si>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</si>
  <si>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</si>
  <si>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</si>
  <si>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</si>
  <si>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</si>
  <si>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</si>
  <si>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</si>
  <si>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</si>
  <si>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</si>
  <si>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</si>
  <si>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</si>
  <si>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</si>
  <si>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</si>
  <si>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</si>
  <si>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</si>
  <si>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</si>
  <si>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</si>
  <si>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</si>
  <si>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</si>
  <si>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</si>
  <si>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</si>
  <si>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</si>
  <si>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</si>
  <si>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</si>
  <si>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</si>
  <si>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</si>
  <si>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</si>
  <si>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</si>
  <si>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</si>
  <si>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</si>
  <si>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</si>
  <si>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</si>
  <si>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</si>
  <si>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</si>
  <si>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</si>
  <si>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</si>
  <si>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</si>
  <si>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</si>
  <si>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</si>
  <si>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</si>
  <si>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</si>
  <si>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</si>
  <si>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</si>
  <si>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</si>
  <si>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</si>
  <si>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</si>
  <si>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</si>
  <si>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</si>
  <si>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</si>
  <si>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</si>
  <si>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</si>
  <si>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</si>
  <si>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</si>
  <si>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</si>
  <si>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</si>
  <si>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</si>
  <si>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</si>
  <si>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</si>
  <si>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</si>
  <si>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</si>
  <si>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</si>
  <si>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</si>
  <si>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</si>
  <si>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</si>
  <si>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</si>
  <si>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</si>
  <si>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</si>
  <si>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</si>
  <si>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</si>
  <si>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</si>
  <si>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</si>
  <si>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</si>
  <si>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</si>
  <si>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</si>
  <si>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</si>
  <si>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</si>
  <si>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</si>
  <si>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</si>
  <si>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</si>
  <si>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</si>
  <si>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</si>
  <si>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</si>
  <si>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</si>
  <si>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</si>
  <si>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</si>
  <si>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</si>
  <si>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</si>
  <si>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</si>
  <si>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</si>
  <si>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</si>
  <si>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</si>
  <si>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</si>
  <si>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</si>
  <si>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</si>
  <si>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</si>
  <si>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</si>
  <si>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</si>
  <si>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</si>
  <si>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</si>
  <si>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</si>
  <si>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</si>
  <si>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</si>
  <si>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</si>
  <si>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</si>
  <si>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</si>
  <si>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</si>
  <si>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</si>
  <si>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</si>
  <si>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</si>
  <si>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</si>
  <si>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</si>
  <si>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</si>
  <si>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</si>
  <si>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</si>
  <si>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</si>
  <si>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</si>
  <si>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</si>
  <si>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</si>
  <si>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</si>
  <si>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</si>
  <si>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</si>
  <si>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</si>
  <si>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</si>
  <si>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</si>
  <si>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</si>
  <si>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</si>
  <si>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</si>
  <si>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</si>
  <si>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</si>
  <si>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</si>
  <si>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</si>
  <si>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</si>
  <si>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</si>
  <si>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</si>
  <si>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</si>
  <si>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</si>
  <si>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</si>
  <si>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</si>
  <si>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</si>
  <si>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</si>
  <si>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</si>
  <si>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</si>
  <si>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</si>
  <si>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</si>
  <si>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</si>
  <si>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</si>
  <si>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</si>
  <si>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</si>
  <si>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</si>
  <si>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</si>
  <si>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</si>
  <si>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</si>
  <si>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</si>
  <si>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</si>
  <si>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</si>
  <si>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</si>
  <si>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</si>
  <si>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</si>
  <si>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</si>
  <si>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</si>
  <si>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</si>
  <si>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</si>
  <si>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</si>
  <si>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</si>
  <si>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</si>
  <si>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</si>
  <si>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</si>
  <si>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</si>
  <si>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</si>
  <si>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</si>
  <si>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</si>
  <si>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</si>
  <si>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</si>
  <si>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</si>
  <si>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</si>
  <si>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</si>
  <si>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</si>
  <si>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</si>
  <si>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</si>
  <si>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</si>
  <si>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</si>
  <si>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</si>
  <si>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</si>
  <si>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</si>
  <si>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</si>
  <si>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</si>
  <si>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</si>
  <si>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</si>
  <si>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</si>
  <si>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</si>
  <si>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</si>
  <si>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</si>
  <si>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</si>
  <si>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</si>
  <si>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</si>
  <si>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</si>
  <si>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</si>
  <si>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</si>
  <si>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</si>
  <si>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</si>
  <si>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</si>
  <si>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</si>
  <si>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</si>
  <si>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</si>
  <si>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</si>
  <si>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</si>
  <si>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</si>
  <si>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</si>
  <si>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</si>
  <si>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</si>
  <si>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</si>
  <si>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</si>
  <si>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</si>
  <si>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</si>
  <si>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</si>
  <si>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</si>
  <si>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</si>
  <si>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</si>
  <si>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</si>
  <si>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</si>
  <si>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</si>
  <si>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</si>
  <si>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</si>
  <si>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</si>
  <si>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</si>
  <si>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</si>
  <si>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</si>
  <si>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</si>
  <si>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</si>
  <si>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</si>
  <si>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</si>
  <si>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</si>
  <si>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</si>
  <si>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</si>
  <si>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</si>
  <si>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</si>
  <si>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</si>
  <si>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</si>
  <si>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</si>
  <si>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</si>
  <si>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</si>
  <si>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</si>
  <si>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</si>
  <si>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</si>
  <si>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</si>
  <si>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</si>
  <si>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</si>
  <si>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</si>
  <si>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</si>
  <si>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</si>
  <si>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</si>
  <si>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</si>
  <si>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</si>
  <si>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</si>
  <si>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</si>
  <si>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</si>
  <si>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</si>
  <si>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</si>
  <si>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</si>
  <si>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</si>
  <si>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</si>
  <si>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</si>
  <si>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</si>
  <si>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</si>
  <si>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</si>
  <si>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</si>
  <si>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</si>
  <si>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</si>
  <si>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</si>
  <si>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</si>
  <si>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</si>
  <si>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</si>
  <si>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</si>
  <si>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</si>
  <si>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</si>
  <si>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</si>
  <si>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</si>
  <si>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</si>
  <si>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</si>
  <si>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</si>
  <si>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</si>
  <si>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</si>
  <si>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</si>
  <si>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</si>
  <si>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</si>
  <si>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</si>
  <si>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</si>
  <si>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</si>
  <si>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</si>
  <si>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</si>
  <si>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</si>
  <si>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</si>
  <si>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</si>
  <si>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</si>
  <si>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</si>
  <si>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</si>
  <si>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</si>
  <si>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</si>
  <si>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</si>
  <si>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</si>
  <si>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</si>
  <si>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</si>
  <si>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</si>
  <si>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</si>
  <si>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</si>
  <si>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</si>
  <si>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</si>
  <si>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</si>
  <si>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</si>
  <si>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</si>
  <si>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</si>
  <si>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</si>
  <si>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</si>
  <si>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</si>
  <si>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</si>
  <si>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</si>
  <si>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</si>
  <si>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</si>
  <si>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</si>
  <si>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</si>
  <si>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</si>
  <si>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</si>
  <si>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</si>
  <si>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</si>
  <si>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</si>
  <si>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</si>
  <si>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</si>
  <si>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</si>
  <si>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</si>
  <si>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</si>
  <si>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</si>
  <si>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</si>
  <si>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</si>
  <si>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</si>
  <si>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</si>
  <si>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</si>
  <si>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</si>
  <si>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</si>
  <si>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</si>
  <si>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</si>
  <si>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</si>
  <si>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</si>
  <si>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</si>
  <si>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</si>
  <si>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</si>
  <si>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</si>
  <si>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</si>
  <si>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</si>
  <si>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</si>
  <si>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</si>
  <si>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</si>
  <si>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</si>
  <si>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</si>
  <si>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</si>
  <si>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</si>
  <si>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</si>
  <si>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</si>
  <si>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</si>
  <si>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</si>
  <si>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</si>
  <si>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</si>
  <si>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</si>
  <si>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</si>
  <si>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</si>
  <si>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</si>
  <si>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</si>
  <si>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</si>
  <si>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</si>
  <si>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</si>
  <si>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</si>
  <si>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</si>
  <si>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</si>
  <si>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</si>
  <si>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</si>
  <si>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</si>
  <si>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</si>
  <si>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</si>
  <si>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</si>
  <si>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</si>
  <si>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</si>
  <si>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</si>
  <si>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</si>
  <si>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</si>
  <si>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</si>
  <si>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</si>
  <si>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</si>
  <si>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</si>
  <si>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</si>
  <si>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</si>
  <si>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</si>
  <si>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</si>
  <si>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</si>
  <si>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</si>
  <si>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</si>
  <si>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</si>
  <si>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</si>
  <si>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</si>
  <si>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</si>
  <si>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</si>
  <si>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</si>
  <si>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</si>
  <si>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</si>
  <si>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</si>
  <si>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</si>
  <si>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</si>
  <si>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</si>
  <si>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</si>
  <si>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</si>
  <si>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</si>
  <si>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</si>
  <si>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</si>
  <si>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</si>
  <si>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</si>
  <si>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</si>
  <si>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</si>
  <si>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</si>
  <si>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</si>
  <si>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</si>
  <si>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</si>
  <si>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</si>
  <si>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</si>
  <si>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</si>
  <si>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</si>
  <si>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</si>
  <si>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</si>
  <si>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</si>
  <si>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</si>
  <si>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</si>
  <si>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</si>
  <si>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</si>
  <si>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</si>
  <si>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</si>
  <si>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</si>
  <si>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</si>
  <si>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</si>
  <si>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</si>
  <si>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</si>
  <si>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</si>
  <si>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</si>
  <si>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</si>
  <si>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</si>
  <si>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</si>
  <si>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</si>
  <si>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</si>
  <si>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</si>
  <si>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</si>
  <si>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</si>
  <si>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</si>
  <si>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</si>
  <si>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</si>
  <si>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</si>
  <si>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</si>
  <si>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</si>
  <si>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</si>
  <si>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</si>
  <si>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</si>
  <si>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</si>
  <si>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</si>
  <si>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</si>
  <si>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</si>
  <si>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</si>
  <si>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</si>
  <si>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</si>
  <si>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</si>
  <si>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</si>
  <si>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</si>
  <si>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</si>
  <si>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</si>
  <si>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</si>
  <si>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</si>
  <si>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</si>
  <si>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</si>
  <si>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</si>
  <si>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</si>
  <si>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</si>
  <si>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</si>
  <si>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</si>
  <si>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</si>
  <si>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</si>
  <si>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</si>
  <si>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</si>
  <si>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</si>
  <si>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</si>
  <si>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</si>
  <si>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</si>
  <si>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</si>
  <si>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</si>
  <si>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</si>
  <si>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</si>
  <si>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</si>
  <si>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</si>
  <si>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</si>
  <si>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</si>
  <si>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</si>
  <si>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</si>
  <si>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</si>
  <si>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</si>
  <si>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</si>
  <si>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</si>
  <si>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</si>
  <si>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</si>
  <si>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</si>
  <si>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</si>
  <si>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</si>
  <si>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</si>
  <si>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</si>
  <si>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</si>
  <si>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</si>
  <si>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</si>
  <si>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</si>
  <si>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</si>
  <si>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</si>
  <si>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</si>
  <si>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</si>
  <si>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</si>
  <si>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</si>
  <si>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</si>
  <si>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</si>
  <si>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</si>
  <si>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</si>
  <si>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</si>
  <si>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</si>
  <si>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</si>
  <si>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</si>
  <si>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</si>
  <si>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</si>
  <si>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</si>
  <si>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</si>
  <si>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</si>
  <si>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</si>
  <si>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</si>
  <si>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</si>
  <si>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</si>
  <si>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</si>
  <si>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</si>
  <si>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</si>
  <si>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</si>
  <si>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</si>
  <si>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</si>
  <si>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</si>
  <si>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</si>
  <si>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</si>
  <si>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</si>
  <si>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</si>
  <si>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</si>
  <si>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</si>
  <si>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</si>
  <si>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</si>
  <si>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</si>
  <si>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</si>
  <si>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</si>
  <si>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</si>
  <si>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</si>
  <si>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</si>
  <si>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</si>
  <si>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</si>
  <si>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</si>
  <si>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</si>
  <si>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</si>
  <si>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</si>
  <si>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</si>
  <si>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</si>
  <si>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</si>
  <si>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</si>
  <si>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</si>
  <si>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</si>
  <si>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</si>
  <si>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</si>
  <si>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</si>
  <si>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</si>
  <si>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</si>
  <si>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</si>
  <si>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</si>
  <si>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</si>
  <si>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</si>
  <si>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</si>
  <si>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</si>
  <si>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</si>
  <si>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</si>
  <si>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</si>
  <si>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</si>
  <si>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</si>
  <si>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</si>
  <si>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</si>
  <si>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</si>
  <si>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</si>
  <si>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</si>
  <si>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</si>
  <si>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</si>
  <si>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</si>
  <si>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</si>
  <si>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</si>
  <si>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</si>
  <si>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</si>
  <si>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</si>
  <si>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</si>
  <si>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</si>
  <si>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</si>
  <si>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</si>
  <si>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</si>
  <si>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</si>
  <si>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</si>
  <si>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</si>
  <si>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</si>
  <si>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</si>
  <si>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</si>
  <si>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</si>
  <si>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</si>
  <si>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</si>
  <si>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</si>
  <si>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</si>
  <si>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</si>
  <si>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</si>
  <si>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</si>
  <si>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</si>
  <si>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</si>
  <si>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</si>
  <si>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</si>
  <si>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</si>
  <si>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</si>
  <si>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</si>
  <si>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</si>
  <si>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</si>
  <si>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</si>
  <si>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</si>
  <si>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</si>
  <si>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</si>
  <si>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</si>
  <si>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</si>
  <si>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</si>
  <si>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</si>
  <si>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</si>
  <si>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</si>
  <si>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</si>
  <si>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</si>
  <si>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</si>
  <si>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</si>
  <si>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</si>
  <si>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</si>
  <si>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</si>
  <si>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</si>
  <si>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</si>
  <si>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</si>
  <si>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</si>
  <si>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</si>
  <si>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</si>
  <si>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</si>
  <si>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</si>
  <si>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</si>
  <si>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</si>
  <si>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</si>
  <si>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</si>
  <si>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</si>
  <si>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</si>
  <si>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</si>
  <si>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</si>
  <si>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</si>
  <si>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</si>
  <si>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</si>
  <si>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</si>
  <si>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</si>
  <si>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</si>
  <si>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</si>
  <si>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</si>
  <si>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</si>
  <si>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</si>
  <si>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</si>
  <si>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</si>
  <si>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</si>
  <si>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</si>
  <si>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</si>
  <si>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</si>
  <si>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</si>
  <si>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</si>
  <si>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</si>
  <si>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</si>
  <si>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</si>
  <si>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</si>
  <si>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</si>
  <si>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</si>
  <si>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</si>
  <si>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</si>
  <si>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</si>
  <si>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</si>
  <si>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</si>
  <si>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</si>
  <si>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</si>
  <si>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</si>
  <si>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</si>
  <si>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</si>
  <si>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</si>
  <si>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</si>
  <si>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</si>
  <si>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</si>
  <si>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</si>
  <si>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</si>
  <si>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</si>
  <si>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</si>
  <si>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</si>
  <si>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</si>
  <si>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</si>
  <si>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</si>
  <si>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</si>
  <si>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</si>
  <si>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</si>
  <si>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</si>
  <si>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</si>
  <si>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</si>
  <si>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</si>
  <si>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</si>
  <si>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</si>
  <si>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</si>
  <si>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</si>
  <si>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</si>
  <si>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</si>
  <si>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</si>
  <si>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</si>
  <si>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</si>
  <si>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</si>
  <si>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</si>
  <si>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</si>
  <si>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</si>
  <si>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</si>
  <si>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</si>
  <si>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</si>
  <si>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</si>
  <si>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</si>
  <si>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</si>
  <si>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</si>
  <si>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</si>
  <si>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</si>
  <si>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</si>
  <si>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</si>
  <si>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</si>
  <si>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</si>
  <si>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</si>
  <si>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</si>
  <si>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</si>
  <si>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</si>
  <si>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</si>
  <si>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</si>
  <si>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</si>
  <si>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</si>
  <si>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</si>
  <si>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</si>
  <si>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</si>
  <si>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</si>
  <si>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</si>
  <si>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</si>
  <si>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</si>
  <si>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</si>
  <si>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</si>
  <si>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</si>
  <si>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</si>
  <si>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</si>
  <si>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</si>
  <si>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</si>
  <si>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</si>
  <si>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</si>
  <si>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</si>
  <si>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</si>
  <si>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</si>
  <si>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</si>
  <si>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</si>
  <si>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</si>
  <si>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</si>
  <si>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</si>
  <si>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</si>
  <si>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</si>
  <si>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</si>
  <si>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</si>
  <si>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</si>
  <si>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</si>
  <si>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</si>
  <si>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</si>
  <si>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</si>
  <si>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</si>
  <si>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</si>
  <si>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</si>
  <si>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</si>
  <si>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</si>
  <si>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</si>
  <si>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</si>
  <si>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</si>
  <si>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</si>
  <si>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</si>
  <si>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</si>
  <si>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</si>
  <si>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</si>
  <si>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</si>
  <si>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</si>
  <si>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</si>
  <si>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</si>
  <si>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</si>
  <si>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</si>
  <si>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</si>
  <si>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</si>
  <si>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</si>
  <si>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</si>
  <si>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</si>
  <si>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</si>
  <si>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</si>
  <si>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</si>
  <si>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</si>
  <si>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</si>
  <si>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</si>
  <si>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</si>
  <si>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</si>
  <si>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</si>
  <si>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</si>
  <si>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</si>
  <si>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</si>
  <si>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</si>
  <si>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</si>
  <si>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</si>
  <si>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</si>
  <si>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</si>
  <si>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</si>
  <si>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</si>
  <si>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</si>
  <si>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</si>
  <si>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</si>
  <si>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</si>
  <si>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</si>
  <si>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</si>
  <si>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</si>
  <si>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</si>
  <si>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</si>
  <si>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</si>
  <si>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</si>
  <si>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</si>
  <si>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</si>
  <si>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</si>
  <si>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</si>
  <si>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</si>
  <si>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</si>
  <si>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</si>
  <si>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</si>
  <si>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</si>
  <si>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</si>
  <si>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</si>
  <si>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</si>
  <si>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</si>
  <si>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</si>
  <si>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</si>
  <si>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</si>
  <si>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</si>
  <si>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</si>
  <si>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</si>
  <si>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</si>
  <si>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</si>
  <si>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</si>
  <si>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</si>
  <si>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</si>
  <si>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</si>
  <si>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</si>
  <si>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</si>
  <si>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</si>
  <si>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</si>
  <si>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</si>
  <si>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</si>
  <si>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</si>
  <si>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</si>
  <si>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</si>
  <si>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</si>
  <si>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</si>
  <si>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</si>
  <si>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</si>
  <si>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</si>
  <si>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</si>
  <si>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</si>
  <si>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</si>
  <si>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</si>
  <si>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</si>
  <si>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</si>
  <si>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</si>
  <si>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</si>
  <si>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</si>
  <si>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</si>
  <si>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</si>
  <si>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</si>
  <si>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</si>
  <si>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</si>
  <si>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</si>
  <si>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</si>
  <si>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</si>
  <si>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</si>
  <si>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</si>
  <si>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</si>
  <si>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</si>
  <si>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</si>
  <si>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</si>
  <si>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</si>
  <si>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</si>
  <si>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</si>
  <si>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</si>
  <si>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</si>
  <si>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</si>
  <si>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</si>
  <si>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</si>
  <si>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</si>
  <si>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</si>
  <si>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</si>
  <si>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</si>
  <si>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</si>
  <si>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</si>
  <si>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</si>
  <si>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</si>
  <si>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</si>
  <si>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</si>
  <si>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</si>
  <si>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</si>
  <si>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</si>
  <si>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</si>
  <si>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</si>
  <si>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</si>
  <si>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</si>
  <si>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</si>
  <si>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</si>
  <si>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</si>
  <si>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</si>
  <si>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</si>
  <si>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</si>
  <si>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</si>
  <si>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</si>
  <si>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</si>
  <si>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</si>
  <si>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</si>
  <si>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</si>
  <si>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</si>
  <si>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</si>
  <si>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</si>
  <si>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</si>
  <si>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</si>
  <si>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</si>
  <si>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</si>
  <si>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</si>
  <si>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</si>
  <si>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</si>
  <si>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</si>
  <si>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</si>
  <si>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</si>
  <si>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</si>
  <si>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</si>
  <si>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</si>
  <si>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</si>
  <si>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</si>
  <si>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</si>
  <si>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</si>
  <si>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</si>
  <si>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</si>
  <si>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</si>
  <si>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</si>
  <si>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</si>
  <si>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</si>
  <si>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</si>
  <si>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</si>
  <si>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</si>
  <si>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</si>
  <si>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</si>
  <si>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</si>
  <si>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</si>
  <si>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</si>
  <si>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</si>
  <si>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</si>
  <si>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</si>
  <si>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</si>
  <si>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</si>
  <si>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</si>
  <si>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</si>
  <si>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</si>
  <si>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</si>
  <si>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</si>
  <si>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</si>
  <si>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</si>
  <si>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</si>
  <si>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</si>
  <si>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</si>
  <si>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</si>
  <si>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</si>
  <si>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</si>
  <si>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</si>
  <si>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</si>
  <si>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</si>
  <si>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</si>
  <si>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</si>
  <si>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</si>
  <si>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</si>
  <si>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</si>
  <si>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</si>
  <si>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</si>
  <si>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</si>
  <si>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</si>
  <si>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</si>
  <si>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</si>
  <si>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</si>
  <si>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</si>
  <si>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</si>
  <si>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</si>
  <si>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</si>
  <si>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</si>
  <si>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</si>
  <si>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</si>
  <si>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</si>
  <si>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</si>
  <si>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</si>
  <si>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</si>
  <si>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</si>
  <si>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</si>
  <si>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</si>
  <si>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</si>
  <si>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</si>
  <si>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</si>
  <si>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</si>
  <si>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</si>
  <si>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</si>
  <si>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</si>
  <si>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</si>
  <si>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</si>
  <si>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</si>
  <si>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</si>
  <si>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</si>
  <si>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</si>
  <si>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</si>
  <si>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</si>
  <si>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</si>
  <si>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</si>
  <si>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</si>
  <si>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</si>
  <si>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</si>
  <si>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</si>
  <si>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</si>
  <si>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</si>
  <si>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</si>
  <si>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</si>
  <si>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</si>
  <si>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</si>
  <si>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</si>
  <si>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</si>
  <si>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</si>
  <si>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</si>
  <si>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</si>
  <si>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</si>
  <si>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</si>
  <si>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</si>
  <si>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</si>
  <si>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</si>
  <si>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</si>
  <si>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</si>
  <si>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</si>
  <si>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</si>
  <si>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</si>
  <si>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</si>
  <si>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</si>
  <si>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</si>
  <si>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</si>
  <si>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</si>
  <si>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</si>
  <si>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</si>
  <si>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</si>
  <si>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</si>
  <si>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</si>
  <si>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</si>
  <si>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</si>
  <si>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</si>
  <si>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</si>
  <si>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</si>
  <si>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</si>
  <si>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</si>
  <si>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</si>
  <si>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</si>
  <si>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</si>
  <si>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</si>
  <si>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</si>
  <si>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</si>
  <si>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</si>
  <si>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</si>
  <si>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</si>
  <si>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</si>
  <si>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</si>
  <si>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</si>
  <si>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</si>
  <si>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</si>
  <si>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</si>
  <si>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</si>
  <si>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</si>
  <si>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</si>
  <si>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</si>
  <si>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</si>
  <si>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</si>
  <si>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</si>
  <si>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</si>
  <si>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</si>
  <si>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</si>
  <si>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</si>
  <si>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</si>
  <si>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</si>
  <si>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</si>
  <si>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</si>
  <si>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</si>
  <si>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</si>
  <si>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</si>
  <si>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</si>
  <si>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</si>
  <si>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</si>
  <si>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</si>
  <si>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</si>
  <si>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</si>
  <si>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</si>
  <si>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</si>
  <si>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</si>
  <si>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</si>
  <si>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</si>
  <si>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</si>
  <si>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</si>
  <si>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</si>
  <si>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</si>
  <si>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</si>
  <si>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</si>
  <si>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</si>
  <si>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</si>
  <si>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</si>
  <si>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</si>
  <si>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</si>
  <si>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</si>
  <si>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</si>
  <si>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</si>
  <si>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</si>
  <si>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</si>
  <si>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</si>
  <si>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</si>
  <si>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</si>
  <si>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</si>
  <si>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</si>
  <si>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</si>
  <si>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</si>
  <si>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</si>
  <si>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</si>
  <si>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</si>
  <si>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</si>
  <si>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</si>
  <si>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</si>
  <si>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</si>
  <si>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</si>
  <si>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</si>
  <si>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</si>
  <si>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</si>
  <si>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</si>
  <si>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</si>
  <si>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</si>
  <si>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</si>
  <si>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</si>
  <si>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</si>
  <si>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</si>
  <si>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</si>
  <si>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</si>
  <si>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</si>
  <si>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</si>
  <si>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</si>
  <si>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</si>
  <si>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</si>
  <si>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</si>
  <si>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</si>
  <si>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</si>
  <si>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</si>
  <si>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</si>
  <si>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</si>
  <si>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</si>
  <si>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</si>
  <si>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</si>
  <si>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</si>
  <si>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</si>
  <si>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</si>
  <si>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</si>
  <si>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</si>
  <si>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</si>
  <si>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</si>
  <si>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</si>
  <si>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</si>
  <si>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</si>
  <si>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</si>
  <si>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</si>
  <si>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</si>
  <si>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</si>
  <si>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</si>
  <si>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</si>
  <si>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</si>
  <si>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</si>
  <si>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</si>
  <si>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</si>
  <si>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</si>
  <si>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</si>
  <si>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</si>
  <si>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</si>
  <si>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</si>
  <si>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</si>
  <si>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</si>
  <si>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</si>
  <si>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</si>
  <si>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</si>
  <si>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</si>
  <si>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</si>
  <si>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</si>
  <si>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</si>
  <si>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</si>
  <si>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</si>
  <si>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</si>
  <si>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</si>
  <si>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</si>
  <si>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</si>
  <si>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</si>
  <si>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</si>
  <si>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</si>
  <si>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</si>
  <si>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</si>
  <si>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</si>
  <si>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</si>
  <si>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</si>
  <si>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</si>
  <si>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</si>
  <si>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</si>
  <si>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</si>
  <si>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</si>
  <si>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</si>
  <si>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</si>
  <si>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</si>
  <si>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</si>
  <si>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</si>
  <si>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</si>
  <si>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</si>
  <si>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</si>
  <si>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</si>
  <si>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</si>
  <si>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</si>
  <si>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</si>
  <si>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</si>
  <si>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</si>
  <si>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</si>
  <si>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</si>
  <si>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</si>
  <si>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</si>
  <si>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</si>
  <si>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</si>
  <si>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</si>
  <si>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</si>
  <si>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</si>
  <si>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</si>
  <si>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</si>
  <si>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</si>
  <si>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</si>
  <si>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</si>
  <si>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</si>
  <si>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</si>
  <si>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</si>
  <si>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</si>
  <si>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</si>
  <si>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</si>
  <si>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</si>
  <si>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</si>
  <si>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</si>
  <si>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</si>
  <si>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</si>
  <si>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</si>
  <si>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</si>
  <si>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</si>
  <si>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</si>
  <si>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</si>
  <si>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</si>
  <si>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</si>
  <si>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</si>
  <si>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</si>
  <si>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</si>
  <si>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</si>
  <si>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</si>
  <si>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</si>
  <si>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</si>
  <si>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</si>
  <si>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</si>
  <si>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</si>
  <si>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</si>
  <si>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</si>
  <si>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</si>
  <si>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</si>
  <si>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</si>
  <si>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</si>
  <si>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</si>
  <si>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</si>
  <si>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</si>
  <si>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</si>
  <si>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</si>
  <si>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</si>
  <si>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</si>
  <si>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</si>
  <si>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</si>
  <si>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</si>
  <si>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</si>
  <si>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</si>
  <si>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</si>
  <si>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</si>
  <si>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</si>
  <si>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</si>
  <si>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</si>
  <si>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</si>
  <si>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</si>
  <si>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</si>
  <si>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</si>
  <si>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</si>
  <si>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</si>
  <si>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</si>
  <si>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</si>
  <si>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</si>
  <si>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</si>
  <si>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</si>
  <si>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</si>
  <si>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</si>
  <si>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</si>
  <si>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</si>
  <si>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</si>
  <si>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</si>
  <si>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</si>
  <si>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</si>
  <si>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</si>
  <si>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</si>
  <si>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</si>
  <si>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</si>
  <si>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</si>
  <si>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</si>
  <si>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</si>
  <si>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</si>
  <si>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</si>
  <si>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</si>
  <si>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</si>
  <si>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</si>
  <si>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</si>
  <si>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</si>
  <si>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</si>
  <si>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</si>
  <si>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</si>
  <si>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</si>
  <si>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</si>
  <si>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</si>
  <si>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</si>
  <si>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</si>
  <si>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</si>
  <si>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</si>
  <si>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</si>
  <si>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</si>
  <si>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</si>
  <si>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</si>
  <si>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</si>
  <si>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</si>
  <si>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</si>
  <si>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</si>
  <si>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</si>
  <si>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</si>
  <si>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</si>
  <si>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</si>
  <si>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</si>
  <si>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</si>
  <si>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</si>
  <si>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</si>
  <si>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</si>
  <si>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</si>
  <si>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</si>
  <si>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</si>
  <si>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</si>
  <si>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</si>
  <si>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</si>
  <si>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</si>
  <si>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</si>
  <si>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</si>
  <si>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</si>
  <si>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</si>
  <si>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</si>
  <si>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</si>
  <si>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</si>
  <si>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</si>
  <si>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</si>
  <si>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</si>
  <si>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</si>
  <si>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</si>
  <si>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</si>
  <si>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</si>
  <si>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</si>
  <si>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</si>
  <si>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</si>
  <si>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</si>
  <si>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</si>
  <si>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</si>
  <si>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</si>
  <si>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</si>
  <si>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</si>
  <si>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</si>
  <si>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</si>
  <si>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</si>
  <si>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</si>
  <si>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</si>
  <si>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</si>
  <si>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</si>
  <si>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</si>
  <si>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</si>
  <si>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</si>
  <si>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</si>
  <si>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</si>
  <si>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</si>
  <si>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</si>
  <si>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</si>
  <si>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</si>
  <si>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</si>
  <si>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</si>
  <si>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</si>
  <si>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</si>
  <si>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</si>
  <si>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</si>
  <si>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</si>
  <si>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</si>
  <si>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</si>
  <si>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</si>
  <si>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</si>
  <si>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</si>
  <si>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</si>
  <si>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</si>
  <si>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</si>
  <si>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</si>
  <si>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</si>
  <si>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</si>
  <si>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</si>
  <si>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</si>
  <si>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</si>
  <si>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</si>
  <si>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</si>
  <si>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</si>
  <si>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</si>
  <si>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</si>
  <si>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</si>
  <si>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</si>
  <si>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</si>
  <si>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</si>
  <si>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</si>
  <si>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</si>
  <si>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</si>
  <si>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</si>
  <si>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</si>
  <si>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</si>
  <si>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</si>
  <si>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</si>
  <si>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</si>
  <si>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</si>
  <si>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</si>
  <si>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</si>
  <si>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</si>
  <si>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</si>
  <si>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</si>
  <si>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</si>
  <si>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</si>
  <si>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</si>
  <si>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</si>
  <si>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</si>
  <si>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</si>
  <si>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</si>
  <si>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</si>
  <si>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</si>
  <si>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</si>
  <si>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</si>
  <si>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</si>
  <si>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</si>
  <si>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</si>
  <si>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</si>
  <si>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</si>
  <si>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</si>
  <si>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</si>
  <si>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</si>
  <si>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</si>
  <si>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</si>
  <si>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</si>
  <si>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</si>
  <si>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</si>
  <si>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</si>
  <si>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</si>
  <si>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</si>
  <si>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</si>
  <si>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</si>
  <si>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</si>
  <si>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</si>
  <si>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</si>
  <si>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</si>
  <si>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</si>
  <si>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</si>
  <si>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</si>
  <si>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</si>
  <si>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</si>
  <si>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</si>
  <si>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</si>
  <si>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</si>
  <si>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</si>
  <si>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</si>
  <si>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</si>
  <si>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</si>
  <si>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</si>
  <si>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</si>
  <si>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</si>
  <si>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</si>
  <si>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</si>
  <si>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</si>
  <si>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</si>
  <si>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</si>
  <si>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</si>
  <si>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</si>
  <si>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</si>
  <si>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</si>
  <si>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</si>
  <si>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</si>
  <si>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</si>
  <si>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</si>
  <si>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</si>
  <si>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</si>
  <si>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</si>
  <si>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</si>
  <si>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</si>
  <si>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</si>
  <si>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</si>
  <si>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</si>
  <si>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</si>
  <si>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</si>
  <si>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</si>
  <si>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</si>
  <si>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</si>
  <si>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</si>
  <si>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</si>
  <si>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</si>
  <si>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</si>
  <si>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</si>
  <si>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</si>
  <si>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</si>
  <si>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</si>
  <si>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</si>
  <si>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</si>
  <si>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</si>
  <si>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</si>
  <si>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</si>
  <si>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</si>
  <si>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</si>
  <si>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</si>
  <si>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</si>
  <si>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</si>
  <si>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</si>
  <si>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</si>
  <si>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</si>
  <si>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</si>
  <si>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</si>
  <si>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</si>
  <si>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</si>
  <si>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</si>
  <si>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</si>
  <si>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</si>
  <si>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</si>
  <si>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</si>
  <si>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</si>
  <si>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</si>
  <si>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</si>
  <si>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</si>
  <si>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</si>
  <si>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</si>
  <si>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</si>
  <si>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</si>
  <si>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</si>
  <si>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</si>
  <si>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</si>
  <si>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</si>
  <si>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</si>
  <si>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</si>
  <si>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</si>
  <si>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</si>
  <si>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</si>
  <si>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</si>
  <si>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</si>
  <si>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</si>
  <si>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</si>
  <si>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</si>
  <si>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</si>
  <si>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</si>
  <si>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</si>
  <si>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</si>
  <si>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</si>
  <si>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</si>
  <si>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</si>
  <si>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</si>
  <si>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</si>
  <si>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</si>
  <si>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</si>
  <si>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</si>
  <si>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</si>
  <si>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</si>
  <si>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</si>
  <si>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</si>
  <si>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</si>
  <si>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</si>
  <si>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</si>
  <si>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</si>
  <si>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</si>
  <si>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</si>
  <si>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</si>
  <si>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</si>
  <si>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</si>
  <si>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</si>
  <si>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</si>
  <si>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</si>
  <si>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</si>
  <si>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</si>
  <si>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</si>
  <si>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</si>
  <si>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</si>
  <si>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</si>
  <si>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</si>
  <si>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</si>
  <si>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</si>
  <si>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</si>
  <si>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</si>
  <si>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</si>
  <si>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</si>
  <si>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</si>
  <si>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</si>
  <si>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</si>
  <si>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</si>
  <si>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</si>
  <si>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</si>
  <si>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</si>
  <si>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</si>
  <si>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</si>
  <si>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</si>
  <si>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</si>
  <si>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</si>
  <si>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</si>
  <si>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</si>
  <si>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</si>
  <si>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</si>
  <si>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</si>
  <si>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</si>
  <si>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</si>
  <si>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</si>
  <si>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</si>
  <si>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</si>
  <si>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</si>
  <si>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</si>
  <si>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</si>
  <si>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</si>
  <si>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</si>
  <si>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</si>
  <si>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</si>
  <si>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</si>
  <si>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</si>
  <si>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</si>
  <si>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</si>
  <si>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</si>
  <si>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</si>
  <si>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</si>
  <si>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</si>
  <si>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</si>
  <si>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</si>
  <si>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</si>
  <si>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</si>
  <si>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</si>
  <si>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</si>
  <si>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</si>
  <si>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</si>
  <si>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</si>
  <si>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</si>
  <si>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</si>
  <si>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</si>
  <si>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</si>
  <si>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</si>
  <si>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</si>
  <si>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</si>
  <si>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</si>
  <si>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</si>
  <si>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</si>
  <si>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</si>
  <si>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</si>
  <si>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</si>
  <si>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</si>
  <si>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</si>
  <si>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</si>
  <si>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</si>
  <si>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</si>
  <si>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</si>
  <si>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</si>
  <si>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</si>
  <si>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</si>
  <si>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</si>
  <si>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</si>
  <si>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</si>
  <si>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</si>
  <si>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</si>
  <si>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</si>
  <si>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</si>
  <si>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</si>
  <si>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</si>
  <si>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</si>
  <si>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</si>
  <si>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</si>
  <si>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</si>
  <si>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</si>
  <si>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</si>
  <si>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</si>
  <si>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</si>
  <si>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</si>
  <si>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</si>
  <si>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</si>
  <si>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</si>
  <si>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</si>
  <si>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</si>
  <si>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</si>
  <si>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</si>
  <si>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</si>
  <si>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</si>
  <si>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</si>
  <si>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</si>
  <si>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</si>
  <si>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</si>
  <si>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</si>
  <si>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</si>
  <si>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</si>
  <si>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</si>
  <si>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</si>
  <si>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</si>
  <si>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</si>
  <si>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</si>
  <si>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</si>
  <si>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</si>
  <si>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</si>
  <si>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</si>
  <si>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</si>
  <si>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</si>
  <si>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</si>
  <si>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</si>
  <si>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</si>
  <si>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</si>
  <si>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</si>
  <si>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</si>
  <si>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</si>
  <si>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</si>
  <si>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</si>
  <si>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</si>
  <si>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</si>
  <si>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</si>
  <si>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</si>
  <si>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</si>
  <si>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</si>
  <si>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</si>
  <si>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</si>
  <si>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</si>
  <si>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</si>
  <si>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</si>
  <si>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</si>
  <si>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</si>
  <si>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</si>
  <si>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</si>
  <si>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</si>
  <si>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</si>
  <si>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</si>
  <si>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</si>
  <si>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</si>
  <si>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</si>
  <si>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</si>
  <si>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</si>
  <si>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</si>
  <si>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</si>
  <si>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</si>
  <si>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</si>
  <si>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</si>
  <si>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</si>
  <si>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</si>
  <si>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</si>
  <si>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</si>
  <si>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</si>
  <si>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</si>
  <si>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</si>
  <si>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</si>
  <si>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</si>
  <si>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</si>
  <si>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</si>
  <si>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</si>
  <si>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</si>
  <si>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</si>
  <si>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</si>
  <si>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</si>
  <si>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</si>
  <si>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</si>
  <si>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</si>
  <si>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</si>
  <si>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</si>
  <si>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</si>
  <si>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</si>
  <si>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</si>
  <si>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</si>
  <si>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</si>
  <si>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</si>
  <si>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</si>
  <si>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</si>
  <si>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</si>
  <si>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</si>
  <si>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</si>
  <si>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</si>
  <si>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</si>
  <si>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</si>
  <si>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</si>
  <si>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</si>
  <si>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</si>
  <si>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</si>
  <si>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</si>
  <si>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</si>
  <si>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</si>
  <si>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</si>
  <si>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</si>
  <si>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</si>
  <si>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</si>
  <si>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</si>
  <si>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</si>
  <si>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</si>
  <si>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</si>
  <si>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</si>
  <si>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</si>
  <si>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</si>
  <si>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</si>
  <si>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</si>
  <si>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</si>
  <si>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</si>
  <si>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</si>
  <si>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</si>
  <si>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</si>
  <si>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</si>
  <si>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</si>
  <si>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</si>
  <si>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</si>
  <si>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</si>
  <si>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</si>
  <si>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</si>
  <si>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</si>
  <si>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</si>
  <si>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</si>
  <si>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</si>
  <si>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</si>
  <si>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</si>
  <si>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</si>
  <si>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</si>
  <si>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</si>
  <si>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</si>
  <si>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</si>
  <si>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</si>
  <si>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</si>
  <si>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</si>
  <si>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</si>
  <si>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</si>
  <si>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</si>
  <si>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</si>
  <si>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</si>
  <si>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</si>
  <si>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</si>
  <si>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</si>
  <si>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</si>
  <si>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</si>
  <si>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</si>
  <si>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</si>
  <si>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</si>
  <si>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</si>
  <si>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</si>
  <si>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</si>
  <si>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</si>
  <si>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</si>
  <si>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</si>
  <si>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</si>
  <si>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</si>
  <si>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</si>
  <si>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</si>
  <si>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</si>
  <si>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</si>
  <si>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</si>
  <si>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</si>
  <si>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</si>
  <si>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</si>
  <si>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</si>
  <si>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</si>
  <si>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</si>
  <si>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</si>
  <si>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</si>
  <si>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</si>
  <si>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</si>
  <si>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</si>
  <si>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</si>
  <si>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</si>
  <si>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</si>
  <si>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</si>
  <si>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</si>
  <si>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</si>
  <si>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</si>
  <si>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</si>
  <si>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</si>
  <si>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</si>
  <si>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</si>
  <si>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</si>
  <si>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</si>
  <si>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</si>
  <si>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</si>
  <si>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</si>
  <si>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</si>
  <si>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</si>
  <si>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</si>
  <si>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</si>
  <si>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</si>
  <si>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</si>
  <si>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</si>
  <si>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</si>
  <si>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</si>
  <si>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</si>
  <si>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</si>
  <si>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</si>
  <si>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</si>
  <si>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</si>
  <si>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</si>
  <si>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</si>
  <si>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</si>
  <si>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</si>
  <si>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</si>
  <si>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</si>
  <si>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</si>
  <si>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</si>
  <si>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</si>
  <si>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</si>
  <si>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</si>
  <si>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</si>
  <si>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</si>
  <si>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</si>
  <si>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</si>
  <si>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</si>
  <si>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</si>
  <si>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</si>
  <si>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</si>
  <si>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</si>
  <si>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</si>
  <si>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</si>
  <si>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</si>
  <si>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</si>
  <si>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</si>
  <si>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</si>
  <si>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</si>
  <si>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</si>
  <si>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</si>
  <si>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</si>
  <si>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</si>
  <si>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</si>
  <si>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</si>
  <si>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</si>
  <si>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</si>
  <si>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</si>
  <si>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</si>
  <si>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</si>
  <si>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</si>
  <si>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</si>
  <si>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</si>
  <si>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</si>
  <si>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</si>
  <si>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</si>
  <si>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</si>
  <si>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</si>
  <si>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</si>
  <si>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</si>
  <si>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</si>
  <si>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</si>
  <si>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</si>
  <si>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</si>
  <si>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</si>
  <si>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</si>
  <si>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</si>
  <si>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</si>
  <si>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</si>
  <si>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</si>
  <si>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</si>
  <si>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</si>
  <si>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</si>
  <si>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</si>
  <si>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</si>
  <si>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</si>
  <si>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</si>
  <si>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</si>
  <si>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</si>
  <si>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</si>
  <si>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</si>
  <si>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</si>
  <si>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</si>
  <si>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</si>
  <si>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</si>
  <si>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</si>
  <si>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</si>
  <si>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</si>
  <si>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</si>
  <si>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</si>
  <si>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</si>
  <si>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</si>
  <si>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</si>
  <si>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</si>
  <si>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</si>
  <si>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</si>
  <si>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</si>
  <si>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</si>
  <si>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</si>
  <si>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</si>
  <si>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</si>
  <si>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</si>
  <si>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</si>
  <si>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</si>
  <si>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</si>
  <si>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</si>
  <si>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</si>
  <si>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</si>
  <si>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</si>
  <si>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</si>
  <si>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</si>
  <si>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</si>
  <si>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</si>
  <si>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</si>
  <si>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</si>
  <si>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</si>
  <si>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</si>
  <si>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</si>
  <si>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</si>
  <si>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</si>
  <si>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</si>
  <si>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</si>
  <si>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</si>
  <si>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</si>
  <si>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</si>
  <si>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</si>
  <si>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</si>
  <si>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</si>
  <si>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</si>
  <si>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</si>
  <si>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</si>
  <si>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</si>
  <si>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</si>
  <si>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</si>
  <si>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</si>
  <si>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</si>
  <si>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</si>
  <si>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</si>
  <si>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</si>
  <si>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</si>
  <si>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</si>
  <si>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</si>
  <si>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</si>
  <si>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</si>
  <si>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</si>
  <si>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</si>
  <si>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</si>
  <si>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</si>
  <si>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</si>
  <si>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</si>
  <si>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</si>
  <si>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</si>
  <si>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</si>
  <si>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</si>
  <si>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</si>
  <si>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</si>
  <si>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</si>
  <si>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</si>
  <si>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</si>
  <si>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</si>
  <si>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</si>
  <si>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</si>
  <si>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</si>
  <si>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</si>
  <si>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</si>
  <si>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</si>
  <si>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</si>
  <si>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</si>
  <si>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</si>
  <si>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</si>
  <si>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</si>
  <si>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</si>
  <si>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</si>
  <si>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</si>
  <si>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</si>
  <si>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</si>
  <si>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</si>
  <si>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</si>
  <si>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</si>
  <si>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</si>
  <si>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</si>
  <si>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</si>
  <si>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</si>
  <si>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</si>
  <si>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</si>
  <si>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</si>
  <si>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</si>
  <si>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</si>
  <si>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</si>
  <si>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</si>
  <si>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</si>
  <si>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</si>
  <si>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</si>
  <si>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</si>
  <si>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</si>
  <si>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</si>
  <si>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</si>
  <si>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</si>
  <si>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</si>
  <si>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</si>
  <si>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</si>
  <si>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</si>
  <si>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</si>
  <si>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</si>
  <si>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</si>
  <si>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</si>
  <si>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</si>
  <si>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</si>
  <si>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</si>
  <si>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</si>
  <si>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</si>
  <si>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</si>
  <si>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</si>
  <si>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</si>
  <si>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</si>
  <si>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</si>
  <si>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</si>
  <si>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</si>
  <si>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</si>
  <si>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</si>
  <si>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</si>
  <si>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</si>
  <si>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</si>
  <si>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</si>
  <si>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</si>
  <si>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</si>
  <si>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</si>
  <si>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</si>
  <si>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</si>
  <si>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</si>
  <si>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</si>
  <si>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</si>
  <si>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</si>
  <si>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</si>
  <si>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</si>
  <si>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</si>
  <si>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</si>
  <si>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</si>
  <si>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</si>
  <si>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</si>
  <si>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</si>
  <si>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</si>
  <si>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</si>
  <si>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</si>
  <si>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</si>
  <si>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</si>
  <si>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</si>
  <si>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</si>
  <si>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</si>
  <si>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</si>
  <si>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</si>
  <si>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</si>
  <si>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</si>
  <si>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</si>
  <si>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</si>
  <si>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</si>
  <si>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</si>
  <si>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</si>
  <si>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</si>
  <si>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</si>
  <si>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</si>
  <si>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</si>
  <si>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</si>
  <si>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</si>
  <si>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</si>
  <si>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</si>
  <si>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</si>
  <si>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</si>
  <si>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</si>
  <si>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</si>
  <si>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</si>
  <si>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</si>
  <si>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</si>
  <si>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</si>
  <si>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</si>
  <si>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</si>
  <si>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</si>
  <si>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</si>
  <si>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</si>
  <si>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</si>
  <si>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</si>
  <si>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</si>
  <si>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</si>
  <si>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</si>
  <si>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</si>
  <si>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</si>
  <si>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</si>
  <si>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</si>
  <si>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</si>
  <si>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</si>
  <si>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</si>
  <si>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</si>
  <si>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</si>
  <si>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</si>
  <si>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</si>
  <si>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</si>
  <si>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</si>
  <si>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</si>
  <si>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</si>
  <si>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</si>
  <si>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</si>
  <si>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</si>
  <si>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</si>
  <si>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</si>
  <si>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</si>
  <si>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</si>
  <si>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</si>
  <si>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</si>
  <si>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</si>
  <si>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</si>
  <si>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</si>
  <si>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</si>
  <si>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</si>
  <si>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</si>
  <si>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</si>
  <si>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</si>
  <si>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</si>
  <si>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</si>
  <si>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</si>
  <si>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</si>
  <si>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</si>
  <si>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</si>
  <si>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</si>
  <si>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</si>
  <si>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</si>
  <si>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</si>
  <si>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</si>
  <si>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</si>
  <si>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</si>
  <si>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</si>
  <si>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</si>
  <si>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</si>
  <si>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</si>
  <si>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</si>
  <si>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</si>
  <si>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</si>
  <si>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</si>
  <si>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</si>
  <si>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</si>
  <si>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</si>
  <si>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</si>
  <si>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</si>
  <si>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</si>
  <si>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</si>
  <si>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</si>
  <si>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</si>
  <si>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</si>
  <si>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</si>
  <si>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</si>
  <si>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</si>
  <si>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</si>
  <si>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</si>
  <si>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</si>
  <si>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</si>
  <si>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</si>
  <si>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</si>
  <si>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</si>
  <si>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</si>
  <si>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</si>
  <si>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</si>
  <si>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</si>
  <si>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</si>
  <si>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</si>
  <si>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</si>
  <si>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</si>
  <si>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</si>
  <si>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</si>
  <si>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</si>
  <si>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</si>
  <si>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</si>
  <si>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</si>
  <si>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</si>
  <si>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</si>
  <si>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</si>
  <si>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</si>
  <si>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</si>
  <si>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</si>
  <si>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</si>
  <si>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</si>
  <si>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</si>
  <si>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</si>
  <si>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</si>
  <si>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</si>
  <si>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</si>
  <si>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</si>
  <si>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</si>
  <si>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</si>
  <si>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</si>
  <si>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</si>
  <si>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</si>
  <si>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</si>
  <si>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</si>
  <si>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</si>
  <si>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</si>
  <si>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</si>
  <si>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</si>
  <si>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</si>
  <si>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</si>
  <si>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</si>
  <si>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</si>
  <si>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</si>
  <si>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</si>
  <si>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</si>
  <si>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</si>
  <si>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</si>
  <si>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</si>
  <si>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</si>
  <si>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</si>
  <si>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</si>
  <si>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</si>
  <si>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</si>
  <si>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</si>
  <si>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</si>
  <si>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</si>
  <si>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</si>
  <si>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</si>
  <si>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</si>
  <si>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</si>
  <si>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</si>
  <si>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</si>
  <si>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</si>
  <si>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</si>
  <si>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</si>
  <si>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</si>
  <si>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</si>
  <si>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</si>
  <si>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</si>
  <si>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</si>
  <si>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</si>
  <si>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</si>
  <si>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</si>
  <si>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</si>
  <si>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</si>
  <si>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</si>
  <si>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</si>
  <si>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</si>
  <si>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</si>
  <si>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</si>
  <si>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</si>
  <si>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</si>
  <si>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</si>
  <si>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</si>
  <si>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</si>
  <si>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</si>
  <si>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</si>
  <si>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</si>
  <si>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</si>
  <si>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</si>
  <si>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</si>
  <si>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</si>
  <si>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</si>
  <si>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</si>
  <si>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</si>
  <si>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</si>
  <si>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</si>
  <si>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</si>
  <si>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</si>
  <si>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</si>
  <si>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</si>
  <si>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</si>
  <si>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</si>
  <si>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</si>
  <si>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</si>
  <si>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</si>
  <si>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</si>
  <si>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</si>
  <si>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</si>
  <si>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</si>
  <si>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</si>
  <si>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</si>
  <si>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</si>
  <si>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</si>
  <si>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</si>
  <si>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</si>
  <si>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</si>
  <si>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</si>
  <si>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</si>
  <si>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</si>
  <si>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</si>
  <si>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</si>
  <si>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</si>
  <si>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</si>
  <si>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</si>
  <si>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</si>
  <si>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</si>
  <si>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</si>
  <si>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</si>
  <si>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</si>
  <si>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</si>
  <si>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</si>
  <si>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</si>
  <si>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</si>
  <si>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</si>
  <si>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</si>
  <si>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</si>
  <si>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</si>
  <si>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</si>
  <si>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</si>
  <si>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</si>
  <si>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</si>
  <si>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</si>
  <si>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</si>
  <si>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</si>
  <si>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</si>
  <si>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</si>
  <si>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</si>
  <si>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</si>
  <si>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</si>
  <si>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</si>
  <si>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</si>
  <si>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</si>
  <si>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</si>
  <si>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</si>
  <si>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</si>
  <si>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</si>
  <si>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</si>
  <si>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</si>
  <si>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</si>
  <si>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</si>
  <si>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</si>
  <si>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</si>
  <si>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</si>
  <si>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</si>
  <si>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</si>
  <si>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</si>
  <si>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</si>
  <si>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</si>
  <si>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</si>
  <si>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</si>
  <si>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</si>
  <si>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</si>
  <si>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</si>
  <si>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</si>
  <si>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</si>
  <si>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</si>
  <si>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</si>
  <si>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</si>
  <si>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</si>
  <si>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</si>
  <si>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</si>
  <si>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</si>
  <si>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</si>
  <si>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</si>
  <si>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</si>
  <si>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</si>
  <si>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</si>
  <si>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</si>
  <si>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</si>
  <si>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</si>
  <si>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</si>
  <si>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</si>
  <si>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</si>
  <si>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</si>
  <si>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</si>
  <si>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</si>
  <si>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</si>
  <si>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</si>
  <si>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</si>
  <si>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</si>
  <si>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</si>
  <si>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</si>
  <si>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</si>
  <si>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</si>
  <si>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</si>
  <si>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</si>
  <si>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</si>
  <si>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</si>
  <si>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</si>
  <si>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</si>
  <si>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</si>
  <si>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</si>
  <si>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</si>
  <si>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</si>
  <si>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</si>
  <si>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</si>
  <si>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</si>
  <si>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</si>
  <si>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</si>
  <si>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</si>
  <si>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</si>
  <si>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</si>
  <si>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</si>
  <si>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</si>
  <si>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</si>
  <si>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</si>
  <si>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</si>
  <si>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</si>
  <si>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</si>
  <si>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</si>
  <si>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</si>
  <si>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</si>
  <si>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</si>
  <si>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</si>
  <si>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</si>
  <si>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</si>
  <si>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</si>
  <si>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</si>
  <si>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</si>
  <si>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</si>
  <si>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</si>
  <si>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</si>
  <si>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</si>
  <si>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</si>
  <si>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</si>
  <si>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</si>
  <si>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</si>
  <si>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</si>
  <si>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</si>
  <si>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</si>
  <si>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</si>
  <si>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</si>
  <si>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</si>
  <si>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</si>
  <si>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</si>
  <si>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</si>
  <si>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</si>
  <si>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</si>
  <si>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</si>
  <si>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</si>
  <si>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</si>
  <si>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</si>
  <si>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</si>
  <si>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</si>
  <si>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</si>
  <si>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</si>
  <si>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</si>
  <si>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</si>
  <si>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</si>
  <si>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</si>
  <si>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</si>
  <si>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</si>
  <si>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</si>
  <si>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</si>
  <si>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</si>
  <si>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</si>
  <si>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</si>
  <si>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</si>
  <si>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</si>
  <si>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</si>
  <si>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</si>
  <si>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</si>
  <si>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</si>
  <si>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</si>
  <si>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</si>
  <si>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</si>
  <si>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</si>
  <si>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</si>
  <si>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</si>
  <si>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</si>
  <si>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</si>
  <si>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</si>
  <si>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</si>
  <si>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</si>
  <si>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</si>
  <si>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</si>
  <si>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</si>
  <si>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</si>
  <si>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</si>
  <si>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</si>
  <si>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</si>
  <si>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</si>
  <si>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</si>
  <si>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</si>
  <si>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</si>
  <si>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</si>
  <si>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</si>
  <si>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</si>
  <si>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</si>
  <si>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</si>
  <si>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</si>
  <si>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</si>
  <si>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</si>
  <si>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</si>
  <si>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</si>
  <si>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</si>
  <si>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</si>
  <si>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</si>
  <si>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</si>
  <si>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</si>
  <si>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</si>
  <si>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</si>
  <si>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</si>
  <si>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</si>
  <si>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</si>
  <si>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</si>
  <si>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</si>
  <si>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</si>
  <si>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</si>
  <si>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</si>
  <si>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</si>
  <si>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</si>
  <si>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</si>
  <si>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</si>
  <si>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</si>
  <si>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</si>
  <si>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</si>
  <si>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</si>
  <si>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</si>
  <si>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</si>
  <si>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</si>
  <si>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</si>
  <si>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</si>
  <si>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</si>
  <si>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</si>
  <si>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</si>
  <si>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</si>
  <si>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</si>
  <si>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</si>
  <si>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</si>
  <si>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</si>
  <si>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</si>
  <si>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</si>
  <si>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</si>
  <si>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</si>
  <si>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</si>
  <si>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</si>
  <si>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</si>
  <si>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</si>
  <si>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</si>
  <si>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</si>
  <si>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</si>
  <si>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</si>
  <si>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</si>
  <si>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</si>
  <si>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</si>
  <si>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</si>
  <si>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</si>
  <si>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</si>
  <si>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</si>
  <si>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</si>
  <si>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</si>
  <si>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</si>
  <si>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</si>
  <si>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</si>
  <si>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</si>
  <si>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</si>
  <si>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</si>
  <si>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</si>
  <si>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</si>
  <si>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</si>
  <si>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</si>
  <si>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</si>
  <si>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</si>
  <si>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</si>
  <si>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</si>
  <si>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</si>
  <si>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</si>
  <si>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</si>
  <si>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</si>
  <si>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</si>
  <si>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</si>
  <si>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</si>
  <si>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</si>
  <si>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</si>
  <si>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</si>
  <si>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</si>
  <si>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</si>
  <si>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</si>
  <si>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</si>
  <si>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</si>
  <si>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</si>
  <si>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</si>
  <si>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</si>
  <si>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</si>
  <si>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</si>
  <si>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</si>
  <si>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</si>
  <si>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</si>
  <si>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</si>
  <si>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</si>
  <si>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</si>
  <si>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</si>
  <si>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</si>
  <si>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</si>
  <si>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</si>
  <si>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</si>
  <si>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</si>
  <si>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</si>
  <si>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</si>
  <si>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</si>
  <si>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</si>
  <si>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</si>
  <si>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</si>
  <si>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</si>
  <si>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</si>
  <si>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</si>
  <si>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</si>
  <si>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</si>
  <si>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</si>
  <si>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</si>
  <si>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</si>
  <si>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</si>
  <si>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</si>
  <si>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</si>
  <si>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</si>
  <si>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</si>
  <si>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</si>
  <si>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</si>
  <si>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</si>
  <si>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</si>
  <si>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</si>
  <si>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</si>
  <si>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</si>
  <si>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</si>
  <si>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</si>
  <si>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</si>
  <si>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</si>
  <si>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</si>
  <si>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</si>
  <si>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</si>
  <si>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</si>
  <si>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</si>
  <si>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</si>
  <si>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</si>
  <si>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</si>
  <si>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</si>
  <si>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</si>
  <si>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</si>
  <si>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</si>
  <si>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</si>
  <si>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</si>
  <si>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</si>
  <si>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</si>
  <si>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</si>
  <si>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</si>
  <si>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</si>
  <si>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</si>
  <si>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</si>
  <si>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</si>
  <si>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</si>
  <si>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</si>
  <si>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</si>
  <si>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</si>
  <si>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</si>
  <si>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</si>
  <si>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</si>
  <si>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</si>
  <si>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</si>
  <si>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</si>
  <si>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</si>
  <si>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</si>
  <si>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</si>
  <si>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</si>
  <si>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</si>
  <si>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</si>
  <si>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</si>
  <si>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</si>
  <si>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</si>
  <si>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</si>
  <si>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</si>
  <si>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</si>
  <si>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</si>
  <si>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</si>
  <si>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</si>
  <si>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</si>
  <si>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</si>
  <si>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</si>
  <si>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</si>
  <si>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</si>
  <si>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</si>
  <si>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</si>
  <si>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</si>
  <si>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</si>
  <si>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</si>
  <si>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</si>
  <si>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</si>
  <si>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</si>
  <si>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</si>
  <si>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</si>
  <si>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</si>
  <si>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</si>
  <si>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</si>
  <si>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</si>
  <si>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</si>
  <si>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</si>
  <si>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</si>
  <si>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</si>
  <si>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</si>
  <si>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</si>
  <si>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</si>
  <si>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</si>
  <si>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</si>
  <si>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</si>
  <si>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</si>
  <si>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</si>
  <si>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</si>
  <si>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</si>
  <si>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</si>
  <si>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</si>
  <si>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</si>
  <si>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</si>
  <si>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</si>
  <si>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</si>
  <si>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</si>
  <si>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</si>
  <si>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</si>
  <si>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</si>
  <si>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</si>
  <si>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</si>
  <si>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</si>
  <si>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</si>
  <si>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</si>
  <si>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</si>
  <si>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</si>
  <si>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</si>
  <si>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</si>
  <si>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</si>
  <si>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</si>
  <si>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</si>
  <si>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</si>
  <si>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</si>
  <si>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</si>
  <si>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</si>
  <si>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</si>
  <si>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</si>
  <si>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</si>
  <si>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</si>
  <si>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</si>
  <si>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</si>
  <si>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</si>
  <si>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</si>
  <si>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</si>
  <si>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</si>
  <si>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</si>
  <si>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</si>
  <si>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</si>
  <si>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</si>
  <si>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</si>
  <si>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</si>
  <si>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</si>
  <si>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</si>
  <si>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</si>
  <si>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</si>
  <si>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</si>
  <si>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</si>
  <si>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</si>
  <si>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</si>
  <si>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</si>
  <si>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</si>
  <si>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</si>
  <si>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</si>
  <si>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</si>
  <si>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</si>
  <si>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</si>
  <si>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</si>
  <si>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</si>
  <si>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</si>
  <si>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</si>
  <si>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</si>
  <si>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</si>
  <si>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</si>
  <si>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</si>
  <si>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</si>
  <si>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</si>
  <si>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</si>
  <si>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</si>
  <si>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</si>
  <si>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</si>
  <si>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</si>
  <si>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</si>
  <si>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</si>
  <si>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</si>
  <si>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</si>
  <si>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</si>
  <si>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</si>
  <si>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</si>
  <si>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</si>
  <si>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</si>
  <si>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</si>
  <si>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</si>
  <si>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</si>
  <si>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</si>
  <si>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</si>
  <si>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</si>
  <si>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</si>
  <si>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</si>
  <si>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</si>
  <si>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</si>
  <si>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</si>
  <si>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</si>
  <si>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</si>
  <si>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</si>
  <si>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</si>
  <si>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</si>
  <si>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</si>
  <si>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</si>
  <si>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</si>
  <si>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</si>
  <si>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</si>
  <si>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</si>
  <si>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</si>
  <si>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</si>
  <si>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</si>
  <si>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</si>
  <si>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</si>
  <si>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</si>
  <si>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</si>
  <si>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</si>
  <si>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</si>
  <si>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</si>
  <si>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</si>
  <si>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</si>
  <si>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</si>
  <si>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</si>
  <si>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</si>
  <si>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</si>
  <si>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</si>
  <si>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</si>
  <si>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</si>
  <si>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</si>
  <si>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</si>
  <si>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</si>
  <si>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</si>
  <si>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</si>
  <si>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</si>
  <si>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</si>
  <si>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</si>
  <si>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</si>
  <si>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</si>
  <si>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</si>
  <si>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</si>
  <si>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</si>
  <si>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</si>
  <si>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</si>
  <si>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</si>
  <si>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</si>
  <si>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</si>
  <si>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</si>
  <si>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</si>
  <si>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</si>
  <si>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</si>
  <si>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</si>
  <si>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</si>
  <si>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</si>
  <si>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</si>
  <si>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</si>
  <si>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</si>
  <si>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</si>
  <si>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</si>
  <si>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</si>
  <si>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</si>
  <si>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</si>
  <si>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</si>
  <si>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</si>
  <si>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</si>
  <si>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</si>
  <si>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</si>
  <si>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</si>
  <si>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</si>
  <si>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</si>
  <si>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</si>
  <si>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</si>
  <si>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</si>
  <si>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</si>
  <si>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</si>
  <si>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</si>
  <si>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</si>
  <si>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</si>
  <si>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</si>
  <si>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</si>
  <si>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</si>
  <si>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</si>
  <si>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</si>
  <si>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</si>
  <si>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</si>
  <si>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</si>
  <si>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</si>
  <si>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</si>
  <si>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</si>
  <si>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</si>
  <si>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</si>
  <si>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</si>
  <si>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</si>
  <si>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</si>
  <si>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</si>
  <si>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</si>
  <si>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</si>
  <si>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</si>
  <si>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</si>
  <si>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</si>
  <si>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</si>
  <si>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</si>
  <si>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</si>
  <si>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</si>
  <si>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</si>
  <si>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</si>
  <si>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</si>
  <si>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</si>
  <si>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</si>
  <si>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</si>
  <si>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</si>
  <si>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</si>
  <si>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</si>
  <si>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</si>
  <si>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</si>
  <si>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</si>
  <si>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</si>
  <si>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</si>
  <si>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</si>
  <si>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</si>
  <si>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</si>
  <si>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</si>
  <si>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</si>
  <si>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</si>
  <si>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</si>
  <si>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</si>
  <si>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</si>
  <si>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</si>
  <si>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</si>
  <si>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</si>
  <si>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</si>
  <si>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</si>
  <si>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</si>
  <si>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</si>
  <si>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</si>
  <si>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</si>
  <si>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</si>
  <si>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</si>
  <si>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</si>
  <si>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</si>
  <si>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</si>
  <si>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</si>
  <si>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</si>
  <si>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</si>
  <si>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</si>
  <si>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</si>
  <si>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</si>
  <si>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</si>
  <si>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</si>
  <si>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</si>
  <si>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</si>
  <si>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</si>
  <si>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</si>
  <si>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</si>
  <si>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</si>
  <si>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</si>
  <si>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</si>
  <si>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</si>
  <si>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</si>
  <si>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</si>
  <si>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</si>
  <si>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</si>
  <si>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</si>
  <si>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</si>
  <si>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</si>
  <si>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</si>
  <si>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</si>
  <si>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</si>
  <si>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</si>
  <si>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</si>
  <si>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</si>
  <si>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</si>
  <si>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</si>
  <si>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</si>
  <si>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</si>
  <si>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</si>
  <si>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</si>
  <si>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</si>
  <si>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</si>
  <si>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</si>
  <si>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</si>
  <si>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</si>
  <si>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</si>
  <si>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</si>
  <si>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</si>
  <si>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</si>
  <si>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</si>
  <si>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</si>
  <si>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</si>
  <si>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</si>
  <si>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</si>
  <si>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</si>
  <si>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</si>
  <si>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</si>
  <si>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</si>
  <si>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</si>
  <si>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</si>
  <si>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</si>
  <si>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</si>
  <si>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</si>
  <si>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</si>
  <si>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</si>
  <si>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</si>
  <si>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</si>
  <si>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</si>
  <si>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</si>
  <si>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</si>
  <si>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</si>
  <si>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</si>
  <si>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</si>
  <si>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</si>
  <si>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</si>
  <si>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</si>
  <si>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</si>
  <si>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</si>
  <si>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</si>
  <si>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</si>
  <si>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</si>
  <si>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</si>
  <si>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</si>
  <si>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</si>
  <si>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</si>
  <si>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</si>
  <si>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</si>
  <si>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</si>
  <si>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</si>
  <si>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</si>
  <si>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</si>
  <si>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</si>
  <si>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</si>
  <si>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</si>
  <si>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</si>
  <si>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</si>
  <si>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</si>
  <si>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</si>
  <si>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</si>
  <si>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</si>
  <si>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</si>
  <si>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</si>
  <si>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</si>
  <si>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</si>
  <si>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</si>
  <si>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</si>
  <si>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</si>
  <si>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</si>
  <si>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</si>
  <si>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</si>
  <si>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</si>
  <si>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</si>
  <si>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</si>
  <si>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</si>
  <si>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</si>
  <si>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</si>
  <si>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</si>
  <si>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</si>
  <si>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</si>
  <si>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</si>
  <si>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</si>
  <si>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</si>
  <si>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</si>
  <si>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</si>
  <si>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</si>
  <si>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</si>
  <si>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</si>
  <si>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</si>
  <si>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</si>
  <si>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</si>
  <si>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</si>
  <si>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</si>
  <si>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</si>
  <si>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</si>
  <si>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</si>
  <si>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</si>
  <si>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</si>
  <si>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</si>
  <si>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</si>
  <si>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</si>
  <si>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</si>
  <si>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</si>
  <si>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</si>
  <si>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</si>
  <si>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</si>
  <si>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</si>
  <si>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</si>
  <si>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</si>
  <si>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</si>
  <si>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</si>
  <si>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</si>
  <si>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</si>
  <si>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</si>
  <si>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</si>
  <si>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</si>
  <si>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</si>
  <si>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</si>
  <si>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</si>
  <si>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</si>
  <si>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</si>
  <si>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</si>
  <si>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</si>
  <si>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</si>
  <si>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</si>
  <si>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</si>
  <si>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</si>
  <si>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</si>
  <si>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</si>
  <si>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</si>
  <si>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</si>
  <si>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</si>
  <si>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</si>
  <si>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</si>
  <si>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</si>
  <si>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</si>
  <si>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</si>
  <si>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</si>
  <si>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</si>
  <si>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</si>
  <si>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</si>
  <si>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</si>
  <si>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</si>
  <si>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</si>
  <si>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</si>
  <si>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</si>
  <si>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</si>
  <si>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</si>
  <si>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</si>
  <si>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</si>
  <si>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</si>
  <si>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</si>
  <si>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</si>
  <si>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</si>
  <si>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</si>
  <si>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</si>
  <si>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</si>
  <si>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</si>
  <si>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</si>
  <si>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</si>
  <si>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</si>
  <si>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</si>
  <si>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</si>
  <si>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</si>
  <si>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</si>
  <si>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</si>
  <si>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</si>
  <si>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</si>
  <si>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</si>
  <si>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</si>
  <si>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</si>
  <si>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</si>
  <si>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</si>
  <si>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</si>
  <si>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</si>
  <si>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</si>
  <si>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</si>
  <si>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</si>
  <si>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</si>
  <si>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</si>
  <si>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</si>
  <si>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</si>
  <si>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</si>
  <si>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</si>
  <si>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</si>
  <si>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</si>
  <si>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</si>
  <si>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</si>
  <si>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</si>
  <si>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</si>
  <si>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</si>
  <si>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</si>
  <si>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</si>
  <si>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</si>
  <si>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</si>
  <si>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</si>
  <si>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</si>
  <si>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</si>
  <si>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</si>
  <si>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</si>
  <si>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</si>
  <si>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</si>
  <si>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</si>
  <si>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</si>
  <si>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</si>
  <si>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</si>
  <si>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</si>
  <si>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</si>
  <si>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</si>
  <si>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</si>
  <si>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</si>
  <si>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</si>
  <si>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</si>
  <si>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</si>
  <si>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</si>
  <si>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</si>
  <si>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</si>
  <si>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</si>
  <si>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</si>
  <si>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</si>
  <si>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</si>
  <si>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</si>
  <si>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</si>
  <si>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</si>
  <si>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</si>
  <si>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</si>
  <si>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</si>
  <si>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</si>
  <si>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</si>
  <si>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</si>
  <si>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</si>
  <si>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</si>
  <si>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</si>
  <si>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</si>
  <si>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</si>
  <si>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</si>
  <si>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</si>
  <si>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</si>
  <si>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</si>
  <si>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</si>
  <si>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</si>
  <si>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</si>
  <si>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</si>
  <si>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</si>
  <si>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</si>
  <si>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</si>
  <si>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</si>
  <si>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</si>
  <si>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</si>
  <si>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</si>
  <si>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</si>
  <si>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</si>
  <si>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</si>
  <si>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</si>
  <si>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</si>
  <si>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</si>
  <si>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</si>
  <si>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</si>
  <si>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</si>
  <si>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</si>
  <si>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</si>
  <si>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</si>
  <si>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</si>
  <si>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</si>
  <si>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</si>
  <si>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</si>
  <si>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</si>
  <si>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</si>
  <si>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</si>
  <si>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</si>
  <si>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</si>
  <si>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</si>
  <si>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</si>
  <si>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</si>
  <si>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</si>
  <si>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</si>
  <si>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</si>
  <si>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</si>
  <si>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</si>
  <si>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</si>
  <si>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</si>
  <si>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</si>
  <si>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</si>
  <si>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</si>
  <si>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</si>
  <si>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</si>
  <si>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</si>
  <si>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</si>
  <si>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</si>
  <si>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</si>
  <si>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</si>
  <si>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</si>
  <si>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</si>
  <si>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</si>
  <si>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</si>
  <si>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</si>
  <si>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</si>
  <si>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</si>
  <si>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</si>
  <si>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</si>
  <si>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</si>
  <si>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</si>
  <si>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</si>
  <si>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</si>
  <si>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</si>
  <si>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</si>
  <si>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</si>
  <si>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</si>
  <si>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</si>
  <si>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</si>
  <si>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</si>
  <si>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</si>
  <si>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</si>
  <si>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</si>
  <si>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</si>
  <si>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</si>
  <si>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</si>
  <si>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</si>
  <si>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</si>
  <si>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</si>
  <si>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</si>
  <si>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</si>
  <si>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</si>
  <si>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</si>
  <si>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</si>
  <si>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</si>
  <si>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</si>
  <si>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</si>
  <si>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</si>
  <si>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</si>
  <si>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</si>
  <si>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</si>
  <si>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</si>
  <si>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</si>
  <si>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</si>
  <si>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</si>
  <si>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</si>
  <si>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</si>
  <si>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</si>
  <si>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</si>
  <si>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</si>
  <si>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</si>
  <si>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</si>
  <si>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</si>
  <si>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</si>
  <si>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</si>
  <si>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</si>
  <si>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</si>
  <si>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</si>
  <si>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</si>
  <si>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</si>
  <si>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</si>
  <si>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</si>
  <si>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</si>
  <si>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</si>
  <si>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</si>
  <si>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</si>
  <si>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</si>
  <si>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</si>
  <si>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</si>
  <si>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</si>
  <si>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</si>
  <si>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</si>
  <si>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</si>
  <si>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</si>
  <si>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</si>
  <si>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</si>
  <si>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</si>
  <si>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</si>
  <si>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</si>
  <si>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</si>
  <si>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</si>
  <si>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</si>
  <si>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</si>
  <si>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</si>
  <si>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</si>
  <si>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</si>
  <si>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</si>
  <si>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</si>
  <si>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</si>
  <si>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</si>
  <si>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</si>
  <si>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</si>
  <si>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</si>
  <si>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</si>
  <si>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</si>
  <si>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</si>
  <si>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</si>
  <si>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</si>
  <si>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</si>
  <si>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</si>
  <si>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</si>
  <si>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</si>
  <si>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</si>
  <si>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</si>
  <si>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</si>
  <si>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</si>
  <si>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</si>
  <si>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</si>
  <si>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</si>
  <si>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</si>
  <si>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</si>
  <si>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</si>
  <si>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</si>
  <si>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</si>
  <si>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</si>
  <si>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</si>
  <si>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</si>
  <si>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</si>
  <si>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</si>
  <si>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</si>
  <si>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</si>
  <si>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</si>
  <si>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</si>
  <si>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</si>
  <si>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</si>
  <si>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</si>
  <si>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</si>
  <si>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</si>
  <si>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</si>
  <si>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</si>
  <si>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</si>
  <si>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</si>
  <si>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</si>
  <si>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</si>
  <si>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</si>
  <si>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</si>
  <si>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</si>
  <si>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</si>
  <si>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</si>
  <si>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</si>
  <si>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</si>
  <si>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</si>
  <si>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</si>
  <si>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</si>
  <si>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</si>
  <si>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</si>
  <si>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</si>
  <si>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</si>
  <si>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</si>
  <si>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</si>
  <si>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</si>
  <si>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</si>
  <si>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</si>
  <si>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</si>
  <si>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</si>
  <si>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</si>
  <si>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</si>
  <si>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</si>
  <si>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</si>
  <si>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</si>
  <si>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</si>
  <si>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</si>
  <si>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</si>
  <si>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</si>
  <si>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</si>
  <si>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</si>
  <si>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</si>
  <si>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</si>
  <si>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</si>
  <si>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</si>
  <si>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</si>
  <si>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</si>
  <si>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</si>
  <si>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</si>
  <si>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</si>
  <si>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</si>
  <si>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</si>
  <si>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</si>
  <si>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</si>
  <si>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</si>
  <si>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</si>
  <si>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</si>
  <si>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</si>
  <si>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</si>
  <si>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</si>
  <si>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</si>
  <si>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</si>
  <si>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</si>
  <si>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</si>
  <si>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</si>
  <si>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</si>
  <si>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</si>
  <si>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</si>
  <si>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</si>
  <si>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</si>
  <si>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</si>
  <si>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</si>
  <si>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</si>
  <si>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</si>
  <si>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</si>
  <si>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</si>
  <si>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</si>
  <si>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</si>
  <si>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</si>
  <si>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</si>
  <si>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</si>
  <si>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</si>
  <si>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</si>
  <si>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</si>
  <si>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</si>
  <si>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</si>
  <si>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</si>
  <si>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</si>
  <si>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</si>
  <si>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</si>
  <si>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</si>
  <si>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</si>
  <si>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</si>
  <si>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</si>
  <si>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</si>
  <si>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</si>
  <si>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</si>
  <si>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</si>
  <si>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</si>
  <si>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</si>
  <si>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</si>
  <si>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</si>
  <si>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</si>
  <si>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</si>
  <si>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</si>
  <si>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</si>
  <si>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</si>
  <si>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</si>
  <si>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</si>
  <si>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</si>
  <si>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</si>
  <si>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</si>
  <si>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</si>
  <si>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</si>
  <si>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</si>
  <si>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</si>
  <si>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</si>
  <si>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</si>
  <si>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</si>
  <si>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</si>
  <si>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</si>
  <si>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</si>
  <si>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</si>
  <si>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</si>
  <si>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</si>
  <si>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</si>
  <si>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</si>
  <si>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</si>
  <si>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</si>
  <si>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</si>
  <si>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</si>
  <si>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</si>
  <si>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</si>
  <si>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</si>
  <si>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</si>
  <si>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</si>
  <si>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</si>
  <si>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</si>
  <si>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</si>
  <si>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</si>
  <si>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</si>
  <si>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</si>
  <si>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</si>
  <si>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</si>
  <si>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</si>
  <si>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</si>
  <si>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</si>
  <si>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</si>
  <si>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</si>
  <si>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</si>
  <si>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</si>
  <si>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</si>
  <si>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</si>
  <si>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</si>
  <si>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</si>
  <si>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</si>
  <si>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</si>
  <si>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</si>
  <si>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</si>
  <si>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</si>
  <si>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</si>
  <si>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</si>
  <si>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</si>
  <si>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</si>
  <si>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</si>
  <si>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</si>
  <si>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</si>
  <si>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</si>
  <si>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</si>
  <si>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</si>
  <si>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</si>
  <si>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</si>
  <si>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</si>
  <si>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</si>
  <si>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</si>
  <si>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</si>
  <si>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</si>
  <si>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</si>
  <si>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</si>
  <si>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</si>
  <si>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</si>
  <si>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</si>
  <si>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</si>
  <si>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</si>
  <si>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</si>
  <si>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</si>
  <si>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</si>
  <si>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</si>
  <si>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</si>
  <si>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</si>
  <si>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</si>
  <si>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</si>
  <si>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</si>
  <si>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</si>
  <si>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</si>
  <si>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</si>
  <si>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</si>
  <si>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</si>
  <si>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</si>
  <si>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</si>
  <si>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</si>
  <si>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</si>
  <si>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</si>
  <si>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</si>
  <si>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</si>
  <si>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</si>
  <si>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</si>
  <si>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</si>
  <si>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</si>
  <si>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</si>
  <si>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</si>
  <si>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</si>
  <si>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</si>
  <si>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</si>
  <si>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</si>
  <si>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</si>
  <si>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</si>
  <si>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</si>
  <si>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</si>
  <si>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</si>
  <si>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</si>
  <si>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</si>
  <si>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</si>
  <si>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</si>
  <si>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</si>
  <si>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</si>
  <si>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</si>
  <si>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</si>
  <si>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</si>
  <si>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</si>
  <si>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</si>
  <si>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</si>
  <si>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</si>
  <si>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</si>
  <si>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</si>
  <si>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</si>
  <si>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</si>
  <si>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</si>
  <si>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</si>
  <si>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</si>
  <si>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</si>
  <si>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</si>
  <si>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</si>
  <si>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</si>
  <si>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</si>
  <si>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</si>
  <si>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</si>
  <si>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</si>
  <si>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</si>
  <si>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</si>
  <si>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</si>
  <si>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</si>
  <si>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</si>
  <si>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</si>
  <si>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</si>
  <si>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</si>
  <si>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</si>
  <si>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</si>
  <si>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</si>
  <si>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</si>
  <si>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</si>
  <si>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</si>
  <si>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</si>
  <si>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</si>
  <si>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</si>
  <si>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</si>
  <si>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</si>
  <si>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</si>
  <si>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</si>
  <si>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</si>
  <si>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</si>
  <si>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</si>
  <si>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</si>
  <si>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</si>
  <si>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</si>
  <si>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</si>
  <si>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</si>
  <si>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</si>
  <si>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</si>
  <si>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</si>
  <si>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</si>
  <si>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</si>
  <si>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</si>
  <si>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</si>
  <si>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</si>
  <si>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</si>
  <si>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</si>
  <si>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</si>
  <si>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</si>
  <si>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</si>
  <si>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</si>
  <si>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</si>
  <si>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</si>
  <si>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</si>
  <si>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</si>
  <si>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</si>
  <si>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</si>
  <si>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</si>
  <si>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</si>
  <si>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</si>
  <si>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</si>
  <si>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</si>
  <si>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</si>
  <si>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</si>
  <si>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</si>
  <si>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</si>
  <si>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</si>
  <si>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</si>
  <si>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</si>
  <si>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</si>
  <si>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</si>
  <si>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</si>
  <si>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</si>
  <si>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</si>
  <si>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</si>
  <si>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</si>
  <si>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</si>
  <si>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</si>
  <si>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</si>
  <si>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</si>
  <si>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</si>
  <si>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</si>
  <si>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</si>
  <si>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</si>
  <si>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</si>
  <si>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</si>
  <si>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</si>
  <si>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</si>
  <si>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</si>
  <si>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</si>
  <si>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</si>
  <si>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</si>
  <si>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</si>
  <si>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</si>
  <si>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</si>
  <si>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</si>
  <si>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</si>
  <si>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</si>
  <si>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</si>
  <si>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</si>
  <si>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</si>
  <si>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</si>
  <si>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</si>
  <si>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</si>
  <si>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</si>
  <si>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</si>
  <si>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</si>
  <si>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</si>
  <si>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</si>
  <si>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</si>
  <si>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</si>
  <si>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</si>
  <si>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</si>
  <si>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</si>
  <si>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</si>
  <si>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</si>
  <si>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</si>
  <si>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</si>
  <si>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</si>
  <si>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</si>
  <si>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</si>
  <si>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</si>
  <si>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</si>
  <si>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</si>
  <si>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</si>
  <si>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</si>
  <si>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</si>
  <si>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</si>
  <si>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</si>
  <si>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</si>
  <si>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</si>
  <si>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</si>
  <si>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</si>
  <si>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</si>
  <si>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</si>
  <si>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</si>
  <si>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</si>
  <si>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</si>
  <si>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</si>
  <si>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</si>
  <si>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</si>
  <si>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</si>
  <si>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</si>
  <si>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</si>
  <si>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</si>
  <si>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</si>
  <si>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</si>
  <si>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</si>
  <si>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</si>
  <si>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</si>
  <si>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</si>
  <si>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</si>
  <si>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</si>
  <si>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</si>
  <si>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</si>
  <si>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</si>
  <si>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</si>
  <si>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</si>
  <si>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</si>
  <si>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</si>
  <si>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</si>
  <si>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</si>
  <si>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</si>
  <si>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</si>
  <si>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</si>
  <si>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</si>
  <si>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</si>
  <si>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</si>
  <si>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</si>
  <si>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</si>
  <si>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</si>
  <si>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</si>
  <si>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</si>
  <si>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</si>
  <si>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</si>
  <si>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</si>
  <si>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</si>
  <si>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</si>
  <si>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</si>
  <si>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</si>
  <si>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</si>
  <si>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</si>
  <si>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</si>
  <si>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</si>
  <si>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</si>
  <si>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</si>
  <si>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</si>
  <si>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</si>
  <si>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</si>
  <si>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</si>
  <si>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</si>
  <si>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</si>
  <si>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</si>
  <si>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</si>
  <si>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</si>
  <si>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</si>
  <si>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</si>
  <si>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</si>
  <si>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</si>
  <si>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</si>
  <si>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</si>
  <si>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</si>
  <si>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</si>
  <si>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</si>
  <si>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</si>
  <si>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</si>
  <si>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</si>
  <si>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</si>
  <si>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</si>
  <si>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</si>
  <si>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</si>
  <si>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</si>
  <si>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</si>
  <si>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</si>
  <si>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</si>
  <si>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</si>
  <si>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</si>
  <si>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</si>
  <si>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</si>
  <si>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</si>
  <si>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</si>
  <si>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</si>
  <si>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</si>
  <si>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</si>
  <si>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</si>
  <si>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</si>
  <si>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</si>
  <si>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</si>
  <si>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</si>
  <si>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</si>
  <si>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</si>
  <si>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</si>
  <si>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</si>
  <si>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</si>
  <si>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</si>
  <si>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</si>
  <si>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</si>
  <si>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</si>
  <si>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</si>
  <si>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</si>
  <si>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</si>
  <si>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</si>
  <si>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</si>
  <si>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</si>
  <si>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</si>
  <si>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</si>
  <si>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</si>
  <si>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</si>
  <si>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</si>
  <si>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</si>
  <si>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</si>
  <si>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</si>
  <si>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</si>
  <si>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</si>
  <si>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</si>
  <si>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</si>
  <si>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</si>
  <si>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</si>
  <si>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</si>
  <si>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</si>
  <si>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</si>
  <si>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</si>
  <si>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</si>
  <si>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</si>
  <si>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</si>
  <si>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</si>
  <si>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</si>
  <si>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</si>
  <si>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</si>
  <si>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</si>
  <si>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</si>
  <si>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</si>
  <si>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</si>
  <si>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</si>
  <si>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</si>
  <si>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</si>
  <si>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</si>
  <si>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</si>
  <si>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</si>
  <si>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</si>
  <si>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</si>
  <si>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</si>
  <si>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</si>
  <si>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</si>
  <si>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</si>
  <si>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</si>
  <si>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</si>
  <si>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</si>
  <si>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</si>
  <si>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</si>
  <si>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</si>
  <si>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</si>
  <si>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</si>
  <si>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</si>
  <si>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</si>
  <si>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</si>
  <si>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</si>
  <si>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</si>
  <si>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</si>
  <si>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</si>
  <si>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</si>
  <si>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</si>
  <si>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</si>
  <si>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</si>
  <si>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</si>
  <si>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</si>
  <si>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</si>
  <si>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</si>
  <si>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</si>
  <si>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</si>
  <si>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</si>
  <si>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</si>
  <si>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</si>
  <si>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</si>
  <si>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</si>
  <si>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</si>
  <si>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</si>
  <si>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</si>
  <si>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</si>
  <si>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</si>
  <si>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</si>
  <si>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</si>
  <si>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</si>
  <si>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</si>
  <si>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</si>
  <si>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</si>
  <si>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</si>
  <si>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</si>
  <si>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</si>
  <si>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</si>
  <si>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</si>
  <si>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</si>
  <si>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</si>
  <si>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</si>
  <si>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</si>
  <si>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</si>
  <si>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</si>
  <si>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</si>
  <si>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</si>
  <si>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</si>
  <si>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</si>
  <si>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</si>
  <si>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</si>
  <si>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</si>
  <si>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</si>
  <si>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</si>
  <si>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</si>
  <si>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</si>
  <si>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</si>
  <si>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</si>
  <si>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</si>
  <si>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</si>
  <si>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</si>
  <si>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</si>
  <si>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</si>
  <si>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</si>
  <si>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</si>
  <si>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</si>
  <si>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</si>
  <si>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</si>
  <si>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</si>
  <si>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</si>
  <si>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</si>
  <si>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</si>
  <si>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</si>
  <si>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</si>
  <si>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</si>
  <si>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</si>
  <si>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</si>
  <si>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</si>
  <si>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</si>
  <si>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</si>
  <si>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</si>
  <si>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</si>
  <si>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</si>
  <si>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</si>
  <si>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</si>
  <si>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</si>
  <si>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</si>
  <si>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</si>
  <si>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</si>
  <si>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</si>
  <si>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</si>
  <si>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</si>
  <si>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</si>
  <si>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</si>
  <si>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</si>
  <si>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</si>
  <si>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</si>
  <si>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</si>
  <si>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</si>
  <si>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</si>
  <si>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</si>
  <si>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</si>
  <si>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</si>
  <si>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</si>
  <si>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</si>
  <si>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</si>
  <si>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</si>
  <si>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</si>
  <si>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</si>
  <si>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</si>
  <si>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</si>
  <si>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</si>
  <si>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</si>
  <si>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</si>
  <si>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</si>
  <si>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</si>
  <si>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</si>
  <si>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</si>
  <si>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</si>
  <si>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</si>
  <si>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</si>
  <si>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</si>
  <si>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</si>
  <si>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</si>
  <si>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</si>
  <si>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</si>
  <si>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</si>
  <si>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</si>
  <si>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</si>
  <si>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</si>
  <si>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</si>
  <si>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</si>
  <si>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</si>
  <si>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</si>
  <si>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</si>
  <si>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</si>
  <si>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</si>
  <si>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</si>
  <si>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</si>
  <si>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</si>
  <si>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</si>
  <si>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</si>
  <si>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</si>
  <si>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</si>
  <si>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</si>
  <si>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</si>
  <si>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</si>
  <si>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</si>
  <si>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</si>
  <si>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</si>
  <si>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</si>
  <si>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</si>
  <si>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</si>
  <si>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</si>
  <si>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</si>
  <si>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</si>
  <si>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</si>
  <si>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</si>
  <si>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</si>
  <si>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</si>
  <si>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</si>
  <si>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</si>
  <si>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</si>
  <si>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</si>
  <si>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</si>
  <si>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</si>
  <si>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</si>
  <si>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</si>
  <si>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</si>
  <si>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</si>
  <si>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</si>
  <si>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</si>
  <si>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</si>
  <si>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</si>
  <si>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</si>
  <si>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</si>
  <si>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</si>
  <si>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</si>
  <si>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</si>
  <si>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</si>
  <si>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</si>
  <si>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</si>
  <si>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</si>
  <si>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</si>
  <si>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</si>
  <si>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</si>
  <si>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</si>
  <si>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</si>
  <si>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</si>
  <si>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</si>
  <si>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</si>
  <si>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</si>
  <si>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</si>
  <si>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</si>
  <si>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</si>
  <si>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</si>
  <si>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</si>
  <si>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</si>
  <si>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</si>
  <si>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</si>
  <si>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</si>
  <si>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</si>
  <si>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</si>
  <si>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</si>
  <si>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</si>
  <si>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</si>
  <si>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</si>
  <si>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</si>
  <si>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</si>
  <si>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</si>
  <si>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</si>
  <si>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</si>
  <si>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</si>
  <si>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</si>
  <si>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</si>
  <si>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</si>
  <si>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</si>
  <si>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</si>
  <si>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</si>
  <si>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</si>
  <si>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</si>
  <si>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</si>
  <si>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</si>
  <si>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</si>
  <si>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</si>
  <si>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</si>
  <si>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</si>
  <si>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</si>
  <si>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</si>
  <si>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</si>
  <si>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</si>
  <si>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</si>
  <si>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</si>
  <si>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</si>
  <si>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</si>
  <si>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Outcome</t>
  </si>
  <si>
    <t>Count of Category and 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</si>
  <si>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</si>
  <si>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</si>
  <si>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</si>
  <si>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</si>
  <si>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</si>
  <si>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</si>
  <si>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</si>
  <si>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</si>
  <si>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</si>
  <si>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</si>
  <si>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</si>
  <si>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</si>
  <si>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</si>
  <si>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</si>
  <si>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</si>
  <si>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</si>
  <si>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</si>
  <si>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</si>
  <si>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</si>
  <si>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</si>
  <si>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</si>
  <si>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</si>
  <si>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</si>
  <si>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</si>
  <si>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</si>
  <si>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</si>
  <si>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</si>
  <si>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</si>
  <si>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</si>
  <si>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</si>
  <si>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</si>
  <si>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</si>
  <si>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</si>
  <si>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</si>
  <si>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</si>
  <si>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</si>
  <si>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</si>
  <si>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</si>
  <si>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</si>
  <si>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</si>
  <si>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</si>
  <si>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</si>
  <si>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</si>
  <si>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</si>
  <si>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</si>
  <si>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</si>
  <si>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</si>
  <si>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</si>
  <si>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</si>
  <si>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</si>
  <si>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</si>
  <si>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</si>
  <si>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Count of Outcome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</si>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</sst>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 (Body)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44" fontId="1" fillId="0" borderId="0" xfId="1" applyFont="1" applyAlignment="1">
      <alignment horizontal="center"/>
    </xf>
    <xf numFmtId="44" fontId="0" fillId="0" borderId="0" xfId="1" applyFont="1"/>
    <xf numFmtId="1" fontId="0" fillId="0" borderId="0" xfId="0" applyNumberFormat="1"/>
    <xf numFmtId="0" fontId="1" fillId="0" borderId="0" xfId="0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4" fillId="0" borderId="0" xfId="0" applyNumberFormat="1" applyFont="1"/>
    <xf numFmtId="17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AD01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793281616138094"/>
          <c:y val="2.5416666666666667E-2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A-E440-B8F6-A4FDA812A57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EA-E440-B8F6-A4FDA812A57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EA-E440-B8F6-A4FDA812A57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EA-E440-B8F6-A4FDA812A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9872032"/>
        <c:axId val="1389882336"/>
      </c:barChart>
      <c:catAx>
        <c:axId val="138987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882336"/>
        <c:crosses val="autoZero"/>
        <c:auto val="1"/>
        <c:lblAlgn val="ctr"/>
        <c:lblOffset val="100"/>
        <c:noMultiLvlLbl val="0"/>
      </c:catAx>
      <c:valAx>
        <c:axId val="138988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87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D-0343-866B-0BA5D4CA241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D-0343-866B-0BA5D4CA241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D-0343-866B-0BA5D4CA241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1D-0343-866B-0BA5D4CA2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3097200"/>
        <c:axId val="1893098832"/>
      </c:barChart>
      <c:catAx>
        <c:axId val="189309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098832"/>
        <c:crosses val="autoZero"/>
        <c:auto val="1"/>
        <c:lblAlgn val="ctr"/>
        <c:lblOffset val="100"/>
        <c:noMultiLvlLbl val="0"/>
      </c:catAx>
      <c:valAx>
        <c:axId val="189309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09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[excel-challenge.xlsx]Sheet4!PivotTable11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5-4A44-994D-D8CD85F5D626}"/>
            </c:ext>
          </c:extLst>
        </c:ser>
        <c:ser>
          <c:idx val="1"/>
          <c:order val="1"/>
          <c:tx>
            <c:strRef>
              <c:f>Sheet4!$C$6:$C$7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5-4A44-994D-D8CD85F5D626}"/>
            </c:ext>
          </c:extLst>
        </c:ser>
        <c:ser>
          <c:idx val="2"/>
          <c:order val="2"/>
          <c:tx>
            <c:strRef>
              <c:f>Sheet4!$D$6:$D$7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Sheet4!$D$8:$D$20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35-4A44-994D-D8CD85F5D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977968"/>
        <c:axId val="294019616"/>
      </c:lineChart>
      <c:catAx>
        <c:axId val="29397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019616"/>
        <c:crosses val="autoZero"/>
        <c:auto val="1"/>
        <c:lblAlgn val="ctr"/>
        <c:lblOffset val="100"/>
        <c:noMultiLvlLbl val="0"/>
      </c:catAx>
      <c:valAx>
        <c:axId val="29401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97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133350</xdr:rowOff>
    </xdr:from>
    <xdr:to>
      <xdr:col>10</xdr:col>
      <xdr:colOff>139700</xdr:colOff>
      <xdr:row>18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40F3B1-D3EB-E54E-B8C5-87B458C91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869950</xdr:colOff>
      <xdr:row>8</xdr:row>
      <xdr:rowOff>95250</xdr:rowOff>
    </xdr:from>
    <xdr:to>
      <xdr:col>10</xdr:col>
      <xdr:colOff>38100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46475-B524-8141-8281-30E423F1C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721592</xdr:colOff>
      <xdr:row>5</xdr:row>
      <xdr:rowOff>181264</xdr:rowOff>
    </xdr:from>
    <xdr:to>
      <xdr:col>10</xdr:col>
      <xdr:colOff>40410</xdr:colOff>
      <xdr:row>19</xdr:row>
      <xdr:rowOff>176646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800F84-5F6C-584F-B1F2-726F7FAB5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5.815145486114" createdVersion="6" refreshedVersion="6" minRefreshableVersion="3" recordCount="4114" xr:uid="{95209AF3-DAA2-8B46-9CF6-63F56C7BBB9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Category" numFmtId="1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7.364009259261" createdVersion="6" refreshedVersion="6" minRefreshableVersion="3" recordCount="4114" xr:uid="{F1E29314-C1BB-9A49-9922-D55C5AE17DF4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Category" numFmtId="1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x v="0"/>
    <n v="136.8588235294117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x v="0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x v="0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x v="0"/>
    <n v="103.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x v="0"/>
    <n v="122.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x v="0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x v="0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x v="0"/>
    <n v="101.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x v="0"/>
    <n v="100.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x v="0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x v="0"/>
    <n v="100.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x v="0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x v="0"/>
    <n v="165.2933333333333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x v="0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x v="0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x v="0"/>
    <n v="106.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x v="0"/>
    <n v="100.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x v="0"/>
    <n v="100.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x v="0"/>
    <n v="106.3211000000000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x v="0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x v="0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x v="0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x v="0"/>
    <n v="117.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x v="0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x v="0"/>
    <n v="108.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x v="0"/>
    <n v="133.3333333333333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x v="0"/>
    <n v="155.200000000000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x v="0"/>
    <n v="111.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x v="0"/>
    <n v="100.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x v="0"/>
    <n v="123.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x v="0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x v="0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x v="0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x v="0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x v="0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x v="0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x v="0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x v="0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x v="0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x v="0"/>
    <n v="130.9800000000000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x v="0"/>
    <n v="101.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x v="0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x v="0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x v="0"/>
    <n v="308.659999999999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x v="0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x v="0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x v="0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x v="0"/>
    <n v="107.6110000000000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x v="0"/>
    <n v="107.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x v="0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x v="0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x v="0"/>
    <n v="128.01818181818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x v="0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x v="0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x v="0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x v="0"/>
    <n v="128.953488372093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x v="0"/>
    <n v="107.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x v="0"/>
    <n v="101.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x v="0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x v="0"/>
    <n v="100.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x v="1"/>
    <n v="103.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x v="1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x v="1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x v="1"/>
    <n v="113.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x v="1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x v="1"/>
    <n v="107.5285714285714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x v="1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x v="1"/>
    <n v="116.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x v="1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x v="1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x v="1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x v="1"/>
    <n v="123.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x v="1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x v="1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x v="1"/>
    <n v="112.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x v="1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x v="1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x v="1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x v="1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x v="1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x v="1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x v="1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x v="1"/>
    <n v="100.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x v="1"/>
    <n v="102.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x v="1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x v="1"/>
    <n v="125.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x v="1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x v="1"/>
    <n v="104.600000000000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x v="1"/>
    <n v="102.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x v="1"/>
    <n v="115.066666666666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x v="1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x v="1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x v="1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x v="1"/>
    <n v="110.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x v="1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x v="1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x v="1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x v="1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x v="1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x v="1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x v="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x v="1"/>
    <n v="127.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x v="1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x v="1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x v="1"/>
    <n v="107.4090909090908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x v="1"/>
    <n v="100.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x v="1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x v="1"/>
    <n v="246.6666666666666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x v="1"/>
    <n v="219.4999999999999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x v="1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x v="1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x v="1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x v="1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x v="1"/>
    <n v="103.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x v="1"/>
    <n v="140.444444444444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x v="1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x v="1"/>
    <n v="100.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x v="1"/>
    <n v="113.0315999999999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x v="1"/>
    <n v="104.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x v="2"/>
    <n v="1.4285714285714287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x v="2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x v="2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x v="2"/>
    <n v="14.00000000000000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x v="2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x v="2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x v="2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x v="2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e v="#DIV/0!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x v="2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x v="2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x v="2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x v="2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x v="2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x v="2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x v="2"/>
    <n v="0.33333333333333337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x v="2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x v="2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x v="2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x v="2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x v="2"/>
    <n v="0.9199999999999999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x v="2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x v="2"/>
    <n v="5.5999999999999994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x v="2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x v="2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x v="2"/>
    <n v="2.66666666666666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x v="2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x v="2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x v="2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x v="2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x v="3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x v="3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x v="3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x v="3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x v="3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x v="3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x v="3"/>
    <n v="22.40000000000000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x v="3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x v="3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x v="3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x v="3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x v="3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x v="3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x v="3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x v="3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x v="3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x v="3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x v="3"/>
    <n v="3.400000000000000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x v="3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x v="3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x v="3"/>
    <n v="6.8999999999999992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x v="3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x v="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x v="3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x v="3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x v="3"/>
    <n v="41.85714285714286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x v="3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x v="3"/>
    <n v="1.115999999999999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x v="3"/>
    <n v="26.1925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x v="3"/>
    <n v="58.4615384615384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x v="3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x v="3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x v="3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x v="3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x v="3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x v="3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x v="3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x v="3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x v="3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x v="3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x v="3"/>
    <n v="55.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x v="3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x v="3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x v="3"/>
    <n v="17.63000000000000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x v="3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x v="3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x v="3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x v="3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x v="3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x v="3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x v="3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x v="3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x v="3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x v="3"/>
    <n v="0.3333333333333333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x v="3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x v="4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x v="4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x v="4"/>
    <n v="113.461538461538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x v="4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x v="4"/>
    <n v="113.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x v="4"/>
    <n v="103.7199999999999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x v="4"/>
    <n v="305.4600000000000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x v="4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x v="4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x v="4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x v="4"/>
    <n v="105.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x v="4"/>
    <n v="125.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x v="4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x v="4"/>
    <n v="100.733333333333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x v="4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x v="4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x v="4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x v="4"/>
    <n v="106.7264857142857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x v="4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x v="4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x v="4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x v="4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x v="4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x v="4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x v="4"/>
    <n v="118.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x v="4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x v="4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x v="4"/>
    <n v="131.6288324873096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x v="4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x v="4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x v="4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x v="4"/>
    <n v="104.679999999999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x v="4"/>
    <n v="177.433666666666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x v="4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x v="4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x v="4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x v="4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x v="4"/>
    <n v="110.3815384615384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x v="4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x v="4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x v="4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x v="4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x v="4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x v="4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x v="4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x v="4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x v="4"/>
    <n v="109.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x v="4"/>
    <n v="176.299999999999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x v="4"/>
    <n v="103.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x v="4"/>
    <n v="104.820000000000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x v="4"/>
    <n v="106.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x v="4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x v="4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x v="4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x v="4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x v="4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x v="4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x v="4"/>
    <n v="108.932412698412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x v="4"/>
    <n v="178.9525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x v="4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x v="4"/>
    <n v="118.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x v="4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x v="4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x v="4"/>
    <n v="231.6470588235293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x v="4"/>
    <n v="130.3333333333333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x v="4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x v="4"/>
    <n v="111.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x v="4"/>
    <n v="105.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x v="4"/>
    <n v="118.9444444444444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x v="4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x v="4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x v="4"/>
    <n v="111.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x v="4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x v="4"/>
    <n v="385.15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x v="4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x v="4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x v="4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x v="4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x v="4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x v="4"/>
    <n v="106.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x v="4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x v="4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x v="4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x v="4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x v="4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x v="4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x v="4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x v="4"/>
    <n v="103.614399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x v="4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x v="4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x v="4"/>
    <n v="106.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x v="4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x v="4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x v="4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x v="4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x v="4"/>
    <n v="116.8391199999999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x v="4"/>
    <n v="101.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x v="4"/>
    <n v="110.133600000000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x v="4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x v="4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x v="4"/>
    <n v="106.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x v="4"/>
    <n v="100.3663999999999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x v="4"/>
    <n v="102.028633333333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x v="4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x v="4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x v="4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x v="4"/>
    <n v="111.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x v="4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x v="4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x v="4"/>
    <n v="114.75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x v="4"/>
    <n v="127.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x v="4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x v="4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x v="4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x v="4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x v="4"/>
    <n v="102.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x v="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x v="4"/>
    <n v="103.088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x v="4"/>
    <n v="104.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x v="4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x v="4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x v="4"/>
    <n v="124.1593378168649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x v="4"/>
    <n v="101.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x v="4"/>
    <n v="110.1614285714285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x v="4"/>
    <n v="103.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x v="4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x v="4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x v="4"/>
    <n v="104.11200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x v="4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x v="4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x v="4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x v="4"/>
    <n v="125.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x v="4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x v="4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x v="4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x v="4"/>
    <n v="105.959183673469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x v="4"/>
    <n v="114.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x v="4"/>
    <n v="111.7666666666666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x v="4"/>
    <n v="116.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x v="4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x v="4"/>
    <n v="104.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x v="4"/>
    <n v="255.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x v="4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x v="4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x v="4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x v="4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x v="4"/>
    <n v="213.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x v="4"/>
    <n v="126.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x v="4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x v="4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x v="4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x v="4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x v="4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x v="4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x v="4"/>
    <n v="108.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x v="4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x v="4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x v="4"/>
    <n v="125.160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x v="4"/>
    <n v="106.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x v="4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x v="4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x v="4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x v="4"/>
    <n v="105.2599999999999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x v="4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x v="4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x v="4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x v="4"/>
    <n v="101.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x v="4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x v="4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x v="4"/>
    <n v="128.299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x v="4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x v="4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x v="4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x v="4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x v="4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x v="4"/>
    <n v="120.2170000000000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x v="4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x v="4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x v="4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x v="5"/>
    <n v="0.439393939393939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x v="5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x v="5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x v="5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x v="5"/>
    <n v="6.796666666666667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x v="5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x v="5"/>
    <n v="1.329999999999999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x v="5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x v="5"/>
    <n v="5.633333333333332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x v="5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x v="5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x v="5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x v="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x v="5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x v="5"/>
    <n v="9.3799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x v="5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x v="5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x v="5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x v="5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x v="5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x v="5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x v="5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x v="5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x v="5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x v="5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x v="5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x v="5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x v="5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x v="5"/>
    <n v="0.8200000000000000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x v="5"/>
    <n v="6.9230769230769221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x v="5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x v="5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x v="5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x v="5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x v="5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x v="5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x v="5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x v="5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x v="5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x v="5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x v="5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x v="5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x v="5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x v="5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x v="5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x v="5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x v="5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x v="5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x v="5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x v="5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x v="5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x v="5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x v="5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x v="5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x v="5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x v="5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x v="5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x v="5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x v="5"/>
    <n v="4.598513239540456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x v="5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x v="5"/>
    <n v="3.307692307692307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x v="5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x v="5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x v="5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x v="5"/>
    <n v="0.43333333333333329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x v="5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x v="5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x v="5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x v="5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x v="5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x v="5"/>
    <n v="0.1374999999999999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x v="5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x v="5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x v="5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x v="5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x v="5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x v="6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x v="6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x v="6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x v="6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x v="6"/>
    <n v="108.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x v="6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x v="6"/>
    <n v="113.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x v="6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x v="6"/>
    <n v="115.652173913043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x v="6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x v="6"/>
    <n v="107.7826725403817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x v="6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x v="6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x v="6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x v="6"/>
    <n v="104.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x v="6"/>
    <n v="102.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x v="6"/>
    <n v="118.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x v="6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x v="6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x v="6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x v="7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x v="7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x v="7"/>
    <n v="3.9999999999999996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x v="7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x v="7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x v="7"/>
    <n v="27.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x v="7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x v="7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x v="7"/>
    <n v="2.719999999999999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x v="7"/>
    <n v="0.70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x v="7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x v="7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x v="7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x v="7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x v="7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x v="7"/>
    <n v="0.9106666666666667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x v="7"/>
    <n v="2.0833333333333336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x v="7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x v="7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x v="7"/>
    <n v="9.0666666666666659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x v="7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x v="7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x v="7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x v="7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x v="7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x v="7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x v="7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x v="7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x v="7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x v="7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x v="7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x v="7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x v="7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x v="7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x v="7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x v="7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x v="7"/>
    <n v="0.5599999999999999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x v="7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x v="7"/>
    <n v="3.344444444444444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x v="7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x v="7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x v="7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x v="7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x v="7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x v="7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x v="7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x v="7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x v="7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x v="7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x v="7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x v="7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x v="7"/>
    <n v="1.40000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x v="7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x v="7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x v="7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x v="7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x v="7"/>
    <n v="0.9740000000000000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x v="7"/>
    <n v="0.6410256410256409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x v="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x v="7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x v="7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x v="7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x v="7"/>
    <n v="3.9999999999999996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x v="7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x v="7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x v="7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x v="7"/>
    <n v="17.3800000000000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x v="7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x v="7"/>
    <n v="0.1750000000000000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x v="7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x v="7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x v="7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x v="7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x v="7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x v="7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x v="7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x v="7"/>
    <n v="9.0000000000000011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x v="7"/>
    <n v="9.9999999999999991E-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x v="8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x v="8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x v="8"/>
    <n v="1460.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x v="8"/>
    <n v="105.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x v="8"/>
    <n v="300.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x v="8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x v="8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x v="8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x v="8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x v="8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x v="8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x v="8"/>
    <n v="100.527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x v="8"/>
    <n v="100.466666666666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x v="8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x v="8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x v="8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x v="8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x v="8"/>
    <n v="125.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x v="8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x v="8"/>
    <n v="100.566666666666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x v="8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x v="8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x v="8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x v="8"/>
    <n v="0.3500000000000000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x v="8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x v="8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x v="8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x v="8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x v="8"/>
    <n v="4.560000000000000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x v="8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x v="8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x v="8"/>
    <n v="39.42666666666666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x v="8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x v="8"/>
    <n v="0.2050000000000000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x v="8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x v="8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x v="8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x v="8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x v="8"/>
    <n v="3.820689655172413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x v="8"/>
    <n v="15.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x v="8"/>
    <n v="25.91200000000000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x v="8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x v="8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x v="8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x v="8"/>
    <n v="7.483750000000000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x v="8"/>
    <n v="27.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x v="8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x v="8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x v="8"/>
    <n v="57.64875000000000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x v="8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x v="8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x v="8"/>
    <n v="6.529999999999999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x v="8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x v="8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x v="8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x v="8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x v="8"/>
    <n v="46.37999999999999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x v="8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x v="8"/>
    <n v="82.4221076923077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x v="8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x v="8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x v="8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x v="8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x v="8"/>
    <n v="0.874545454545454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x v="8"/>
    <n v="0.9769999999999998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x v="8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x v="8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x v="8"/>
    <n v="0.4066666666666666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x v="8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x v="8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x v="8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x v="8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x v="8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x v="8"/>
    <n v="10.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x v="8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x v="8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x v="8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x v="9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x v="9"/>
    <n v="122.1097560975609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x v="9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x v="9"/>
    <n v="109.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x v="9"/>
    <n v="105.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x v="9"/>
    <n v="100.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x v="9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x v="9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x v="9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x v="9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x v="9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x v="9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x v="9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x v="9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x v="9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x v="9"/>
    <n v="114.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x v="9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x v="9"/>
    <n v="122.399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x v="9"/>
    <n v="106.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x v="9"/>
    <n v="158.3333333333333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x v="9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x v="9"/>
    <n v="102.25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x v="9"/>
    <n v="110.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x v="9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x v="9"/>
    <n v="102.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x v="9"/>
    <n v="179.0990990990990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x v="9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x v="9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x v="9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x v="9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x v="9"/>
    <n v="102.587758775877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x v="9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x v="9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x v="9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x v="9"/>
    <n v="103.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x v="9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x v="9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x v="9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x v="9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x v="9"/>
    <n v="101.920000000000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x v="10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x v="10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x v="10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x v="10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x v="10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x v="10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x v="10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x v="10"/>
    <n v="0.8512902367650971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x v="10"/>
    <n v="70.1999999999999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x v="10"/>
    <n v="1.70000000000000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x v="10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x v="10"/>
    <n v="0.7000000000000000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x v="10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x v="10"/>
    <n v="2.66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x v="11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x v="11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x v="11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x v="11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x v="11"/>
    <n v="102.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x v="11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x v="11"/>
    <n v="142.7999999999999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x v="11"/>
    <n v="114.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x v="11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x v="11"/>
    <n v="109.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x v="11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x v="11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x v="11"/>
    <n v="100.444400000000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x v="11"/>
    <n v="102.7792727272727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x v="11"/>
    <n v="105.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x v="11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x v="11"/>
    <n v="101.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x v="11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x v="11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x v="11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x v="11"/>
    <n v="152.1333333333333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x v="11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x v="11"/>
    <n v="101.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x v="11"/>
    <n v="123.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x v="11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x v="11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x v="11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x v="11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x v="11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x v="11"/>
    <n v="103.7749999999999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x v="11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x v="11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x v="11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x v="11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x v="11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x v="11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x v="11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x v="11"/>
    <n v="137.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x v="11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x v="11"/>
    <n v="108.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x v="11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x v="11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x v="11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x v="11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x v="11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x v="11"/>
    <n v="100.4320000000000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x v="11"/>
    <n v="101.4545454545454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x v="11"/>
    <n v="103.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x v="1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x v="11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x v="11"/>
    <n v="107.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x v="11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x v="11"/>
    <n v="100.6070666666666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x v="11"/>
    <n v="101.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x v="11"/>
    <n v="131.018181818181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x v="11"/>
    <n v="117.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x v="11"/>
    <n v="100.9303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x v="11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x v="11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x v="11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x v="12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x v="12"/>
    <n v="101.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x v="12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x v="12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x v="12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x v="12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x v="12"/>
    <n v="122.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x v="12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x v="12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x v="12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x v="12"/>
    <n v="155.174999999999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x v="12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x v="12"/>
    <n v="104.971428571428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x v="12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x v="12"/>
    <n v="118.22050359712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x v="12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x v="12"/>
    <n v="218.0000000000000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x v="12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x v="12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x v="12"/>
    <n v="104.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x v="13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x v="13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x v="13"/>
    <n v="0.3399999999999999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x v="13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x v="13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x v="13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x v="13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x v="13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x v="13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x v="13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x v="13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x v="13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x v="13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x v="13"/>
    <n v="1.285714285714285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x v="13"/>
    <n v="24.33333333333333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x v="13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x v="13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x v="13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x v="13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x v="13"/>
    <n v="30.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x v="14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x v="14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x v="14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x v="14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x v="14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x v="14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x v="14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x v="14"/>
    <n v="7.199999999999999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x v="14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x v="14"/>
    <n v="4.166666666666666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x v="14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x v="14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x v="14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x v="14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x v="14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x v="1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x v="14"/>
    <n v="2.80000000000000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x v="14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x v="13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x v="13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x v="13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x v="13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x v="13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x v="13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x v="13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x v="13"/>
    <n v="0.8571428571428572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x v="13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x v="13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x v="13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x v="13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x v="13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x v="13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x v="13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x v="13"/>
    <n v="2.199999999999999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x v="13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x v="13"/>
    <n v="2.66666666666666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x v="13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x v="13"/>
    <n v="10.8620689655172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x v="13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x v="13"/>
    <n v="6.550000000000000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x v="13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x v="13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x v="13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x v="13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x v="13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x v="13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x v="13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x v="8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x v="8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x v="8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x v="8"/>
    <n v="9.633333333333334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x v="8"/>
    <n v="13.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x v="8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x v="8"/>
    <n v="1.906666666666666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x v="8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x v="8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x v="8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x v="8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x v="8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x v="8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x v="8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x v="8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x v="8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x v="8"/>
    <n v="1.941666666666666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x v="8"/>
    <n v="11.32827568471132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x v="8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x v="8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x v="8"/>
    <n v="42.18842105263158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x v="8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x v="8"/>
    <n v="1.07714285714285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x v="8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x v="8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x v="8"/>
    <n v="14.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x v="8"/>
    <n v="17.8100000000000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x v="8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x v="8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x v="8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x v="8"/>
    <n v="0.2259999999999999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x v="8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x v="8"/>
    <n v="2.054999999999999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x v="8"/>
    <n v="0.559999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x v="8"/>
    <n v="2.6069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x v="8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x v="8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x v="8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x v="8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x v="8"/>
    <n v="14.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x v="8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x v="8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x v="8"/>
    <n v="29.50613611721470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x v="8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x v="8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x v="8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x v="8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x v="8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x v="8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x v="8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x v="8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x v="8"/>
    <n v="0.4669999999999999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x v="8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x v="8"/>
    <n v="2.334500000000000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x v="8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x v="8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x v="8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x v="8"/>
    <n v="58.55833333333333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x v="8"/>
    <n v="7.788666666666667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x v="8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x v="8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x v="8"/>
    <n v="29.602960296029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x v="8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x v="8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x v="8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x v="8"/>
    <n v="5.850000000000000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x v="8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x v="8"/>
    <n v="0.2673796791443849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x v="8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x v="8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x v="8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x v="8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x v="8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x v="8"/>
    <n v="30.5999999999999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x v="8"/>
    <n v="2.66666666666666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x v="8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x v="8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x v="8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x v="8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x v="15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x v="15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x v="15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x v="15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x v="15"/>
    <n v="118.637749999999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x v="15"/>
    <n v="109.9283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x v="15"/>
    <n v="100.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x v="15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x v="15"/>
    <n v="117.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x v="15"/>
    <n v="111.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x v="15"/>
    <n v="342.0999999999999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x v="15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x v="15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x v="15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x v="15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x v="15"/>
    <n v="107.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x v="15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x v="15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x v="15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x v="15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x v="16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x v="16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x v="16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x v="16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x v="16"/>
    <n v="2.65999999999999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x v="16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x v="16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x v="16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x v="16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x v="16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x v="16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x v="16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x v="16"/>
    <n v="95.47738693467337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x v="17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x v="17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x v="17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x v="17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x v="17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x v="17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x v="17"/>
    <n v="0.7000000000000000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x v="17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x v="17"/>
    <n v="1.333333333333333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x v="17"/>
    <n v="6.309259259259258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x v="17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x v="17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x v="17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x v="17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x v="17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x v="17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x v="17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x v="17"/>
    <n v="0.5599999999999999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x v="17"/>
    <n v="0.8200000000000000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x v="17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x v="17"/>
    <n v="8.3333333333333343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x v="17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x v="17"/>
    <n v="7.826666666666666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x v="17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x v="17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x v="17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x v="17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x v="17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x v="17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x v="17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x v="17"/>
    <n v="7.212000000000000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x v="17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x v="17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x v="17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x v="17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x v="17"/>
    <n v="1.61999999999999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x v="17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x v="17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x v="17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x v="17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x v="17"/>
    <n v="0.4499999999999999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x v="17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x v="17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x v="17"/>
    <n v="35.5374090909090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x v="17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x v="17"/>
    <n v="0.1666666666666666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x v="17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x v="17"/>
    <n v="3.5704000000000007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x v="17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x v="17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x v="17"/>
    <n v="0.2380952380952381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x v="17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x v="17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x v="18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x v="18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x v="18"/>
    <n v="1.671428571428571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x v="18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x v="18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x v="18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x v="18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x v="18"/>
    <n v="0.66666666666666674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x v="18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x v="18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x v="18"/>
    <n v="6.443914081145585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x v="18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x v="18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x v="18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x v="18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x v="18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x v="19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x v="19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x v="19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x v="19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x v="19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x v="1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x v="19"/>
    <n v="5.693750000000000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x v="19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x v="19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x v="19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x v="19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x v="19"/>
    <n v="0.4666666666666667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x v="19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x v="19"/>
    <n v="5.83333333333333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x v="19"/>
    <n v="20.70500000000000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x v="19"/>
    <n v="19.13999999999999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x v="19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x v="19"/>
    <n v="5.666666666666666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x v="19"/>
    <n v="0.1699999999999999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x v="19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x v="19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x v="19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x v="19"/>
    <n v="5.906666666666667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x v="19"/>
    <n v="2.925000000000000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x v="19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x v="19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x v="19"/>
    <n v="5.333333333333333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x v="19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x v="19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x v="19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x v="19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x v="20"/>
    <n v="104.936363636363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x v="20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x v="20"/>
    <n v="106.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x v="20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x v="20"/>
    <n v="160.5499999999999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x v="20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x v="20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x v="20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x v="20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x v="20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x v="20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x v="20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x v="20"/>
    <n v="269.9103448275862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x v="20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x v="20"/>
    <n v="260.59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x v="20"/>
    <n v="101.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x v="20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x v="20"/>
    <n v="102.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x v="20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x v="20"/>
    <n v="102.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x v="20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x v="20"/>
    <n v="100.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x v="20"/>
    <n v="114.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x v="20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x v="20"/>
    <n v="155.2999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x v="20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x v="20"/>
    <n v="254.3149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x v="20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x v="20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x v="20"/>
    <n v="102.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x v="20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x v="20"/>
    <n v="786.0802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x v="20"/>
    <n v="145.7000000000000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x v="20"/>
    <n v="102.600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x v="20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x v="20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x v="20"/>
    <n v="103.7666666666666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x v="20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x v="20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x v="20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x v="21"/>
    <n v="7.066666666666667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x v="21"/>
    <n v="4.39999999999999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x v="21"/>
    <n v="3.8739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x v="21"/>
    <n v="29.2999999999999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x v="21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x v="21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x v="21"/>
    <n v="11.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x v="21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x v="21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x v="21"/>
    <n v="3.01249999999999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x v="21"/>
    <n v="50.73999999999999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x v="21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x v="21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x v="11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x v="11"/>
    <n v="120.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x v="11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x v="11"/>
    <n v="122.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x v="11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x v="11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x v="11"/>
    <n v="200.153333333333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x v="11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x v="11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x v="11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x v="11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x v="11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x v="11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x v="11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x v="11"/>
    <n v="213.1463333333333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x v="11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x v="11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x v="11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x v="11"/>
    <n v="125.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x v="11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x v="11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x v="11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x v="11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x v="11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x v="11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x v="11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x v="11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x v="11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x v="11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x v="11"/>
    <n v="103.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x v="11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x v="11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x v="11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x v="11"/>
    <n v="106.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x v="11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x v="11"/>
    <n v="110.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x v="11"/>
    <n v="110.9118666666666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x v="11"/>
    <n v="110.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x v="11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x v="11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x v="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x v="6"/>
    <n v="101.6499999999999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x v="6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x v="6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x v="6"/>
    <n v="100.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x v="6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x v="6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x v="6"/>
    <n v="145.700000000000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x v="6"/>
    <n v="110.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x v="6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x v="6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x v="6"/>
    <n v="101.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x v="6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x v="6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x v="6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x v="6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x v="6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x v="6"/>
    <n v="102.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x v="6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x v="6"/>
    <n v="130.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x v="8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x v="8"/>
    <n v="25.9766666666666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x v="8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x v="8"/>
    <n v="11.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x v="8"/>
    <n v="11.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x v="8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x v="8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x v="8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x v="8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x v="8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x v="8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x v="8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x v="8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x v="8"/>
    <n v="5.733499999999999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x v="8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x v="8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x v="8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x v="8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x v="8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x v="8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x v="8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x v="8"/>
    <n v="2.429999999999999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x v="8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x v="8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x v="8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x v="8"/>
    <n v="0.8160000000000000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x v="8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x v="8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x v="8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x v="8"/>
    <n v="19.75999999999999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x v="8"/>
    <n v="84.94699999999998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x v="8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x v="8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x v="8"/>
    <n v="6.63399999999999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x v="8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x v="8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x v="8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x v="9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x v="9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x v="9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x v="9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x v="9"/>
    <n v="101.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x v="9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x v="9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x v="9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x v="9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x v="9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x v="9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x v="9"/>
    <n v="122.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x v="9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x v="9"/>
    <n v="125.2999999999999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x v="9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x v="9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x v="9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x v="9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x v="9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x v="9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x v="11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x v="11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x v="11"/>
    <n v="126.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x v="11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x v="11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x v="11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x v="11"/>
    <n v="103.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x v="11"/>
    <n v="107.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x v="11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x v="11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x v="11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x v="11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x v="11"/>
    <n v="252.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x v="11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x v="11"/>
    <n v="203.35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x v="11"/>
    <n v="111.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x v="11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x v="11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x v="11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x v="11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x v="11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x v="11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x v="11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x v="11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x v="11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x v="11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x v="11"/>
    <n v="109.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x v="11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x v="11"/>
    <n v="113.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x v="11"/>
    <n v="102.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x v="11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x v="11"/>
    <n v="111.8857142857142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x v="11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x v="11"/>
    <n v="113.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x v="11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x v="11"/>
    <n v="126.144444444444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x v="11"/>
    <n v="167.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x v="11"/>
    <n v="496.5200000000000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x v="11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x v="11"/>
    <n v="102.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x v="22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x v="22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x v="22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x v="22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x v="22"/>
    <n v="7.199999999999999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x v="22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x v="22"/>
    <n v="0.2333333333333333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x v="22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x v="22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x v="22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x v="22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x v="22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x v="22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x v="22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x v="22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x v="22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x v="22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x v="22"/>
    <n v="0.3333333333333333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x v="22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x v="22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x v="22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x v="22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x v="22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x v="22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x v="22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x v="22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x v="22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x v="22"/>
    <n v="26.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x v="22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x v="22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x v="22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x v="22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x v="22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x v="22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x v="22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x v="22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x v="22"/>
    <n v="0.8571428571428572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x v="22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x v="22"/>
    <n v="2.900000000000000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x v="23"/>
    <n v="101.2445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x v="23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x v="23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x v="23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x v="23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x v="23"/>
    <n v="107.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x v="23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x v="23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x v="23"/>
    <n v="108.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x v="23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x v="23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x v="23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x v="23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x v="23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x v="23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x v="23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x v="23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x v="23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x v="23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x v="23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x v="10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x v="10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x v="10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x v="10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x v="10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x v="10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x v="10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x v="10"/>
    <n v="8.333333333333332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x v="10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x v="10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x v="10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x v="10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x v="10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x v="10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x v="20"/>
    <n v="166.3307692307692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x v="20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x v="20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x v="20"/>
    <n v="277.9384615384615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x v="20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x v="20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x v="20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x v="20"/>
    <n v="110.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x v="20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x v="20"/>
    <n v="101.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x v="20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x v="20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x v="20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x v="20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x v="20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x v="20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x v="20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x v="20"/>
    <n v="205.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x v="20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x v="20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x v="20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x v="20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x v="20"/>
    <n v="124.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x v="20"/>
    <n v="206.9999999999999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x v="20"/>
    <n v="174.00576923076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x v="20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x v="20"/>
    <n v="110.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x v="20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x v="20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x v="20"/>
    <n v="134.8257142857142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x v="20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x v="20"/>
    <n v="484.0200000000000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x v="20"/>
    <n v="145.14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x v="20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x v="20"/>
    <n v="132.4249999999999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x v="20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x v="20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x v="20"/>
    <n v="102.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x v="20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x v="20"/>
    <n v="117.8666666666666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x v="24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x v="24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x v="24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x v="24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x v="24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x v="24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x v="24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x v="24"/>
    <n v="13.46666666666666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x v="24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x v="24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x v="24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x v="24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x v="24"/>
    <n v="0.3333333333333333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x v="24"/>
    <n v="3.760000000000000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x v="25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x v="25"/>
    <n v="1.4166666666666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x v="25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x v="25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x v="25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x v="25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x v="25"/>
    <n v="13.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x v="25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x v="25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x v="25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x v="25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x v="25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x v="25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x v="2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x v="25"/>
    <n v="0.5499999999999999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x v="25"/>
    <n v="10.80653663679493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x v="25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x v="26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x v="26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x v="26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x v="26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x v="26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x v="2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x v="26"/>
    <n v="1.70000000000000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x v="26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x v="26"/>
    <n v="1.3636363636363637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x v="26"/>
    <n v="0.2799999999999999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x v="26"/>
    <n v="2.307692307692307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x v="26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x v="26"/>
    <n v="7.340000000000000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x v="11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x v="11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x v="11"/>
    <n v="100.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x v="11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x v="11"/>
    <n v="100.6933333333333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x v="11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x v="11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x v="11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x v="11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x v="11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x v="11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x v="11"/>
    <n v="110.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x v="11"/>
    <n v="101.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x v="11"/>
    <n v="102.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x v="11"/>
    <n v="114.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x v="11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x v="11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x v="11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x v="11"/>
    <n v="133.3333333333333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x v="11"/>
    <n v="112.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x v="11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x v="11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x v="11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x v="11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x v="11"/>
    <n v="155.333333333333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x v="11"/>
    <n v="101.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x v="11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x v="11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x v="11"/>
    <n v="103.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x v="11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x v="11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x v="11"/>
    <n v="101.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x v="1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x v="11"/>
    <n v="100.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x v="11"/>
    <n v="125.2999999999999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x v="11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x v="11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x v="11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x v="11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x v="11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x v="27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x v="27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x v="27"/>
    <n v="124.7000000000000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x v="27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x v="27"/>
    <n v="110.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x v="27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x v="27"/>
    <n v="104.719999999999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x v="27"/>
    <n v="125.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x v="27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x v="27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x v="27"/>
    <n v="100.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x v="27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x v="27"/>
    <n v="119.9090909090908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x v="27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x v="27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x v="27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x v="27"/>
    <n v="132.2333333333333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x v="27"/>
    <n v="112.7999999999999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x v="27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x v="27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x v="27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x v="27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x v="27"/>
    <n v="122.4087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x v="27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x v="27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x v="27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x v="27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x v="27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x v="27"/>
    <n v="102.6000000000000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x v="27"/>
    <n v="100.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x v="27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x v="27"/>
    <n v="128.0952380952380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x v="27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x v="27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x v="27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x v="27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x v="27"/>
    <n v="118.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x v="27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x v="27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x v="28"/>
    <n v="101.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x v="28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x v="28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x v="28"/>
    <n v="102.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x v="28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x v="28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x v="28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x v="28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x v="28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x v="28"/>
    <n v="33.47333333333332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x v="28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x v="28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x v="28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x v="28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x v="28"/>
    <n v="20.20800000000000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x v="28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x v="28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x v="28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x v="28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x v="28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x v="28"/>
    <n v="65.10000000000000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x v="28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x v="28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x v="28"/>
    <n v="0.6799999999999999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x v="28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x v="28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x v="28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x v="28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x v="28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x v="28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x v="28"/>
    <n v="0.214285714285714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x v="28"/>
    <n v="0.875000000000000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x v="28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x v="28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x v="28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x v="28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x v="28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x v="28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x v="28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x v="28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x v="28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x v="28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x v="28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x v="28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x v="28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x v="28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x v="28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x v="28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x v="20"/>
    <n v="110.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x v="20"/>
    <n v="108.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x v="20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x v="20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x v="20"/>
    <n v="114.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x v="20"/>
    <n v="148.1000000000000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x v="20"/>
    <n v="104.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x v="20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x v="20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x v="20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x v="20"/>
    <n v="102.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x v="20"/>
    <n v="260.166666666666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x v="20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x v="20"/>
    <n v="110.5294117647058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x v="20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x v="20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x v="20"/>
    <n v="115.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x v="20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x v="20"/>
    <n v="106.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x v="20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x v="20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x v="20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x v="20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x v="20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x v="20"/>
    <n v="59.46783999999999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x v="20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x v="20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x v="20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x v="20"/>
    <n v="56.5142857142857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x v="20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x v="20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x v="20"/>
    <n v="6.25666666666666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x v="20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x v="20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x v="20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x v="20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x v="20"/>
    <n v="1.99000000000000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x v="20"/>
    <n v="36.23636363636364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x v="20"/>
    <n v="39.74333333333333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x v="20"/>
    <n v="25.76363636363636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x v="20"/>
    <n v="15.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x v="20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x v="20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x v="20"/>
    <n v="20.22083333333333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x v="20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x v="20"/>
    <n v="15.32999999999999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x v="20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x v="20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x v="20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x v="20"/>
    <n v="3.566666666666666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x v="20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x v="20"/>
    <n v="1.33333333333333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x v="20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x v="20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x v="20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x v="20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x v="20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x v="20"/>
    <n v="1.745750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x v="20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x v="20"/>
    <n v="13.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x v="20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x v="20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x v="20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x v="20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x v="20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x v="20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x v="20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x v="20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x v="20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x v="20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x v="20"/>
    <n v="13.30769230769230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x v="20"/>
    <n v="49.1833333333333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x v="20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x v="20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x v="20"/>
    <n v="2.08333333333333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x v="20"/>
    <n v="6.56538461538461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x v="11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x v="11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x v="11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x v="11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x v="11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x v="11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x v="11"/>
    <n v="100.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x v="11"/>
    <n v="100.1600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x v="11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x v="11"/>
    <n v="101.533333333333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x v="11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x v="11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x v="11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x v="11"/>
    <n v="118.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x v="11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x v="11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x v="11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x v="11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x v="11"/>
    <n v="205.2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x v="11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x v="11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x v="11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x v="11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x v="11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x v="11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x v="11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x v="11"/>
    <n v="120.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x v="11"/>
    <n v="107.366666666666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x v="11"/>
    <n v="100.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x v="11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x v="11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x v="11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x v="11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x v="11"/>
    <n v="102.1236666666666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x v="11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x v="11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x v="1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x v="11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x v="11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x v="11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x v="18"/>
    <n v="8.0833333333333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x v="18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x v="18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x v="18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x v="18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x v="18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x v="18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x v="18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x v="18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x v="18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x v="18"/>
    <n v="0.4499999999999999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x v="18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x v="18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x v="18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x v="18"/>
    <n v="20.080000000000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x v="14"/>
    <n v="172.6844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x v="14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x v="14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x v="14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x v="14"/>
    <n v="116.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x v="14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x v="14"/>
    <n v="111.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x v="14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x v="14"/>
    <n v="106.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x v="14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x v="14"/>
    <n v="105.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x v="14"/>
    <n v="136.600000000000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x v="14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x v="14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x v="14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x v="14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x v="14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x v="14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x v="14"/>
    <n v="133.333333333333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x v="14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x v="29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x v="29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x v="29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x v="29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x v="29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x v="29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x v="29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x v="29"/>
    <n v="1.731999999999999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x v="29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x v="29"/>
    <n v="39.39529411764705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x v="29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x v="29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x v="29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x v="29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x v="29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x v="29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x v="29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x v="29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x v="29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x v="29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x v="14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x v="14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x v="14"/>
    <n v="240.7999999999999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x v="14"/>
    <n v="114.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x v="14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x v="14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x v="14"/>
    <n v="103.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x v="14"/>
    <n v="103.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x v="14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x v="14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x v="14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x v="14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x v="14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x v="14"/>
    <n v="123.6199999999999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x v="14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x v="14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x v="14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x v="14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x v="14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x v="14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x v="30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x v="30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x v="30"/>
    <n v="1705.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x v="30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x v="30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x v="30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x v="30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x v="30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x v="30"/>
    <n v="106.002600000000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x v="30"/>
    <n v="200.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x v="30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x v="30"/>
    <n v="198.472371428571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x v="30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x v="30"/>
    <n v="698.94800000000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x v="30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x v="30"/>
    <n v="294.033333333333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x v="30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x v="30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x v="30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x v="30"/>
    <n v="117.9028571428571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x v="30"/>
    <n v="1105.381199999999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x v="30"/>
    <n v="192.9249999999999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x v="30"/>
    <n v="126.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x v="30"/>
    <n v="259.577488789237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x v="30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x v="30"/>
    <n v="206.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x v="30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x v="30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x v="30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x v="30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x v="30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x v="30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x v="30"/>
    <n v="256.8308131313131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x v="30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x v="30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x v="30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x v="30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x v="30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x v="30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x v="30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x v="31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x v="31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x v="31"/>
    <n v="21.14666666666666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x v="31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x v="31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x v="31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x v="31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x v="31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x v="31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x v="31"/>
    <n v="7.000000000000000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x v="31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x v="31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x v="31"/>
    <n v="26.20000000000000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x v="31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x v="31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x v="30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x v="30"/>
    <n v="216.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x v="30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x v="30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x v="30"/>
    <n v="123.680100000000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x v="30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x v="30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x v="30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x v="30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x v="30"/>
    <n v="320.052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x v="30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x v="30"/>
    <n v="234.9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x v="30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x v="30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x v="30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x v="30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x v="30"/>
    <n v="125.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x v="30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x v="30"/>
    <n v="484.9097500000000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x v="30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x v="30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x v="30"/>
    <n v="125.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x v="30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x v="30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x v="30"/>
    <n v="201.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x v="30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x v="30"/>
    <n v="120.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x v="30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x v="30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x v="30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x v="30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x v="30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x v="30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x v="30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x v="30"/>
    <n v="211.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x v="30"/>
    <n v="131.668333333333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x v="30"/>
    <n v="300.4763999999999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x v="30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x v="30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x v="30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x v="30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x v="30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x v="30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x v="30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x v="30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x v="30"/>
    <n v="121.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x v="30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x v="30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x v="30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x v="30"/>
    <n v="473.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x v="30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x v="30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x v="30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x v="30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x v="30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x v="30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x v="30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x v="30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x v="30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x v="30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x v="30"/>
    <n v="107.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x v="30"/>
    <n v="114.976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x v="30"/>
    <n v="148.0499999999999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x v="30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x v="30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x v="30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x v="30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x v="30"/>
    <n v="105.22388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x v="30"/>
    <n v="128.40666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x v="30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x v="30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x v="30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x v="30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x v="30"/>
    <n v="102.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x v="30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x v="30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x v="30"/>
    <n v="115.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x v="30"/>
    <n v="131.2049999999999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x v="30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x v="30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x v="14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x v="14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x v="14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x v="14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x v="14"/>
    <n v="123.5333333333333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x v="14"/>
    <n v="100.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x v="14"/>
    <n v="103.5333333333333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x v="14"/>
    <n v="115.5106666666666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x v="14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x v="14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x v="14"/>
    <n v="120.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x v="14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x v="14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x v="14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x v="1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x v="14"/>
    <n v="101.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x v="14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x v="14"/>
    <n v="100.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x v="14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x v="14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x v="14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x v="14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x v="14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x v="14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x v="14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x v="14"/>
    <n v="107.0454545454545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x v="14"/>
    <n v="107.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x v="14"/>
    <n v="107.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x v="1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x v="14"/>
    <n v="100.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x v="14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x v="14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x v="14"/>
    <n v="104.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x v="14"/>
    <n v="104.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x v="14"/>
    <n v="225.6666666666666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x v="14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x v="14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x v="14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x v="14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x v="14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x v="17"/>
    <n v="0.5680000000000000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x v="17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x v="17"/>
    <n v="10.4545454545454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x v="17"/>
    <n v="1.420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x v="17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x v="17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x v="17"/>
    <n v="0.166666666666666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x v="17"/>
    <n v="11.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x v="17"/>
    <n v="0.2023809523809523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x v="17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x v="17"/>
    <n v="2.112989999999999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x v="17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x v="17"/>
    <n v="1.733333333333333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x v="17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x v="17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x v="17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x v="17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x v="17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x v="17"/>
    <n v="0.1119999999999999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x v="17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x v="17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x v="17"/>
    <n v="1.709859154929577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x v="17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x v="17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x v="17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x v="17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x v="17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x v="17"/>
    <n v="0.8099999999999999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x v="17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x v="17"/>
    <n v="0.1666666666666666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x v="17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x v="17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x v="17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x v="17"/>
    <n v="2.666071428571428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x v="17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x v="17"/>
    <n v="6.590036666666667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x v="17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x v="17"/>
    <n v="0.8500000000000000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x v="11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x v="11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x v="11"/>
    <n v="132.2000000000000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x v="11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x v="11"/>
    <n v="138.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x v="11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x v="11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x v="11"/>
    <n v="121.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x v="11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x v="11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x v="11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x v="11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x v="11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x v="11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x v="1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x v="11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x v="11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x v="11"/>
    <n v="138.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x v="11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x v="11"/>
    <n v="107.1841999999999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x v="32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x v="32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x v="32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x v="32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x v="32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x v="32"/>
    <n v="109.6749999999999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x v="32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x v="32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x v="32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x v="32"/>
    <n v="184.6105263157894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x v="32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x v="32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x v="32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x v="32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x v="32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x v="32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x v="32"/>
    <n v="951.0310999999999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x v="32"/>
    <n v="132.8924999999999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x v="32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x v="32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x v="15"/>
    <n v="382.7181818181818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x v="15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x v="15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x v="15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x v="15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x v="15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x v="15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x v="15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x v="15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x v="15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x v="15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x v="15"/>
    <n v="114.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x v="15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x v="15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x v="15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x v="15"/>
    <n v="105.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x v="15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x v="15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x v="15"/>
    <n v="101.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x v="15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x v="32"/>
    <n v="108.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x v="32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x v="32"/>
    <n v="105.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x v="32"/>
    <n v="243.150000000000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x v="32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x v="32"/>
    <n v="108.4628333333333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x v="32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x v="32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x v="32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x v="32"/>
    <n v="125.9529411764705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x v="32"/>
    <n v="1212.129600000000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x v="32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x v="32"/>
    <n v="332.039999999999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x v="32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x v="32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x v="32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x v="32"/>
    <n v="352.927777777777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x v="32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x v="32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x v="32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x v="32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x v="32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x v="32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x v="32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x v="32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x v="32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x v="32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x v="32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x v="32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x v="32"/>
    <n v="975.112000000000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x v="32"/>
    <n v="134.4492941176470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x v="32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x v="32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x v="32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x v="32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x v="32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x v="32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x v="32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x v="32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x v="32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x v="32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x v="32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x v="32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x v="32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x v="32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x v="32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x v="32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x v="32"/>
    <n v="102.60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x v="32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x v="32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x v="32"/>
    <n v="283.0900000000000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x v="32"/>
    <n v="1356.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x v="32"/>
    <n v="220.359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x v="32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x v="32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x v="32"/>
    <n v="105.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x v="32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x v="32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x v="32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x v="32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x v="11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x v="11"/>
    <n v="185.3333333333333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x v="11"/>
    <n v="100.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x v="11"/>
    <n v="106.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x v="11"/>
    <n v="121.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x v="11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x v="11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x v="11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x v="11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x v="11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x v="11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x v="11"/>
    <n v="107.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x v="11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x v="11"/>
    <n v="146.0807999999999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x v="11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x v="11"/>
    <n v="149.0714285714285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x v="11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x v="11"/>
    <n v="105.0733333333333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x v="11"/>
    <n v="350.166666666666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x v="11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x v="14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x v="14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x v="14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x v="14"/>
    <n v="100.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x v="14"/>
    <n v="101.2277777777777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x v="14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x v="14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x v="14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x v="14"/>
    <n v="106.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x v="14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x v="14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x v="14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x v="14"/>
    <n v="175.8404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x v="14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x v="14"/>
    <n v="102.60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x v="14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x v="14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x v="14"/>
    <n v="121.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x v="14"/>
    <n v="107.69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x v="14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x v="33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x v="33"/>
    <n v="3.148148148148147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x v="33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x v="33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x v="3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x v="33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x v="33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x v="33"/>
    <n v="254.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x v="33"/>
    <n v="105.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x v="33"/>
    <n v="102.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x v="33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x v="33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x v="33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x v="33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x v="33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x v="33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x v="33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x v="33"/>
    <n v="101.14333333333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x v="33"/>
    <n v="294.207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x v="33"/>
    <n v="105.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x v="7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x v="7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x v="7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x v="7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x v="7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x v="7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x v="7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x v="7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x v="7"/>
    <n v="14.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x v="7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x v="7"/>
    <n v="28.57142857142856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x v="7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x v="7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x v="7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x v="7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x v="7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x v="7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x v="7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x v="7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x v="7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x v="7"/>
    <n v="1.819339895773016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x v="7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x v="7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x v="7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x v="7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x v="7"/>
    <n v="0.6839999999999999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x v="7"/>
    <n v="1.251351351351351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x v="7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x v="7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x v="7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x v="7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x v="7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x v="19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x v="19"/>
    <n v="0.4333333333333332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x v="19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x v="19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x v="19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x v="19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x v="19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x v="19"/>
    <n v="1.839999999999999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x v="19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x v="19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x v="19"/>
    <n v="3.066666666666666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x v="19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x v="19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x v="1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x v="19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x v="19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x v="19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x v="19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x v="19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x v="19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x v="19"/>
    <n v="2.8571428571428574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x v="19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x v="19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x v="19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x v="19"/>
    <n v="0.7000000000000000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x v="19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x v="19"/>
    <n v="1.4285714285714287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x v="19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x v="19"/>
    <n v="0.489600000000000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x v="19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x v="19"/>
    <n v="0.3333333333333333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x v="19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x v="33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x v="33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x v="33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x v="33"/>
    <n v="108.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x v="33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x v="33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x v="33"/>
    <n v="427.2000000000000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x v="33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x v="33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x v="33"/>
    <n v="101.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x v="33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x v="33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x v="33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x v="33"/>
    <n v="100.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x v="3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x v="33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x v="33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x v="33"/>
    <n v="110.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x v="33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x v="33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x v="14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x v="14"/>
    <n v="110.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x v="14"/>
    <n v="116.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x v="14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x v="14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x v="14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x v="14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x v="14"/>
    <n v="107.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x v="14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x v="14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x v="14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x v="14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x v="14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x v="14"/>
    <n v="100.0036000000000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x v="14"/>
    <n v="104.71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x v="14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x v="14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x v="14"/>
    <n v="127.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x v="14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x v="14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x v="14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x v="14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x v="14"/>
    <n v="113.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x v="14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x v="14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x v="14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x v="14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x v="14"/>
    <n v="106.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x v="14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x v="14"/>
    <n v="121.39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x v="14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x v="14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x v="14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x v="14"/>
    <n v="101.0053333333333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x v="14"/>
    <n v="127.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x v="14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x v="14"/>
    <n v="112.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x v="14"/>
    <n v="105.6000000000000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x v="14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x v="14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x v="34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x v="34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x v="34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x v="34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x v="34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x v="34"/>
    <n v="1.75000000000000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x v="34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x v="34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x v="34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x v="35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x v="35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x v="35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x v="35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x v="3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x v="35"/>
    <n v="112.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x v="35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x v="35"/>
    <n v="107.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x v="35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x v="35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x v="35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x v="35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x v="35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x v="35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x v="35"/>
    <n v="103.7749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x v="35"/>
    <n v="115.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x v="35"/>
    <n v="110.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x v="35"/>
    <n v="113.01761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x v="35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x v="35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x v="35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x v="35"/>
    <n v="103.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x v="35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x v="35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x v="35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x v="35"/>
    <n v="111.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x v="35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x v="35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x v="35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x v="35"/>
    <n v="100.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x v="35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x v="35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x v="35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x v="35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x v="35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x v="35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x v="35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x v="35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x v="35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x v="35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x v="19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x v="19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x v="19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x v="19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x v="19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x v="19"/>
    <n v="0.8428571428571429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x v="19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x v="1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x v="19"/>
    <n v="0.1384999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x v="19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x v="19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x v="19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x v="19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x v="19"/>
    <n v="0.1666666666666666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x v="19"/>
    <n v="0.1666666666666666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x v="19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x v="19"/>
    <n v="3.88333333333333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x v="19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x v="19"/>
    <n v="1.733333333333333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x v="19"/>
    <n v="0.1666666666666666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x v="19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x v="19"/>
    <n v="12.16666666666666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x v="19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x v="19"/>
    <n v="5.666666666666666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x v="19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x v="19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x v="19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x v="36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x v="36"/>
    <n v="326.091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x v="36"/>
    <n v="101.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x v="36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x v="36"/>
    <n v="107.421570000000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x v="36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x v="36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x v="36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x v="36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x v="36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x v="36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x v="36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x v="36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x v="36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x v="36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x v="36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x v="36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x v="36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x v="36"/>
    <n v="188.3999999999999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x v="36"/>
    <n v="143.6523076923077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x v="36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x v="36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x v="36"/>
    <n v="113.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x v="36"/>
    <n v="1379.420624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x v="36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x v="36"/>
    <n v="112.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x v="36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x v="36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x v="36"/>
    <n v="127.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x v="36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x v="36"/>
    <n v="114.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x v="36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x v="36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x v="36"/>
    <n v="106.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x v="36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x v="36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x v="36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x v="36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x v="36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x v="36"/>
    <n v="105.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x v="36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x v="36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x v="36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x v="36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x v="36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x v="36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x v="36"/>
    <n v="0.8833333333333334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x v="36"/>
    <n v="9.920000000000001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x v="36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x v="36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x v="36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x v="36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x v="36"/>
    <n v="5.1000000000000004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x v="36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x v="36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x v="36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x v="36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x v="36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x v="36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x v="37"/>
    <n v="102.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x v="37"/>
    <n v="106.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x v="37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x v="37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x v="37"/>
    <n v="123.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x v="37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x v="37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x v="37"/>
    <n v="170.7000000000000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x v="37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x v="37"/>
    <n v="6.41586093396420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x v="37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x v="37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x v="37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x v="37"/>
    <n v="62.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x v="37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x v="37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x v="37"/>
    <n v="17.51282051282051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x v="37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x v="37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x v="37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x v="19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x v="19"/>
    <n v="28.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x v="19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x v="19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x v="19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x v="1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x v="19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x v="19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x v="19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x v="19"/>
    <n v="5.3846153846153842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x v="19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x v="19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x v="19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x v="19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x v="19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x v="19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x v="19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x v="19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x v="38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x v="38"/>
    <n v="34.41000000000000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x v="38"/>
    <n v="103.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x v="38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x v="38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x v="38"/>
    <n v="112.2971428571428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x v="38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x v="38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x v="38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x v="38"/>
    <n v="153.9003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x v="38"/>
    <n v="100.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x v="38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x v="38"/>
    <n v="102.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x v="38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x v="38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x v="38"/>
    <n v="119.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x v="38"/>
    <n v="120.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x v="38"/>
    <n v="103.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x v="38"/>
    <n v="108.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x v="38"/>
    <n v="118.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x v="30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x v="30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x v="30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x v="30"/>
    <n v="296.8752025931929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x v="30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x v="30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x v="30"/>
    <n v="493.210000000000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x v="30"/>
    <n v="201.8266666666666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x v="30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x v="30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x v="30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x v="30"/>
    <n v="118.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x v="30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x v="30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x v="30"/>
    <n v="978.1346666666668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x v="30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x v="30"/>
    <n v="246.060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x v="30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x v="30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x v="30"/>
    <n v="103.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x v="39"/>
    <n v="0.437500000000000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x v="39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x v="39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x v="39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x v="39"/>
    <n v="26.7000000000000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x v="39"/>
    <n v="28.00000000000000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x v="39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x v="39"/>
    <n v="1.099999999999999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x v="39"/>
    <n v="11.45833333333333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x v="39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x v="39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x v="39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x v="39"/>
    <n v="0.6666666666666667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x v="39"/>
    <n v="11.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x v="39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x v="39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x v="39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x v="39"/>
    <n v="0.2284263959390863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x v="39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x v="39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x v="39"/>
    <n v="0.8500000000000000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x v="39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x v="39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x v="39"/>
    <n v="10.41124999999999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x v="39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x v="39"/>
    <n v="14.24999999999999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x v="39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x v="39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x v="39"/>
    <n v="0.3333333333333333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x v="39"/>
    <n v="25.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x v="39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x v="6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x v="6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x v="6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x v="6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x v="6"/>
    <n v="104.6799999999999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x v="6"/>
    <n v="117.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x v="6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x v="6"/>
    <n v="102.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x v="6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x v="6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x v="6"/>
    <n v="102.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x v="6"/>
    <n v="107.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x v="6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x v="6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x v="6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x v="6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x v="6"/>
    <n v="102.645125000000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x v="6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x v="6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x v="6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x v="6"/>
    <n v="133.200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x v="6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x v="6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x v="6"/>
    <n v="114.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x v="6"/>
    <n v="110.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x v="6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x v="6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x v="6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x v="6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x v="6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x v="6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x v="6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x v="6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x v="6"/>
    <n v="107.7333333333333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x v="6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x v="6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x v="6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x v="6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x v="6"/>
    <n v="104.8000000000000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x v="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x v="6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x v="6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x v="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x v="6"/>
    <n v="116.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x v="6"/>
    <n v="103.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x v="6"/>
    <n v="107.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x v="6"/>
    <n v="120.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x v="6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x v="6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x v="6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x v="6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x v="6"/>
    <n v="114.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x v="6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x v="6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x v="6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x v="6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x v="6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x v="6"/>
    <n v="120.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x v="6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x v="6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x v="6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x v="6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x v="6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x v="6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x v="6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x v="6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x v="6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x v="6"/>
    <n v="41.69999999999999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x v="6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x v="6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x v="6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x v="6"/>
    <n v="1.750000000000000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x v="6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x v="6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x v="6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x v="6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x v="6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x v="6"/>
    <n v="0.8999999999999999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x v="6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x v="6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x v="6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x v="6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x v="6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x v="6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x v="6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x v="6"/>
    <n v="3.4999999999999996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x v="6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x v="6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x v="6"/>
    <n v="0.258928571428571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x v="6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x v="6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x v="6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x v="6"/>
    <n v="0.411111111111111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x v="6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x v="6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x v="6"/>
    <n v="0.1666666666666666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x v="6"/>
    <n v="38.0666666666666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x v="6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x v="6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x v="6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x v="6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x v="6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x v="6"/>
    <n v="20.83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x v="6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x v="6"/>
    <n v="4.21333333333333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x v="6"/>
    <n v="61.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x v="6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x v="6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x v="6"/>
    <n v="0.7799999999999999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x v="6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x v="6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x v="6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x v="6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x v="6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x v="6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x v="6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x v="6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x v="6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x v="6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x v="6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x v="6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x v="6"/>
    <n v="7.837837837837838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x v="6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x v="6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x v="6"/>
    <n v="26.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x v="40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x v="40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x v="4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x v="40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x v="40"/>
    <n v="102.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x v="40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x v="40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x v="40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x v="40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x v="40"/>
    <n v="100.9200000000000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x v="40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x v="40"/>
    <n v="105.09677419354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x v="40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x v="40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x v="40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x v="40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x v="40"/>
    <n v="133.3333333333333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x v="40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x v="40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x v="40"/>
    <n v="107.240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x v="38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x v="38"/>
    <n v="20.42499999999999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x v="38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x v="38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x v="38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x v="38"/>
    <n v="4.8000000000000004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x v="38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x v="38"/>
    <n v="2.191999999999999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x v="38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x v="38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x v="38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x v="38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x v="38"/>
    <n v="1.866666666666666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x v="6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x v="6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x v="6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x v="6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x v="6"/>
    <n v="109.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x v="6"/>
    <n v="113.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x v="6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x v="6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x v="6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x v="6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x v="6"/>
    <n v="100.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x v="6"/>
    <n v="105.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x v="6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x v="6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x v="6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x v="6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x v="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x v="6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x v="6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x v="6"/>
    <n v="109.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x v="38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x v="38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x v="38"/>
    <n v="146.5395775862069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x v="38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x v="38"/>
    <n v="121.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x v="38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x v="38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x v="38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x v="38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x v="38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x v="38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x v="38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x v="38"/>
    <n v="100.299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x v="38"/>
    <n v="457.7466666666667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x v="38"/>
    <n v="104.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x v="38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x v="38"/>
    <n v="103.7300000000000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x v="38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x v="38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x v="38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x v="38"/>
    <n v="318.6998891045189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x v="38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x v="38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x v="38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x v="38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x v="38"/>
    <n v="107.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x v="38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x v="38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x v="38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x v="38"/>
    <n v="123.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x v="38"/>
    <n v="117.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x v="38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x v="38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x v="38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x v="38"/>
    <n v="102.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x v="38"/>
    <n v="105.8409090909090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x v="38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x v="38"/>
    <n v="121.2333333333333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x v="38"/>
    <n v="100.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x v="38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x v="38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x v="38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x v="38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x v="38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x v="38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x v="38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x v="38"/>
    <n v="168.0199999999999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x v="38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x v="38"/>
    <n v="106.68571428571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x v="38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x v="38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x v="38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x v="38"/>
    <n v="112.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x v="38"/>
    <n v="108.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x v="38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x v="38"/>
    <n v="213.2000000000000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x v="38"/>
    <n v="100.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x v="38"/>
    <n v="108.713899999999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x v="38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x v="38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x v="38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x v="38"/>
    <n v="110.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x v="38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x v="38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x v="38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x v="38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x v="38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x v="38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x v="38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x v="3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x v="38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x v="38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x v="38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x v="38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x v="38"/>
    <n v="3.00666666666666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x v="38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x v="38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x v="38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x v="38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x v="38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x v="38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x v="38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x v="38"/>
    <n v="6.9999999999999993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x v="38"/>
    <n v="14.09999999999999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x v="38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x v="38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x v="38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x v="38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x v="38"/>
    <n v="8.8000000000000009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x v="38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x v="38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x v="38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x v="38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x v="38"/>
    <n v="0.841739985873524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x v="38"/>
    <n v="1.8799999999999997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x v="38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x v="38"/>
    <n v="0.2799999999999999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x v="38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x v="38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x v="38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x v="38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x v="38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x v="38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x v="38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x v="38"/>
    <n v="15.9200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x v="38"/>
    <n v="1.18319000000000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x v="38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x v="38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x v="38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x v="38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x v="38"/>
    <n v="17.15000000000000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x v="38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x v="38"/>
    <n v="13.9000000000000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x v="38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x v="38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x v="38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x v="38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x v="38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x v="38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x v="38"/>
    <n v="4.100000000000000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x v="38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x v="38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x v="38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x v="38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x v="38"/>
    <n v="26.64000000000000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x v="38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x v="38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x v="38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x v="38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x v="38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x v="38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x v="38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x v="38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x v="38"/>
    <n v="0.66666666666666674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x v="38"/>
    <n v="58.29145728643215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x v="38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x v="38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x v="38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x v="6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x v="6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x v="6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x v="6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x v="6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x v="6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x v="6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x v="6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x v="6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x v="6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x v="6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x v="6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x v="6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x v="6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x v="6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x v="6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x v="6"/>
    <n v="117.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x v="6"/>
    <n v="131.166666666666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x v="6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x v="6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x v="6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x v="6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x v="6"/>
    <n v="335.5833333333333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x v="6"/>
    <n v="112.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x v="6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x v="6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x v="6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x v="6"/>
    <n v="113.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x v="6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x v="6"/>
    <n v="101.533333333333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x v="6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x v="6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x v="6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x v="6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x v="6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x v="6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x v="6"/>
    <n v="116.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x v="6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x v="6"/>
    <n v="103.012499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x v="6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x v="6"/>
    <n v="108.814285714285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x v="6"/>
    <n v="114.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x v="6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x v="6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x v="6"/>
    <n v="109.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x v="6"/>
    <n v="114.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x v="6"/>
    <n v="117.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x v="6"/>
    <n v="171.7333333333333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x v="6"/>
    <n v="114.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x v="6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x v="6"/>
    <n v="109.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x v="6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x v="6"/>
    <n v="109.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x v="6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x v="6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x v="6"/>
    <n v="102.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x v="6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x v="40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x v="40"/>
    <n v="12.32727272727272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x v="40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x v="40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x v="40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x v="40"/>
    <n v="59.1428571428571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x v="40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x v="40"/>
    <n v="11.4500000000000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x v="40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x v="40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x v="40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x v="40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x v="40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x v="40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x v="40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x v="40"/>
    <n v="46.363636363636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x v="6"/>
    <n v="103.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x v="6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x v="6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x v="6"/>
    <n v="119.7434782608695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x v="6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x v="6"/>
    <n v="100.1166666666666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x v="6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x v="6"/>
    <n v="100.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x v="6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x v="6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x v="6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x v="6"/>
    <n v="100.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x v="6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x v="6"/>
    <n v="103.424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x v="6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x v="6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x v="6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x v="6"/>
    <n v="102.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x v="6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x v="6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x v="6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x v="6"/>
    <n v="107.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x v="6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x v="6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x v="6"/>
    <n v="131.200000000000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x v="6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x v="6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x v="6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x v="6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x v="6"/>
    <n v="100.7875428571428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x v="6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x v="6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x v="6"/>
    <n v="100.5666666666666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x v="6"/>
    <n v="115.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x v="6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x v="6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x v="6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x v="6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x v="6"/>
    <n v="111.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x v="6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x v="6"/>
    <n v="100.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x v="6"/>
    <n v="104.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x v="6"/>
    <n v="101.55199999999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x v="6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x v="6"/>
    <n v="127.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x v="6"/>
    <n v="101.825000000000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x v="6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x v="6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x v="6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x v="6"/>
    <n v="106.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x v="6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x v="6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x v="6"/>
    <n v="109.24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x v="6"/>
    <n v="100.454545454545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x v="6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x v="6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x v="6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x v="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x v="6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x v="6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x v="6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x v="6"/>
    <n v="101.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x v="6"/>
    <n v="101.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x v="6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x v="6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x v="6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x v="6"/>
    <n v="101.3225806451612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x v="6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x v="6"/>
    <n v="116.8444444444444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x v="6"/>
    <n v="108.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x v="6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x v="6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x v="6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x v="6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x v="6"/>
    <n v="102.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x v="6"/>
    <n v="104.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x v="6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x v="6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x v="6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x v="6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x v="6"/>
    <n v="100.264899999999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x v="6"/>
    <n v="133.042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x v="6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x v="6"/>
    <n v="113.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x v="6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x v="6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x v="6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x v="6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x v="6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x v="6"/>
    <n v="100.072727272727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x v="6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x v="6"/>
    <n v="116.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x v="6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x v="6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x v="6"/>
    <n v="103.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x v="6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x v="6"/>
    <n v="104.5166666666666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x v="6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x v="6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x v="6"/>
    <n v="106.679999999999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x v="6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x v="6"/>
    <n v="159.4285714285714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x v="6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x v="6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x v="6"/>
    <n v="100.0399999999999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x v="6"/>
    <n v="116.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x v="6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x v="6"/>
    <n v="110.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x v="6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x v="6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x v="6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x v="6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x v="6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x v="6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x v="6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x v="6"/>
    <n v="125.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x v="6"/>
    <n v="101.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x v="6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x v="6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x v="6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x v="6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x v="6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x v="6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x v="6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x v="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x v="6"/>
    <n v="104.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x v="6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x v="6"/>
    <n v="100.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x v="6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x v="6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x v="6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x v="6"/>
    <n v="104.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x v="6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x v="6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x v="6"/>
    <n v="101.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x v="6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x v="6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x v="6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x v="6"/>
    <n v="110.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x v="6"/>
    <n v="119.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x v="6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x v="6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x v="6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x v="6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x v="6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x v="6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x v="6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x v="6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x v="6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x v="6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x v="6"/>
    <n v="102.990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x v="6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x v="6"/>
    <n v="101.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x v="6"/>
    <n v="113.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x v="6"/>
    <n v="218.000000000000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x v="6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x v="6"/>
    <n v="105.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x v="6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x v="6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x v="6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x v="6"/>
    <n v="104.6000000000000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x v="6"/>
    <n v="103.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x v="6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x v="6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x v="6"/>
    <n v="103.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x v="6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x v="6"/>
    <n v="106.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x v="6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x v="6"/>
    <n v="100.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x v="6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x v="6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x v="6"/>
    <n v="103.6499999999999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x v="6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x v="6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x v="6"/>
    <n v="100.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x v="6"/>
    <n v="111.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x v="6"/>
    <n v="100.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x v="6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x v="6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x v="6"/>
    <n v="116.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x v="6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x v="6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x v="6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x v="6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x v="6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x v="6"/>
    <n v="105.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x v="6"/>
    <n v="142.3636363636363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x v="6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x v="6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x v="6"/>
    <n v="112.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x v="6"/>
    <n v="111.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x v="6"/>
    <n v="103.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x v="6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x v="6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x v="6"/>
    <n v="109.766666666666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x v="6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x v="6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x v="6"/>
    <n v="137.5714285714285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x v="6"/>
    <n v="100.3100000000000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x v="6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x v="6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x v="6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x v="6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x v="6"/>
    <n v="103.5666666666666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x v="6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x v="6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x v="6"/>
    <n v="103.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x v="6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x v="6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x v="6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x v="6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x v="6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x v="6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x v="6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x v="6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x v="6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x v="6"/>
    <n v="103.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x v="6"/>
    <n v="102.9703333333333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x v="6"/>
    <n v="108.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x v="6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x v="6"/>
    <n v="102.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x v="6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x v="6"/>
    <n v="108.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x v="6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x v="6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x v="6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x v="6"/>
    <n v="105.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x v="6"/>
    <n v="112.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x v="6"/>
    <n v="105.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x v="6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x v="6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x v="6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x v="6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x v="6"/>
    <n v="102.6000000000000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x v="6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x v="6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x v="6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x v="6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x v="6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x v="6"/>
    <n v="107.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x v="6"/>
    <n v="109.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x v="6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x v="6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x v="6"/>
    <n v="101.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x v="6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x v="6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x v="6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x v="6"/>
    <n v="100.6499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x v="6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x v="6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x v="6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x v="6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x v="6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x v="6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x v="6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x v="6"/>
    <n v="103.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x v="6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x v="6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x v="6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x v="6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x v="6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x v="6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x v="6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x v="6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x v="6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x v="6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x v="6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x v="6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x v="6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x v="6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x v="6"/>
    <n v="112.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x v="6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x v="6"/>
    <n v="142.666666666666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x v="6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x v="6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x v="6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x v="6"/>
    <n v="114.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x v="6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x v="6"/>
    <n v="155.2000000000000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x v="6"/>
    <n v="127.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x v="6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x v="6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x v="6"/>
    <n v="127.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x v="6"/>
    <n v="158.200000000000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x v="6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x v="6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x v="6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x v="6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x v="6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x v="6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x v="6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x v="6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x v="6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x v="6"/>
    <n v="100.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x v="6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x v="6"/>
    <n v="107.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x v="6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x v="6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x v="6"/>
    <n v="101.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x v="6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x v="6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x v="6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x v="6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x v="6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x v="6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x v="6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x v="6"/>
    <n v="110.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x v="6"/>
    <n v="102.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x v="6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x v="6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x v="6"/>
    <n v="110.04599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x v="6"/>
    <n v="101.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x v="6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x v="6"/>
    <n v="169.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x v="6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x v="6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x v="6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x v="6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x v="6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x v="6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x v="6"/>
    <n v="101.151515151515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x v="6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x v="6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x v="6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x v="6"/>
    <n v="118.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x v="6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x v="6"/>
    <n v="156.200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x v="6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x v="6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x v="6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x v="6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x v="6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x v="6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x v="6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x v="6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x v="6"/>
    <n v="104.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x v="6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x v="6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x v="6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x v="6"/>
    <n v="114.4092857142857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x v="6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x v="6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x v="6"/>
    <n v="104.8000000000000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x v="6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x v="6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x v="6"/>
    <n v="106.272727272727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x v="6"/>
    <n v="113.4221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x v="6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x v="6"/>
    <n v="100.4545454545454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x v="6"/>
    <n v="100.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x v="6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x v="6"/>
    <n v="103.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x v="6"/>
    <n v="108.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x v="6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x v="6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x v="6"/>
    <n v="105.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x v="6"/>
    <n v="100.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x v="6"/>
    <n v="130.5555555555555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x v="6"/>
    <n v="104.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x v="6"/>
    <n v="108.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x v="6"/>
    <n v="111.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x v="6"/>
    <n v="100.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x v="6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x v="6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x v="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x v="6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x v="6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x v="6"/>
    <n v="101.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x v="6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x v="6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x v="6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x v="6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x v="6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x v="6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x v="6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x v="6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x v="6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x v="6"/>
    <n v="119.117647058823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x v="6"/>
    <n v="109.4266666666666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x v="6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x v="6"/>
    <n v="100.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x v="6"/>
    <n v="127.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x v="6"/>
    <n v="100.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x v="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x v="6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x v="6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x v="6"/>
    <n v="125.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x v="6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x v="6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x v="6"/>
    <n v="102.600000000000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x v="6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x v="6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x v="6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x v="6"/>
    <n v="104.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x v="6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x v="6"/>
    <n v="170.6666666666666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x v="6"/>
    <n v="112.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x v="6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x v="6"/>
    <n v="130.2666666666666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x v="6"/>
    <n v="105.45454545454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x v="6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x v="6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x v="6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x v="6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x v="6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x v="6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x v="6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x v="6"/>
    <n v="106.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x v="6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x v="6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x v="6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x v="6"/>
    <n v="112.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x v="6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x v="6"/>
    <n v="109.733333333333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x v="6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x v="6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x v="6"/>
    <n v="104.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x v="6"/>
    <n v="102.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x v="6"/>
    <n v="101.825000000000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x v="6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x v="40"/>
    <n v="1.9999999999999998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x v="40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x v="40"/>
    <n v="51.02339181286549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x v="4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x v="40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x v="40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x v="40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x v="40"/>
    <n v="30.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x v="40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x v="40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x v="40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x v="40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x v="40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x v="40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x v="40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x v="40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x v="6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x v="6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x v="6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x v="6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x v="6"/>
    <n v="250.6666666666666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x v="6"/>
    <n v="100.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x v="6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x v="6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x v="6"/>
    <n v="105.820000000000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x v="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x v="6"/>
    <n v="100.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x v="6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x v="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x v="6"/>
    <n v="111.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x v="6"/>
    <n v="101.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x v="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x v="6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x v="6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x v="6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x v="6"/>
    <n v="103.170333333333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x v="6"/>
    <n v="103.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x v="6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x v="6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x v="6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x v="6"/>
    <n v="101.5333333333333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x v="6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x v="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x v="6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x v="6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x v="6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x v="6"/>
    <n v="102.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x v="6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x v="6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x v="6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x v="6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x v="6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x v="6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x v="6"/>
    <n v="105.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x v="6"/>
    <n v="101.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x v="6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x v="6"/>
    <n v="109.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x v="6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x v="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x v="6"/>
    <n v="127.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x v="6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x v="6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x v="6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x v="6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x v="6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x v="6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x v="6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x v="6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x v="6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x v="6"/>
    <n v="100.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x v="6"/>
    <n v="109.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x v="6"/>
    <n v="123.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x v="6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x v="6"/>
    <n v="103.466572338167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x v="6"/>
    <n v="121.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x v="6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x v="6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x v="6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x v="6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x v="6"/>
    <n v="113.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x v="6"/>
    <n v="153.733333333333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x v="6"/>
    <n v="101.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x v="6"/>
    <n v="102.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x v="6"/>
    <n v="102.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x v="6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x v="6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x v="6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x v="6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x v="6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x v="6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x v="6"/>
    <n v="111.200000000000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x v="6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x v="6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x v="6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x v="6"/>
    <n v="338.7058823529412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x v="6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x v="6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x v="6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x v="6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x v="6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x v="6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x v="6"/>
    <n v="28.46666666666666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x v="6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x v="6"/>
    <n v="0.6666666666666667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x v="6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x v="6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x v="6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x v="6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x v="6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x v="6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x v="6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x v="6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x v="40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x v="40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x v="40"/>
    <n v="100.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x v="40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x v="40"/>
    <n v="112.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x v="40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x v="40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x v="40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x v="40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x v="40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x v="40"/>
    <n v="102.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x v="40"/>
    <n v="110.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x v="40"/>
    <n v="101.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x v="40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x v="40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x v="40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x v="40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x v="40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x v="40"/>
    <n v="102.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x v="40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x v="40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x v="40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x v="4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x v="40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x v="40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x v="40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x v="40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x v="40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x v="40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x v="40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x v="40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x v="4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x v="40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x v="40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x v="40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x v="40"/>
    <n v="114.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x v="40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x v="40"/>
    <n v="110.9666666666666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x v="40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x v="40"/>
    <n v="0.66666666666666674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x v="40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x v="4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x v="40"/>
    <n v="0.2799999999999999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x v="40"/>
    <n v="59.65714285714285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x v="4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x v="40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x v="40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x v="40"/>
    <n v="89.66666666666665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x v="40"/>
    <n v="1.464285714285714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x v="40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x v="40"/>
    <n v="4.00454545454545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x v="40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x v="40"/>
    <n v="19.6500000000000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x v="40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x v="40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x v="40"/>
    <n v="30.33333333333333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x v="6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x v="6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x v="6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x v="6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x v="6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x v="6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x v="6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x v="6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x v="6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x v="6"/>
    <n v="227.9999999999999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x v="6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x v="6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x v="6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x v="6"/>
    <n v="110.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x v="6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x v="6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x v="6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x v="6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x v="6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x v="6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x v="6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x v="6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x v="6"/>
    <n v="106.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x v="6"/>
    <n v="104.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x v="6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x v="6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x v="6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x v="6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x v="6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x v="6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x v="6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x v="6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x v="6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x v="6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x v="6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x v="6"/>
    <n v="41.48979591836734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x v="6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x v="6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x v="6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x v="6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x v="6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x v="6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x v="6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x v="6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x v="6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x v="6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x v="6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x v="6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x v="6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x v="6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x v="6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x v="6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x v="6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x v="6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x v="6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x v="6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x v="6"/>
    <n v="0.5499999999999999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x v="6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x v="40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x v="40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x v="4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x v="40"/>
    <n v="2.66666666666666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x v="40"/>
    <n v="52.79487179487178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x v="40"/>
    <n v="4.963999999999999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x v="40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x v="40"/>
    <n v="13.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x v="40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x v="4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e v="#DIV/0!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x v="40"/>
    <n v="1.750000000000000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x v="6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x v="6"/>
    <n v="1.474999999999999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x v="6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x v="6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x v="6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x v="6"/>
    <n v="3.46666666666666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x v="6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x v="6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x v="6"/>
    <n v="17.59999999999999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x v="6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x v="6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x v="6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x v="6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x v="6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x v="6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x v="6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x v="6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x v="6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x v="6"/>
    <n v="15.2999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x v="6"/>
    <n v="8.666666666666667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x v="6"/>
    <n v="0.2249999999999999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x v="6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x v="6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x v="6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x v="6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x v="6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x v="6"/>
    <n v="0.3333333333333333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x v="6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x v="6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x v="6"/>
    <n v="1.799999999999999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x v="6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x v="6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x v="6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x v="6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x v="6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x v="6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x v="6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x v="6"/>
    <n v="13.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x v="6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x v="6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x v="6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x v="6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x v="6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x v="6"/>
    <n v="86.13518197573655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x v="6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x v="6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x v="6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x v="6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x v="6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x v="6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x v="6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x v="6"/>
    <n v="3.36666666666666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x v="6"/>
    <n v="15.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x v="6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x v="6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x v="6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x v="6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x v="6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x v="6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x v="6"/>
    <n v="24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x v="6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x v="6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x v="6"/>
    <n v="3.21428571428571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x v="6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x v="6"/>
    <n v="14.24999999999999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x v="6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x v="6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x v="6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x v="6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x v="6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x v="6"/>
    <n v="0.9714285714285713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x v="6"/>
    <n v="21.09999999999999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x v="6"/>
    <n v="78.1000000000000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x v="6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x v="6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x v="6"/>
    <n v="1.450000000000000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x v="6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x v="6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x v="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x v="6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x v="6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x v="6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x v="6"/>
    <n v="6.333333333333333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x v="6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x v="6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x v="6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x v="6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x v="6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x v="6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x v="6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x v="6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x v="6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x v="6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x v="6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x v="6"/>
    <n v="57.19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x v="6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x v="6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x v="6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x v="6"/>
    <n v="1.8399999999999999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x v="6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x v="6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x v="6"/>
    <n v="1.33333333333333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x v="6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x v="6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x v="6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x v="6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x v="6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x v="6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x v="6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x v="6"/>
    <n v="1.4285714285714287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x v="6"/>
    <n v="14.0000000000000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x v="6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x v="6"/>
    <n v="8.666666666666667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x v="6"/>
    <n v="0.8285714285714285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x v="6"/>
    <n v="16.66666666666666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x v="6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x v="6"/>
    <n v="69.56111111111110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x v="6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x v="6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x v="6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x v="6"/>
    <n v="28.05000000000000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x v="6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x v="6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x v="6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x v="6"/>
    <n v="1.481481481481481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x v="6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x v="6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x v="6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x v="6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x v="6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x v="6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x v="6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x v="6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x v="6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x v="6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x v="6"/>
    <n v="2.19999999999999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x v="6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x v="6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x v="6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x v="6"/>
    <n v="37.53333333333333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x v="6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x v="6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x v="6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x v="6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x v="6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x v="6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x v="6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x v="6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x v="6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x v="6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x v="6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x v="6"/>
    <n v="0.1666666666666666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x v="6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x v="6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x v="6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x v="6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x v="6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x v="6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x v="6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x v="6"/>
    <n v="28.7999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x v="6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x v="6"/>
    <n v="0.1666666666666666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x v="6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x v="6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x v="6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x v="6"/>
    <n v="0.33333333333333337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x v="6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x v="6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x v="6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x v="6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x v="6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x v="6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x v="6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x v="6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x v="6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x v="6"/>
    <n v="2.6666666666666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x v="6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x v="6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x v="6"/>
    <n v="27.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x v="6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x v="6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x v="6"/>
    <n v="6.96969696969697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x v="6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x v="6"/>
    <n v="2.050000000000000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x v="6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x v="6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x v="6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x v="6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x v="6"/>
    <n v="0.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x v="0"/>
    <x v="0"/>
    <n v="63.917582417582416"/>
    <b v="1"/>
    <s v="film &amp; video/television"/>
    <n v="136.85882352941178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x v="0"/>
    <s v="USD"/>
    <x v="1"/>
    <n v="1485872683"/>
    <x v="0"/>
    <x v="1"/>
    <n v="185.48101265822785"/>
    <b v="1"/>
    <s v="film &amp; video/television"/>
    <n v="142.60827250608273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x v="0"/>
    <x v="2"/>
    <n v="15"/>
    <b v="1"/>
    <s v="film &amp; video/television"/>
    <n v="10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x v="0"/>
    <x v="3"/>
    <n v="69.266666666666666"/>
    <b v="1"/>
    <s v="film &amp; video/television"/>
    <n v="103.89999999999999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x v="0"/>
    <x v="4"/>
    <n v="190.55028169014085"/>
    <b v="1"/>
    <s v="film &amp; video/television"/>
    <n v="122.9915454545454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x v="0"/>
    <x v="5"/>
    <n v="93.40425531914893"/>
    <b v="1"/>
    <s v="film &amp; video/television"/>
    <n v="109.77744436109028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x v="0"/>
    <x v="6"/>
    <n v="146.87931034482759"/>
    <b v="1"/>
    <s v="film &amp; video/television"/>
    <n v="106.4875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x v="0"/>
    <x v="7"/>
    <n v="159.82456140350877"/>
    <b v="1"/>
    <s v="film &amp; video/television"/>
    <n v="101.22222222222221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x v="0"/>
    <s v="USD"/>
    <x v="8"/>
    <n v="1460155212"/>
    <x v="0"/>
    <x v="8"/>
    <n v="291.79333333333335"/>
    <b v="1"/>
    <s v="film &amp; video/television"/>
    <n v="100.04342857142856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x v="0"/>
    <x v="9"/>
    <n v="31.499500000000001"/>
    <b v="1"/>
    <s v="film &amp; video/television"/>
    <n v="125.998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x v="0"/>
    <x v="10"/>
    <n v="158.68421052631578"/>
    <b v="1"/>
    <s v="film &amp; video/television"/>
    <n v="100.49999999999999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x v="0"/>
    <x v="11"/>
    <n v="80.333333333333329"/>
    <b v="1"/>
    <s v="film &amp; video/television"/>
    <n v="120.5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x v="0"/>
    <x v="12"/>
    <n v="59.961305925030231"/>
    <b v="1"/>
    <s v="film &amp; video/television"/>
    <n v="165.29333333333335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x v="0"/>
    <s v="USD"/>
    <x v="13"/>
    <n v="1463588109"/>
    <x v="0"/>
    <x v="13"/>
    <n v="109.78431372549019"/>
    <b v="1"/>
    <s v="film &amp; video/television"/>
    <n v="159.97142857142856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x v="2"/>
    <s v="AUD"/>
    <x v="14"/>
    <n v="1403051888"/>
    <x v="0"/>
    <x v="14"/>
    <n v="147.70731707317074"/>
    <b v="1"/>
    <s v="film &amp; video/television"/>
    <n v="100.9333333333333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x v="0"/>
    <x v="15"/>
    <n v="21.755102040816325"/>
    <b v="1"/>
    <s v="film &amp; video/television"/>
    <n v="106.60000000000001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x v="0"/>
    <x v="16"/>
    <n v="171.84285714285716"/>
    <b v="1"/>
    <s v="film &amp; video/television"/>
    <n v="100.24166666666667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x v="0"/>
    <x v="17"/>
    <n v="41.944444444444443"/>
    <b v="1"/>
    <s v="film &amp; video/television"/>
    <n v="100.66666666666666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x v="0"/>
    <x v="18"/>
    <n v="93.264122807017543"/>
    <b v="1"/>
    <s v="film &amp; video/television"/>
    <n v="106.32110000000002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x v="0"/>
    <x v="19"/>
    <n v="56.136363636363633"/>
    <b v="1"/>
    <s v="film &amp; video/television"/>
    <n v="145.29411764705881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x v="0"/>
    <x v="20"/>
    <n v="80.16"/>
    <b v="1"/>
    <s v="film &amp; video/television"/>
    <n v="100.2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x v="0"/>
    <x v="21"/>
    <n v="199.9009900990099"/>
    <b v="1"/>
    <s v="film &amp; video/television"/>
    <n v="109.13513513513513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x v="0"/>
    <s v="USD"/>
    <x v="22"/>
    <n v="1418766740"/>
    <x v="0"/>
    <x v="22"/>
    <n v="51.25"/>
    <b v="1"/>
    <s v="film &amp; video/television"/>
    <n v="117.1428571428571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x v="0"/>
    <x v="23"/>
    <n v="103.04347826086956"/>
    <b v="1"/>
    <s v="film &amp; video/television"/>
    <n v="118.5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x v="0"/>
    <s v="USD"/>
    <x v="24"/>
    <n v="1439494863"/>
    <x v="0"/>
    <x v="24"/>
    <n v="66.346149825783982"/>
    <b v="1"/>
    <s v="film &amp; video/television"/>
    <n v="108.8076857142857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x v="0"/>
    <x v="25"/>
    <n v="57.142857142857146"/>
    <b v="1"/>
    <s v="film &amp; video/television"/>
    <n v="133.33333333333331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x v="0"/>
    <x v="10"/>
    <n v="102.10526315789474"/>
    <b v="1"/>
    <s v="film &amp; video/television"/>
    <n v="155.20000000000002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x v="0"/>
    <x v="3"/>
    <n v="148.96666666666667"/>
    <b v="1"/>
    <s v="film &amp; video/television"/>
    <n v="111.72500000000001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x v="0"/>
    <x v="26"/>
    <n v="169.6056338028169"/>
    <b v="1"/>
    <s v="film &amp; video/television"/>
    <n v="100.35000000000001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x v="0"/>
    <x v="27"/>
    <n v="31.623931623931625"/>
    <b v="1"/>
    <s v="film &amp; video/television"/>
    <n v="123.33333333333334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x v="0"/>
    <x v="28"/>
    <n v="76.45264150943396"/>
    <b v="1"/>
    <s v="film &amp; video/television"/>
    <n v="101.29975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x v="0"/>
    <x v="29"/>
    <n v="13"/>
    <b v="1"/>
    <s v="film &amp; video/television"/>
    <n v="100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x v="0"/>
    <x v="30"/>
    <n v="320.44943820224717"/>
    <b v="1"/>
    <s v="film &amp; video/television"/>
    <n v="100.24604569420035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x v="0"/>
    <x v="31"/>
    <n v="83.75"/>
    <b v="1"/>
    <s v="film &amp; video/television"/>
    <n v="102.0952380952381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x v="0"/>
    <x v="32"/>
    <n v="49.882352941176471"/>
    <b v="1"/>
    <s v="film &amp; video/television"/>
    <n v="130.46153846153845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x v="0"/>
    <x v="33"/>
    <n v="59.464285714285715"/>
    <b v="1"/>
    <s v="film &amp; video/television"/>
    <n v="166.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x v="0"/>
    <s v="USD"/>
    <x v="36"/>
    <n v="1425540125"/>
    <x v="0"/>
    <x v="34"/>
    <n v="193.84090909090909"/>
    <b v="1"/>
    <s v="film &amp; video/television"/>
    <n v="142.15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x v="0"/>
    <x v="35"/>
    <n v="159.51383399209487"/>
    <b v="1"/>
    <s v="film &amp; video/television"/>
    <n v="183.44090909090909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x v="0"/>
    <x v="36"/>
    <n v="41.68181818181818"/>
    <b v="1"/>
    <s v="film &amp; video/television"/>
    <n v="110.04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x v="0"/>
    <x v="37"/>
    <n v="150.89861751152074"/>
    <b v="1"/>
    <s v="film &amp; video/television"/>
    <n v="130.98000000000002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x v="0"/>
    <x v="38"/>
    <n v="126.6875"/>
    <b v="1"/>
    <s v="film &amp; video/television"/>
    <n v="101.35000000000001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x v="0"/>
    <x v="10"/>
    <n v="105.26315789473684"/>
    <b v="1"/>
    <s v="film &amp; video/television"/>
    <n v="100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x v="0"/>
    <x v="39"/>
    <n v="117.51479289940828"/>
    <b v="1"/>
    <s v="film &amp; video/television"/>
    <n v="141.85714285714286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x v="0"/>
    <x v="40"/>
    <n v="117.36121673003802"/>
    <b v="1"/>
    <s v="film &amp; video/television"/>
    <n v="308.65999999999997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x v="0"/>
    <x v="41"/>
    <n v="133.33333333333334"/>
    <b v="1"/>
    <s v="film &amp; video/television"/>
    <n v="100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x v="0"/>
    <x v="42"/>
    <n v="98.360655737704917"/>
    <b v="1"/>
    <s v="film &amp; video/television"/>
    <n v="120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x v="0"/>
    <x v="43"/>
    <n v="194.44444444444446"/>
    <b v="1"/>
    <s v="film &amp; video/television"/>
    <n v="104.16666666666667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x v="0"/>
    <x v="16"/>
    <n v="76.865000000000009"/>
    <b v="1"/>
    <s v="film &amp; video/television"/>
    <n v="107.61100000000002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x v="0"/>
    <x v="44"/>
    <n v="56.815789473684212"/>
    <b v="1"/>
    <s v="film &amp; video/television"/>
    <n v="107.94999999999999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x v="0"/>
    <s v="USD"/>
    <x v="49"/>
    <n v="1443068045"/>
    <x v="0"/>
    <x v="45"/>
    <n v="137.93103448275863"/>
    <b v="1"/>
    <s v="film &amp; video/television"/>
    <n v="100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x v="0"/>
    <x v="19"/>
    <n v="27.272727272727273"/>
    <b v="1"/>
    <s v="film &amp; video/television"/>
    <n v="100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x v="0"/>
    <x v="46"/>
    <n v="118.33613445378151"/>
    <b v="1"/>
    <s v="film &amp; video/television"/>
    <n v="128.0181818181818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x v="0"/>
    <x v="47"/>
    <n v="223.48076923076923"/>
    <b v="1"/>
    <s v="film &amp; video/television"/>
    <n v="116.21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x v="0"/>
    <s v="USD"/>
    <x v="53"/>
    <n v="1395407445"/>
    <x v="0"/>
    <x v="27"/>
    <n v="28.111111111111111"/>
    <b v="1"/>
    <s v="film &amp; video/television"/>
    <n v="109.63333333333334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x v="0"/>
    <x v="47"/>
    <n v="194.23076923076923"/>
    <b v="1"/>
    <s v="film &amp; video/television"/>
    <n v="101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x v="0"/>
    <x v="48"/>
    <n v="128.95348837209303"/>
    <b v="1"/>
    <s v="film &amp; video/television"/>
    <n v="128.95348837209301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x v="1"/>
    <s v="GBP"/>
    <x v="56"/>
    <n v="1432559424"/>
    <x v="0"/>
    <x v="49"/>
    <n v="49.316091954022987"/>
    <b v="1"/>
    <s v="film &amp; video/television"/>
    <n v="107.26249999999999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x v="0"/>
    <x v="50"/>
    <n v="221.52173913043478"/>
    <b v="1"/>
    <s v="film &amp; video/television"/>
    <n v="101.89999999999999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x v="0"/>
    <s v="USD"/>
    <x v="58"/>
    <n v="1413827572"/>
    <x v="0"/>
    <x v="11"/>
    <n v="137.21333333333334"/>
    <b v="1"/>
    <s v="film &amp; video/television"/>
    <n v="102.91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x v="0"/>
    <x v="51"/>
    <n v="606.82242424242418"/>
    <b v="1"/>
    <s v="film &amp; video/television"/>
    <n v="100.12570000000001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x v="0"/>
    <x v="52"/>
    <n v="43.040092592592593"/>
    <b v="1"/>
    <s v="film &amp; video/shorts"/>
    <n v="103.29622222222221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x v="0"/>
    <x v="23"/>
    <n v="322.39130434782606"/>
    <b v="1"/>
    <s v="film &amp; video/shorts"/>
    <n v="148.30000000000001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x v="0"/>
    <x v="53"/>
    <n v="96.708333333333329"/>
    <b v="1"/>
    <s v="film &amp; video/shorts"/>
    <n v="154.73333333333332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x v="0"/>
    <x v="31"/>
    <n v="35.474531249999998"/>
    <b v="1"/>
    <s v="film &amp; video/shorts"/>
    <n v="113.51849999999999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x v="0"/>
    <x v="54"/>
    <n v="86.666666666666671"/>
    <b v="1"/>
    <s v="film &amp; video/shorts"/>
    <n v="173.33333333333334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x v="0"/>
    <x v="7"/>
    <n v="132.05263157894737"/>
    <b v="1"/>
    <s v="film &amp; video/shorts"/>
    <n v="107.52857142857141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x v="0"/>
    <s v="USD"/>
    <x v="66"/>
    <n v="1466281420"/>
    <x v="0"/>
    <x v="55"/>
    <n v="91.230769230769226"/>
    <b v="1"/>
    <s v="film &amp; video/shorts"/>
    <n v="118.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x v="0"/>
    <x v="9"/>
    <n v="116.25"/>
    <b v="1"/>
    <s v="film &amp; video/shorts"/>
    <n v="116.25000000000001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x v="0"/>
    <x v="17"/>
    <n v="21.194444444444443"/>
    <b v="1"/>
    <s v="film &amp; video/shorts"/>
    <n v="127.16666666666667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x v="0"/>
    <x v="56"/>
    <n v="62.327134831460668"/>
    <b v="1"/>
    <s v="film &amp; video/shorts"/>
    <n v="110.9423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x v="0"/>
    <x v="57"/>
    <n v="37.411764705882355"/>
    <b v="1"/>
    <s v="film &amp; video/shorts"/>
    <n v="127.2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x v="0"/>
    <x v="58"/>
    <n v="69.71875"/>
    <b v="1"/>
    <s v="film &amp; video/shorts"/>
    <n v="123.94444444444443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x v="0"/>
    <x v="14"/>
    <n v="58.170731707317074"/>
    <b v="1"/>
    <s v="film &amp; video/shorts"/>
    <n v="108.40909090909091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x v="0"/>
    <x v="59"/>
    <n v="50"/>
    <b v="1"/>
    <s v="film &amp; video/shorts"/>
    <n v="10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x v="0"/>
    <x v="60"/>
    <n v="19.471034482758618"/>
    <b v="1"/>
    <s v="film &amp; video/shorts"/>
    <n v="112.93199999999999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x v="0"/>
    <x v="5"/>
    <n v="85.957446808510639"/>
    <b v="1"/>
    <s v="film &amp; video/shorts"/>
    <n v="115.42857142857143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x v="0"/>
    <x v="41"/>
    <n v="30.666666666666668"/>
    <b v="1"/>
    <s v="film &amp; video/shorts"/>
    <n v="153.33333333333334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x v="0"/>
    <s v="USD"/>
    <x v="77"/>
    <n v="1332991717"/>
    <x v="0"/>
    <x v="55"/>
    <n v="60.384615384615387"/>
    <b v="1"/>
    <s v="film &amp; video/shorts"/>
    <n v="392.5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x v="0"/>
    <x v="2"/>
    <n v="38.6"/>
    <b v="1"/>
    <s v="film &amp; video/shorts"/>
    <n v="2702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x v="0"/>
    <x v="14"/>
    <n v="40.268292682926827"/>
    <b v="1"/>
    <s v="film &amp; video/shorts"/>
    <n v="1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x v="0"/>
    <x v="5"/>
    <n v="273.82978723404256"/>
    <b v="1"/>
    <s v="film &amp; video/shorts"/>
    <n v="107.25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x v="0"/>
    <x v="33"/>
    <n v="53.035714285714285"/>
    <b v="1"/>
    <s v="film &amp; video/shorts"/>
    <n v="198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x v="0"/>
    <x v="61"/>
    <n v="40.005000000000003"/>
    <b v="1"/>
    <s v="film &amp; video/shorts"/>
    <n v="100.01249999999999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x v="0"/>
    <x v="62"/>
    <n v="15.76923076923077"/>
    <b v="1"/>
    <s v="film &amp; video/shorts"/>
    <n v="102.49999999999999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x v="0"/>
    <x v="63"/>
    <n v="71.428571428571431"/>
    <b v="1"/>
    <s v="film &amp; video/shorts"/>
    <n v="100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x v="0"/>
    <x v="64"/>
    <n v="71.714285714285708"/>
    <b v="1"/>
    <s v="film &amp; video/shorts"/>
    <n v="125.49999999999999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x v="0"/>
    <x v="57"/>
    <n v="375.76470588235293"/>
    <b v="1"/>
    <s v="film &amp; video/shorts"/>
    <n v="106.46666666666667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x v="0"/>
    <x v="20"/>
    <n v="104.6"/>
    <b v="1"/>
    <s v="film &amp; video/shorts"/>
    <n v="104.60000000000001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x v="0"/>
    <x v="65"/>
    <n v="60"/>
    <b v="1"/>
    <s v="film &amp; video/shorts"/>
    <n v="102.85714285714285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x v="0"/>
    <x v="66"/>
    <n v="123.28571428571429"/>
    <b v="1"/>
    <s v="film &amp; video/shorts"/>
    <n v="115.06666666666668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x v="0"/>
    <x v="38"/>
    <n v="31.375"/>
    <b v="1"/>
    <s v="film &amp; video/shorts"/>
    <n v="100.4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x v="0"/>
    <x v="67"/>
    <n v="78.260869565217391"/>
    <b v="1"/>
    <s v="film &amp; video/shorts"/>
    <n v="120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x v="0"/>
    <x v="68"/>
    <n v="122.32558139534883"/>
    <b v="1"/>
    <s v="film &amp; video/shorts"/>
    <n v="105.2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x v="0"/>
    <x v="41"/>
    <n v="73.733333333333334"/>
    <b v="1"/>
    <s v="film &amp; video/shorts"/>
    <n v="110.60000000000001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x v="0"/>
    <x v="8"/>
    <n v="21.666666666666668"/>
    <b v="1"/>
    <s v="film &amp; video/shorts"/>
    <n v="104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x v="0"/>
    <x v="64"/>
    <n v="21.904761904761905"/>
    <b v="1"/>
    <s v="film &amp; video/shorts"/>
    <n v="131.42857142857142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x v="0"/>
    <x v="69"/>
    <n v="50.588235294117645"/>
    <b v="1"/>
    <s v="film &amp; video/shorts"/>
    <n v="114.66666666666667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x v="0"/>
    <x v="22"/>
    <n v="53.125"/>
    <b v="1"/>
    <s v="film &amp; video/shorts"/>
    <n v="106.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x v="0"/>
    <x v="65"/>
    <n v="56.666666666666664"/>
    <b v="1"/>
    <s v="film &amp; video/shorts"/>
    <n v="106.25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x v="0"/>
    <x v="70"/>
    <n v="40.776666666666664"/>
    <b v="1"/>
    <s v="film &amp; video/shorts"/>
    <n v="106.0193333333333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x v="0"/>
    <x v="55"/>
    <n v="192.30769230769232"/>
    <b v="1"/>
    <s v="film &amp; video/shorts"/>
    <n v="100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x v="0"/>
    <x v="2"/>
    <n v="100"/>
    <b v="1"/>
    <s v="film &amp; video/shorts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x v="0"/>
    <x v="71"/>
    <n v="117.92307692307692"/>
    <b v="1"/>
    <s v="film &amp; video/shorts"/>
    <n v="127.75000000000001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x v="0"/>
    <x v="72"/>
    <n v="27.897959183673468"/>
    <b v="1"/>
    <s v="film &amp; video/shorts"/>
    <n v="105.15384615384616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x v="0"/>
    <s v="USD"/>
    <x v="104"/>
    <n v="1299775266"/>
    <x v="0"/>
    <x v="73"/>
    <n v="60"/>
    <b v="1"/>
    <s v="film &amp; video/shorts"/>
    <n v="12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x v="0"/>
    <x v="65"/>
    <n v="39.383333333333333"/>
    <b v="1"/>
    <s v="film &amp; video/shorts"/>
    <n v="107.40909090909089"/>
    <x v="0"/>
    <s v="shorts"/>
    <x v="105"/>
    <d v="2016-05-14T00:00:00"/>
  </r>
  <r>
    <x v="106"/>
    <s v="LOST WEEKEND"/>
    <s v="A Boy. A Girl. A Car. A Serial Killer."/>
    <n v="5000"/>
    <n v="5025"/>
    <x v="0"/>
    <x v="0"/>
    <s v="USD"/>
    <x v="106"/>
    <n v="1332182301"/>
    <x v="0"/>
    <x v="74"/>
    <n v="186.11111111111111"/>
    <b v="1"/>
    <s v="film &amp; video/shorts"/>
    <n v="100.49999999999999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x v="0"/>
    <x v="50"/>
    <n v="111.37681159420291"/>
    <b v="1"/>
    <s v="film &amp; video/shorts"/>
    <n v="102.46666666666667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x v="0"/>
    <x v="5"/>
    <n v="78.723404255319153"/>
    <b v="1"/>
    <s v="film &amp; video/shorts"/>
    <n v="246.66666666666669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x v="0"/>
    <x v="5"/>
    <n v="46.702127659574465"/>
    <b v="1"/>
    <s v="film &amp; video/shorts"/>
    <n v="219.49999999999997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x v="0"/>
    <x v="55"/>
    <n v="65.384615384615387"/>
    <b v="1"/>
    <s v="film &amp; video/shorts"/>
    <n v="130.7692307692307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x v="0"/>
    <x v="28"/>
    <n v="102.0754716981132"/>
    <b v="1"/>
    <s v="film &amp; video/shorts"/>
    <n v="154.57142857142858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x v="0"/>
    <x v="75"/>
    <n v="64.197530864197532"/>
    <b v="1"/>
    <s v="film &amp; video/shorts"/>
    <n v="104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x v="0"/>
    <x v="76"/>
    <n v="90.384615384615387"/>
    <b v="1"/>
    <s v="film &amp; video/shorts"/>
    <n v="141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x v="0"/>
    <x v="2"/>
    <n v="88.571428571428569"/>
    <b v="1"/>
    <s v="film &amp; video/shorts"/>
    <n v="103.33333333333334"/>
    <x v="0"/>
    <s v="shorts"/>
    <x v="114"/>
    <d v="2012-01-13T06:34:48"/>
  </r>
  <r>
    <x v="115"/>
    <s v="The World's Greatest Lover"/>
    <s v="Never judge a book (or a lover) by their cover."/>
    <n v="450"/>
    <n v="632"/>
    <x v="0"/>
    <x v="0"/>
    <s v="USD"/>
    <x v="115"/>
    <n v="1326217444"/>
    <x v="0"/>
    <x v="19"/>
    <n v="28.727272727272727"/>
    <b v="1"/>
    <s v="film &amp; video/shorts"/>
    <n v="140.44444444444443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x v="0"/>
    <x v="7"/>
    <n v="69.78947368421052"/>
    <b v="1"/>
    <s v="film &amp; video/shorts"/>
    <n v="113.65714285714286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x v="0"/>
    <x v="74"/>
    <n v="167.48962962962963"/>
    <b v="1"/>
    <s v="film &amp; video/shorts"/>
    <n v="100.49377777777779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x v="0"/>
    <s v="USD"/>
    <x v="118"/>
    <n v="1309310236"/>
    <x v="0"/>
    <x v="70"/>
    <n v="144.91230769230768"/>
    <b v="1"/>
    <s v="film &amp; video/shorts"/>
    <n v="113.0315999999999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x v="0"/>
    <x v="77"/>
    <n v="91.840540540540545"/>
    <b v="1"/>
    <s v="film &amp; video/shorts"/>
    <n v="104.55692307692308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x v="0"/>
    <x v="29"/>
    <n v="10"/>
    <b v="0"/>
    <s v="film &amp; video/science fiction"/>
    <n v="1.4285714285714287E-2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x v="0"/>
    <x v="29"/>
    <n v="1"/>
    <b v="0"/>
    <s v="film &amp; video/science fiction"/>
    <n v="3.3333333333333333E-2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x v="0"/>
    <x v="78"/>
    <e v="#DIV/0!"/>
    <b v="0"/>
    <s v="film &amp; video/science fiction"/>
    <n v="0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x v="0"/>
    <x v="79"/>
    <n v="25.166666666666668"/>
    <b v="0"/>
    <s v="film &amp; video/science fiction"/>
    <n v="0.27454545454545454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x v="0"/>
    <x v="78"/>
    <e v="#DIV/0!"/>
    <b v="0"/>
    <s v="film &amp; video/science fiction"/>
    <n v="0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x v="0"/>
    <x v="79"/>
    <n v="11.666666666666666"/>
    <b v="0"/>
    <s v="film &amp; video/science fiction"/>
    <n v="14.000000000000002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x v="0"/>
    <x v="62"/>
    <n v="106.69230769230769"/>
    <b v="0"/>
    <s v="film &amp; video/science fiction"/>
    <n v="5.548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x v="0"/>
    <x v="80"/>
    <n v="47.5"/>
    <b v="0"/>
    <s v="film &amp; video/science fiction"/>
    <n v="2.37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x v="0"/>
    <s v="USD"/>
    <x v="128"/>
    <n v="1473917293"/>
    <x v="0"/>
    <x v="79"/>
    <n v="311.16666666666669"/>
    <b v="0"/>
    <s v="film &amp; video/science fiction"/>
    <n v="1.867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x v="0"/>
    <x v="78"/>
    <e v="#DIV/0!"/>
    <b v="0"/>
    <s v="film &amp; video/science fiction"/>
    <n v="0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x v="0"/>
    <x v="78"/>
    <e v="#DIV/0!"/>
    <b v="0"/>
    <s v="film &amp; video/science fiction"/>
    <n v="0"/>
    <x v="0"/>
    <s v="science fiction"/>
    <x v="130"/>
    <d v="2014-06-16T20:16:00"/>
  </r>
  <r>
    <x v="131"/>
    <s v="I (Canceled)"/>
    <s v="I"/>
    <n v="1200"/>
    <n v="0"/>
    <x v="1"/>
    <x v="0"/>
    <s v="USD"/>
    <x v="131"/>
    <n v="1466453161"/>
    <x v="0"/>
    <x v="78"/>
    <e v="#DIV/0!"/>
    <b v="0"/>
    <s v="film &amp; video/science fiction"/>
    <n v="0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x v="0"/>
    <x v="75"/>
    <n v="94.506172839506178"/>
    <b v="0"/>
    <s v="film &amp; video/science fiction"/>
    <n v="9.5687499999999996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x v="0"/>
    <x v="78"/>
    <e v="#DIV/0!"/>
    <b v="0"/>
    <s v="film &amp; video/science fiction"/>
    <n v="0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x v="0"/>
    <s v="USD"/>
    <x v="134"/>
    <n v="1438811418"/>
    <x v="0"/>
    <x v="78"/>
    <e v="#DIV/0!"/>
    <b v="0"/>
    <s v="film &amp; video/science fiction"/>
    <n v="0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x v="0"/>
    <x v="81"/>
    <n v="80.599999999999994"/>
    <b v="0"/>
    <s v="film &amp; video/science fiction"/>
    <n v="13.43333333333333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x v="0"/>
    <x v="78"/>
    <e v="#DIV/0!"/>
    <b v="0"/>
    <s v="film &amp; video/science fiction"/>
    <n v="0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x v="0"/>
    <x v="78"/>
    <e v="#DIV/0!"/>
    <b v="0"/>
    <s v="film &amp; video/science fiction"/>
    <n v="0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x v="0"/>
    <x v="6"/>
    <n v="81.241379310344826"/>
    <b v="0"/>
    <s v="film &amp; video/science fiction"/>
    <n v="3.1413333333333333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x v="0"/>
    <x v="29"/>
    <n v="500"/>
    <b v="0"/>
    <s v="film &amp; video/science fiction"/>
    <n v="1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x v="0"/>
    <x v="78"/>
    <e v="#DIV/0!"/>
    <b v="0"/>
    <s v="film &amp; video/science fiction"/>
    <n v="0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x v="0"/>
    <x v="33"/>
    <n v="46.178571428571431"/>
    <b v="0"/>
    <s v="film &amp; video/science fiction"/>
    <n v="10.775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x v="0"/>
    <x v="29"/>
    <n v="10"/>
    <b v="0"/>
    <s v="film &amp; video/science fiction"/>
    <n v="0.33333333333333337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x v="0"/>
    <x v="78"/>
    <e v="#DIV/0!"/>
    <b v="0"/>
    <s v="film &amp; video/science fiction"/>
    <n v="0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x v="0"/>
    <x v="77"/>
    <n v="55.945945945945944"/>
    <b v="0"/>
    <s v="film &amp; video/science fiction"/>
    <n v="27.6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x v="0"/>
    <x v="82"/>
    <n v="37.555555555555557"/>
    <b v="0"/>
    <s v="film &amp; video/science fiction"/>
    <n v="7.5111111111111111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x v="0"/>
    <x v="83"/>
    <n v="38.333333333333336"/>
    <b v="0"/>
    <s v="film &amp; video/science fiction"/>
    <n v="0.5749999999999999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x v="1"/>
    <s v="GBP"/>
    <x v="147"/>
    <n v="1417026340"/>
    <x v="0"/>
    <x v="78"/>
    <e v="#DIV/0!"/>
    <b v="0"/>
    <s v="film &amp; video/science fiction"/>
    <n v="0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x v="0"/>
    <x v="84"/>
    <n v="20"/>
    <b v="0"/>
    <s v="film &amp; video/science fiction"/>
    <n v="0.08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x v="0"/>
    <x v="79"/>
    <n v="15.333333333333334"/>
    <b v="0"/>
    <s v="film &amp; video/science fiction"/>
    <n v="0.91999999999999993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x v="0"/>
    <x v="85"/>
    <n v="449.43283582089555"/>
    <b v="0"/>
    <s v="film &amp; video/science fiction"/>
    <n v="23.163076923076922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x v="0"/>
    <x v="81"/>
    <n v="28"/>
    <b v="0"/>
    <s v="film &amp; video/science fiction"/>
    <n v="5.5999999999999994E-2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x v="0"/>
    <s v="USD"/>
    <x v="152"/>
    <n v="1408845100"/>
    <x v="0"/>
    <x v="84"/>
    <n v="15"/>
    <b v="0"/>
    <s v="film &amp; video/science fiction"/>
    <n v="7.8947368421052634E-3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x v="0"/>
    <x v="73"/>
    <n v="35.9"/>
    <b v="0"/>
    <s v="film &amp; video/science fiction"/>
    <n v="0.71799999999999997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x v="0"/>
    <x v="83"/>
    <n v="13.333333333333334"/>
    <b v="0"/>
    <s v="film &amp; video/science fiction"/>
    <n v="2.666666666666667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x v="0"/>
    <x v="80"/>
    <n v="20.25"/>
    <b v="0"/>
    <s v="film &amp; video/science fiction"/>
    <n v="6.0000000000000001E-3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x v="0"/>
    <x v="41"/>
    <n v="119"/>
    <b v="0"/>
    <s v="film &amp; video/science fiction"/>
    <n v="5.0999999999999996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x v="0"/>
    <x v="84"/>
    <n v="4"/>
    <b v="0"/>
    <s v="film &amp; video/science fiction"/>
    <n v="0.26711185308848079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x v="0"/>
    <x v="78"/>
    <e v="#DIV/0!"/>
    <b v="0"/>
    <s v="film &amp; video/science fiction"/>
    <n v="0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x v="0"/>
    <x v="29"/>
    <n v="10"/>
    <b v="0"/>
    <s v="film &amp; video/science fiction"/>
    <n v="2E-3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x v="0"/>
    <x v="78"/>
    <e v="#DIV/0!"/>
    <b v="0"/>
    <s v="film &amp; video/drama"/>
    <n v="0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x v="0"/>
    <x v="29"/>
    <n v="5"/>
    <b v="0"/>
    <s v="film &amp; video/drama"/>
    <n v="0.01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x v="0"/>
    <x v="73"/>
    <n v="43.5"/>
    <b v="0"/>
    <s v="film &amp; video/drama"/>
    <n v="15.535714285714286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x v="0"/>
    <x v="78"/>
    <e v="#DIV/0!"/>
    <b v="0"/>
    <s v="film &amp; video/drama"/>
    <n v="0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x v="0"/>
    <x v="63"/>
    <n v="91.428571428571431"/>
    <b v="0"/>
    <s v="film &amp; video/drama"/>
    <n v="0.53333333333333333"/>
    <x v="0"/>
    <s v="drama"/>
    <x v="164"/>
    <d v="2014-09-19T18:18:21"/>
  </r>
  <r>
    <x v="165"/>
    <s v="NET"/>
    <s v="A teacher. A boy. The beach and a heatwave that drove them all insane."/>
    <n v="17000"/>
    <n v="0"/>
    <x v="2"/>
    <x v="1"/>
    <s v="GBP"/>
    <x v="165"/>
    <n v="1450021724"/>
    <x v="0"/>
    <x v="78"/>
    <e v="#DIV/0!"/>
    <b v="0"/>
    <s v="film &amp; video/drama"/>
    <n v="0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x v="0"/>
    <x v="29"/>
    <n v="3000"/>
    <b v="0"/>
    <s v="film &amp; video/drama"/>
    <n v="6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x v="0"/>
    <x v="84"/>
    <n v="5.5"/>
    <b v="0"/>
    <s v="film &amp; video/drama"/>
    <n v="0.01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x v="0"/>
    <x v="83"/>
    <n v="108.33333333333333"/>
    <b v="0"/>
    <s v="film &amp; video/drama"/>
    <n v="4.0625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x v="0"/>
    <x v="73"/>
    <n v="56"/>
    <b v="0"/>
    <s v="film &amp; video/drama"/>
    <n v="22.400000000000002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x v="0"/>
    <x v="73"/>
    <n v="32.5"/>
    <b v="0"/>
    <s v="film &amp; video/drama"/>
    <n v="3.2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x v="0"/>
    <x v="29"/>
    <n v="1"/>
    <b v="0"/>
    <s v="film &amp; video/drama"/>
    <n v="2E-3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x v="0"/>
    <x v="78"/>
    <e v="#DIV/0!"/>
    <b v="0"/>
    <s v="film &amp; video/drama"/>
    <n v="0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x v="0"/>
    <x v="78"/>
    <e v="#DIV/0!"/>
    <b v="0"/>
    <s v="film &amp; video/drama"/>
    <n v="0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x v="0"/>
    <x v="78"/>
    <e v="#DIV/0!"/>
    <b v="0"/>
    <s v="film &amp; video/drama"/>
    <n v="0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x v="0"/>
    <x v="55"/>
    <n v="49.884615384615387"/>
    <b v="0"/>
    <s v="film &amp; video/drama"/>
    <n v="6.4850000000000003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x v="0"/>
    <x v="78"/>
    <e v="#DIV/0!"/>
    <b v="0"/>
    <s v="film &amp; video/drama"/>
    <n v="0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x v="0"/>
    <s v="USD"/>
    <x v="177"/>
    <n v="1425690526"/>
    <x v="0"/>
    <x v="63"/>
    <n v="25.714285714285715"/>
    <b v="0"/>
    <s v="film &amp; video/drama"/>
    <n v="40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x v="0"/>
    <x v="78"/>
    <e v="#DIV/0!"/>
    <b v="0"/>
    <s v="film &amp; video/drama"/>
    <n v="0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x v="0"/>
    <s v="USD"/>
    <x v="179"/>
    <n v="1454464555"/>
    <x v="0"/>
    <x v="84"/>
    <n v="100"/>
    <b v="0"/>
    <s v="film &amp; video/drama"/>
    <n v="2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x v="0"/>
    <x v="62"/>
    <n v="30.846153846153847"/>
    <b v="0"/>
    <s v="film &amp; video/drama"/>
    <n v="33.416666666666664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x v="0"/>
    <x v="80"/>
    <n v="180.5"/>
    <b v="0"/>
    <s v="film &amp; video/drama"/>
    <n v="21.092608822670172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x v="0"/>
    <x v="78"/>
    <e v="#DIV/0!"/>
    <b v="0"/>
    <s v="film &amp; video/drama"/>
    <n v="0"/>
    <x v="0"/>
    <s v="drama"/>
    <x v="182"/>
    <d v="2017-01-07T00:17:12"/>
  </r>
  <r>
    <x v="183"/>
    <s v="Three Little Words"/>
    <s v="Don't kill me until I meet my Dad"/>
    <n v="12500"/>
    <n v="4482"/>
    <x v="2"/>
    <x v="1"/>
    <s v="GBP"/>
    <x v="183"/>
    <n v="1414438010"/>
    <x v="0"/>
    <x v="8"/>
    <n v="373.5"/>
    <b v="0"/>
    <s v="film &amp; video/drama"/>
    <n v="35.856000000000002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x v="0"/>
    <x v="84"/>
    <n v="25.5"/>
    <b v="0"/>
    <s v="film &amp; video/drama"/>
    <n v="3.4000000000000004"/>
    <x v="0"/>
    <s v="drama"/>
    <x v="184"/>
    <d v="2014-09-01T03:59:00"/>
  </r>
  <r>
    <x v="185"/>
    <s v="BLANK Short Movie"/>
    <s v="Love has no boundaries!"/>
    <n v="40000"/>
    <n v="2200"/>
    <x v="2"/>
    <x v="10"/>
    <s v="NOK"/>
    <x v="185"/>
    <n v="1468965139"/>
    <x v="0"/>
    <x v="73"/>
    <n v="220"/>
    <b v="0"/>
    <s v="film &amp; video/drama"/>
    <n v="5.5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x v="0"/>
    <x v="78"/>
    <e v="#DIV/0!"/>
    <b v="0"/>
    <s v="film &amp; video/drama"/>
    <n v="0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x v="0"/>
    <x v="81"/>
    <n v="160"/>
    <b v="0"/>
    <s v="film &amp; video/drama"/>
    <n v="16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x v="0"/>
    <x v="78"/>
    <e v="#DIV/0!"/>
    <b v="0"/>
    <s v="film &amp; video/drama"/>
    <n v="0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x v="0"/>
    <x v="81"/>
    <n v="69"/>
    <b v="0"/>
    <s v="film &amp; video/drama"/>
    <n v="6.8999999999999992E-2"/>
    <x v="0"/>
    <s v="drama"/>
    <x v="189"/>
    <d v="2016-09-03T16:34:37"/>
  </r>
  <r>
    <x v="190"/>
    <s v="REGIONRAT, the movie"/>
    <s v="Because hope can be a 4 letter word"/>
    <n v="12000"/>
    <n v="50"/>
    <x v="2"/>
    <x v="0"/>
    <s v="USD"/>
    <x v="190"/>
    <n v="1465227446"/>
    <x v="0"/>
    <x v="29"/>
    <n v="50"/>
    <b v="0"/>
    <s v="film &amp; video/drama"/>
    <n v="0.41666666666666669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x v="0"/>
    <x v="83"/>
    <n v="83.333333333333329"/>
    <b v="0"/>
    <s v="film &amp; video/drama"/>
    <n v="5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x v="0"/>
    <x v="83"/>
    <n v="5.666666666666667"/>
    <b v="0"/>
    <s v="film &amp; video/drama"/>
    <n v="1.6999999999999999E-3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x v="0"/>
    <x v="78"/>
    <e v="#DIV/0!"/>
    <b v="0"/>
    <s v="film &amp; video/drama"/>
    <n v="0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x v="0"/>
    <x v="83"/>
    <n v="1"/>
    <b v="0"/>
    <s v="film &amp; video/drama"/>
    <n v="0.12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x v="0"/>
    <x v="78"/>
    <e v="#DIV/0!"/>
    <b v="0"/>
    <s v="film &amp; video/drama"/>
    <n v="0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x v="0"/>
    <x v="10"/>
    <n v="77.10526315789474"/>
    <b v="0"/>
    <s v="film &amp; video/drama"/>
    <n v="41.857142857142861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x v="0"/>
    <x v="22"/>
    <n v="32.75"/>
    <b v="0"/>
    <s v="film &amp; video/drama"/>
    <n v="10.48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x v="0"/>
    <x v="79"/>
    <n v="46.5"/>
    <b v="0"/>
    <s v="film &amp; video/drama"/>
    <n v="1.1159999999999999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x v="0"/>
    <x v="78"/>
    <e v="#DIV/0!"/>
    <b v="0"/>
    <s v="film &amp; video/drama"/>
    <n v="0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x v="0"/>
    <s v="USD"/>
    <x v="200"/>
    <n v="1408154403"/>
    <x v="0"/>
    <x v="59"/>
    <n v="87.308333333333337"/>
    <b v="0"/>
    <s v="film &amp; video/drama"/>
    <n v="26.192500000000003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x v="0"/>
    <x v="63"/>
    <n v="54.285714285714285"/>
    <b v="0"/>
    <s v="film &amp; video/drama"/>
    <n v="58.461538461538467"/>
    <x v="0"/>
    <s v="drama"/>
    <x v="201"/>
    <d v="2015-02-08T19:38:49"/>
  </r>
  <r>
    <x v="202"/>
    <s v="Modern Gangsters"/>
    <s v="new web series created by jonney terry"/>
    <n v="6000"/>
    <n v="0"/>
    <x v="2"/>
    <x v="0"/>
    <s v="USD"/>
    <x v="202"/>
    <n v="1441750564"/>
    <x v="0"/>
    <x v="78"/>
    <e v="#DIV/0!"/>
    <b v="0"/>
    <s v="film &amp; video/drama"/>
    <n v="0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x v="0"/>
    <x v="22"/>
    <n v="93.25"/>
    <b v="0"/>
    <s v="film &amp; video/drama"/>
    <n v="29.84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x v="0"/>
    <x v="86"/>
    <n v="117.68368136117556"/>
    <b v="0"/>
    <s v="film &amp; video/drama"/>
    <n v="50.721666666666664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x v="0"/>
    <x v="57"/>
    <n v="76.470588235294116"/>
    <b v="0"/>
    <s v="film &amp; video/drama"/>
    <n v="16.25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x v="0"/>
    <s v="USD"/>
    <x v="206"/>
    <n v="1468627583"/>
    <x v="0"/>
    <x v="78"/>
    <e v="#DIV/0!"/>
    <b v="0"/>
    <s v="film &amp; video/drama"/>
    <n v="0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x v="0"/>
    <x v="62"/>
    <n v="163.84615384615384"/>
    <b v="0"/>
    <s v="film &amp; video/drama"/>
    <n v="15.21428571428571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x v="0"/>
    <x v="78"/>
    <e v="#DIV/0!"/>
    <b v="0"/>
    <s v="film &amp; video/drama"/>
    <n v="0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x v="0"/>
    <x v="78"/>
    <e v="#DIV/0!"/>
    <b v="0"/>
    <s v="film &amp; video/drama"/>
    <n v="0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x v="0"/>
    <x v="51"/>
    <n v="91.818181818181813"/>
    <b v="0"/>
    <s v="film &amp; video/drama"/>
    <n v="25.25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x v="0"/>
    <x v="8"/>
    <n v="185.83333333333334"/>
    <b v="0"/>
    <s v="film &amp; video/drama"/>
    <n v="44.6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x v="0"/>
    <x v="29"/>
    <n v="1"/>
    <b v="0"/>
    <s v="film &amp; video/drama"/>
    <n v="1.5873015873015872E-2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x v="0"/>
    <x v="29"/>
    <n v="20"/>
    <b v="0"/>
    <s v="film &amp; video/drama"/>
    <n v="0.04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x v="0"/>
    <x v="29"/>
    <n v="1"/>
    <b v="0"/>
    <s v="film &amp; video/drama"/>
    <n v="8.0000000000000002E-3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x v="0"/>
    <x v="29"/>
    <n v="10"/>
    <b v="0"/>
    <s v="film &amp; video/drama"/>
    <n v="0.22727272727272727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x v="0"/>
    <x v="87"/>
    <n v="331.53833333333336"/>
    <b v="0"/>
    <s v="film &amp; video/drama"/>
    <n v="55.698440000000005"/>
    <x v="0"/>
    <s v="drama"/>
    <x v="216"/>
    <d v="2015-04-22T22:00:37"/>
  </r>
  <r>
    <x v="217"/>
    <s v="Bitch"/>
    <s v="A roadmovie by paw"/>
    <n v="100000"/>
    <n v="11943"/>
    <x v="2"/>
    <x v="11"/>
    <s v="SEK"/>
    <x v="217"/>
    <n v="1417101749"/>
    <x v="0"/>
    <x v="44"/>
    <n v="314.28947368421052"/>
    <b v="0"/>
    <s v="film &amp; video/drama"/>
    <n v="11.943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x v="0"/>
    <x v="29"/>
    <n v="100"/>
    <b v="0"/>
    <s v="film &amp; video/drama"/>
    <n v="2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x v="0"/>
    <s v="USD"/>
    <x v="219"/>
    <n v="1456732225"/>
    <x v="0"/>
    <x v="88"/>
    <n v="115.98684210526316"/>
    <b v="0"/>
    <s v="film &amp; video/drama"/>
    <n v="17.630000000000003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x v="0"/>
    <x v="83"/>
    <n v="120"/>
    <b v="0"/>
    <s v="film &amp; video/drama"/>
    <n v="0.72"/>
    <x v="0"/>
    <s v="drama"/>
    <x v="220"/>
    <d v="2015-08-20T20:06:00"/>
  </r>
  <r>
    <x v="221"/>
    <s v="Archetypes"/>
    <s v="Film about Schizophrenia with Surreal Twists!"/>
    <n v="50000"/>
    <n v="0"/>
    <x v="2"/>
    <x v="0"/>
    <s v="USD"/>
    <x v="221"/>
    <n v="1422389164"/>
    <x v="0"/>
    <x v="78"/>
    <e v="#DIV/0!"/>
    <b v="0"/>
    <s v="film &amp; video/drama"/>
    <n v="0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x v="0"/>
    <x v="84"/>
    <n v="65"/>
    <b v="0"/>
    <s v="film &amp; video/drama"/>
    <n v="13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x v="0"/>
    <x v="78"/>
    <e v="#DIV/0!"/>
    <b v="0"/>
    <s v="film &amp; video/drama"/>
    <n v="0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x v="0"/>
    <x v="78"/>
    <e v="#DIV/0!"/>
    <b v="0"/>
    <s v="film &amp; video/drama"/>
    <n v="0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x v="0"/>
    <x v="78"/>
    <e v="#DIV/0!"/>
    <b v="0"/>
    <s v="film &amp; video/drama"/>
    <n v="0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x v="1"/>
    <s v="GBP"/>
    <x v="226"/>
    <n v="1428854344"/>
    <x v="0"/>
    <x v="84"/>
    <n v="125"/>
    <b v="0"/>
    <s v="film &amp; video/drama"/>
    <n v="0.86206896551724133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x v="0"/>
    <x v="78"/>
    <e v="#DIV/0!"/>
    <b v="0"/>
    <s v="film &amp; video/drama"/>
    <n v="0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x v="1"/>
    <s v="GBP"/>
    <x v="228"/>
    <n v="1427992105"/>
    <x v="0"/>
    <x v="78"/>
    <e v="#DIV/0!"/>
    <b v="0"/>
    <s v="film &amp; video/drama"/>
    <n v="0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x v="0"/>
    <x v="78"/>
    <e v="#DIV/0!"/>
    <b v="0"/>
    <s v="film &amp; video/drama"/>
    <n v="0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x v="0"/>
    <x v="84"/>
    <n v="30"/>
    <b v="0"/>
    <s v="film &amp; video/drama"/>
    <n v="0.4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x v="0"/>
    <x v="78"/>
    <e v="#DIV/0!"/>
    <b v="0"/>
    <s v="film &amp; video/drama"/>
    <n v="0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x v="0"/>
    <x v="63"/>
    <n v="15.714285714285714"/>
    <b v="0"/>
    <s v="film &amp; video/drama"/>
    <n v="2.75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x v="0"/>
    <x v="78"/>
    <e v="#DIV/0!"/>
    <b v="0"/>
    <s v="film &amp; video/drama"/>
    <n v="0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x v="0"/>
    <x v="81"/>
    <n v="80.2"/>
    <b v="0"/>
    <s v="film &amp; video/drama"/>
    <n v="40.1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x v="0"/>
    <x v="78"/>
    <e v="#DIV/0!"/>
    <b v="0"/>
    <s v="film &amp; video/drama"/>
    <n v="0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x v="0"/>
    <x v="78"/>
    <e v="#DIV/0!"/>
    <b v="0"/>
    <s v="film &amp; video/drama"/>
    <n v="0"/>
    <x v="0"/>
    <s v="drama"/>
    <x v="236"/>
    <d v="2016-01-05T00:00:00"/>
  </r>
  <r>
    <x v="237"/>
    <s v="Making The Choice"/>
    <s v="Making The Choice is a christian short film series."/>
    <n v="15000"/>
    <n v="50"/>
    <x v="2"/>
    <x v="0"/>
    <s v="USD"/>
    <x v="237"/>
    <n v="1452261069"/>
    <x v="0"/>
    <x v="29"/>
    <n v="50"/>
    <b v="0"/>
    <s v="film &amp; video/drama"/>
    <n v="0.33333333333333337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x v="0"/>
    <x v="78"/>
    <e v="#DIV/0!"/>
    <b v="0"/>
    <s v="film &amp; video/drama"/>
    <n v="0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x v="0"/>
    <x v="81"/>
    <n v="50"/>
    <b v="0"/>
    <s v="film &amp; video/drama"/>
    <n v="25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x v="1"/>
    <x v="89"/>
    <n v="117.84759124087591"/>
    <b v="1"/>
    <s v="film &amp; video/documentary"/>
    <n v="107.63413333333334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x v="1"/>
    <x v="90"/>
    <n v="109.04255319148936"/>
    <b v="1"/>
    <s v="film &amp; video/documentary"/>
    <n v="112.63736263736264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x v="1"/>
    <x v="91"/>
    <n v="73.019801980198025"/>
    <b v="1"/>
    <s v="film &amp; video/documentary"/>
    <n v="113.4615384615384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x v="1"/>
    <x v="92"/>
    <n v="78.195121951219505"/>
    <b v="1"/>
    <s v="film &amp; video/documentary"/>
    <n v="102.592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x v="1"/>
    <x v="87"/>
    <n v="47.398809523809526"/>
    <b v="1"/>
    <s v="film &amp; video/documentary"/>
    <n v="113.75714285714287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x v="1"/>
    <x v="93"/>
    <n v="54.020833333333336"/>
    <b v="1"/>
    <s v="film &amp; video/documentary"/>
    <n v="103.71999999999998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x v="1"/>
    <x v="94"/>
    <n v="68.488789237668158"/>
    <b v="1"/>
    <s v="film &amp; video/documentary"/>
    <n v="305.46000000000004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x v="1"/>
    <x v="95"/>
    <n v="108.14516129032258"/>
    <b v="1"/>
    <s v="film &amp; video/documentary"/>
    <n v="134.1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x v="1"/>
    <x v="96"/>
    <n v="589.95205479452056"/>
    <b v="1"/>
    <s v="film &amp; video/documentary"/>
    <n v="101.33294117647058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x v="1"/>
    <x v="97"/>
    <n v="48.051063829787232"/>
    <b v="1"/>
    <s v="film &amp; video/documentary"/>
    <n v="112.9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x v="1"/>
    <x v="98"/>
    <n v="72.482837528604122"/>
    <b v="1"/>
    <s v="film &amp; video/documentary"/>
    <n v="105.58333333333334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x v="1"/>
    <x v="99"/>
    <n v="57.077922077922075"/>
    <b v="1"/>
    <s v="film &amp; video/documentary"/>
    <n v="125.57142857142858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x v="1"/>
    <x v="52"/>
    <n v="85.444444444444443"/>
    <b v="1"/>
    <s v="film &amp; video/documentary"/>
    <n v="184.56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x v="1"/>
    <x v="63"/>
    <n v="215.85714285714286"/>
    <b v="1"/>
    <s v="film &amp; video/documentary"/>
    <n v="100.73333333333335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x v="1"/>
    <x v="100"/>
    <n v="89.38643312101911"/>
    <b v="1"/>
    <s v="film &amp; video/documentary"/>
    <n v="116.94725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x v="1"/>
    <x v="101"/>
    <n v="45.418404255319146"/>
    <b v="1"/>
    <s v="film &amp; video/documentary"/>
    <n v="106.73325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x v="1"/>
    <x v="102"/>
    <n v="65.756363636363631"/>
    <b v="1"/>
    <s v="film &amp; video/documentary"/>
    <n v="139.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x v="1"/>
    <x v="103"/>
    <n v="66.70405357142856"/>
    <b v="1"/>
    <s v="film &amp; video/documentary"/>
    <n v="106.72648571428572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x v="1"/>
    <x v="104"/>
    <n v="83.345930232558146"/>
    <b v="1"/>
    <s v="film &amp; video/documentary"/>
    <n v="191.14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x v="1"/>
    <x v="105"/>
    <n v="105.04609341825902"/>
    <b v="1"/>
    <s v="film &amp; video/documentary"/>
    <n v="131.93789333333334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x v="1"/>
    <x v="106"/>
    <n v="120.90909090909091"/>
    <b v="1"/>
    <s v="film &amp; video/documentary"/>
    <n v="106.4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x v="0"/>
    <s v="USD"/>
    <x v="261"/>
    <n v="1334783704"/>
    <x v="1"/>
    <x v="107"/>
    <n v="97.63636363636364"/>
    <b v="1"/>
    <s v="film &amp; video/documentary"/>
    <n v="107.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x v="0"/>
    <s v="USD"/>
    <x v="262"/>
    <n v="1294811828"/>
    <x v="1"/>
    <x v="108"/>
    <n v="41.379310344827587"/>
    <b v="1"/>
    <s v="film &amp; video/documentary"/>
    <n v="240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x v="1"/>
    <x v="109"/>
    <n v="30.654485981308412"/>
    <b v="1"/>
    <s v="film &amp; video/documentary"/>
    <n v="118.08108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x v="1"/>
    <x v="110"/>
    <n v="64.945054945054949"/>
    <b v="1"/>
    <s v="film &amp; video/documentary"/>
    <n v="118.1999999999999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x v="1"/>
    <x v="6"/>
    <n v="95.775862068965523"/>
    <b v="1"/>
    <s v="film &amp; video/documentary"/>
    <n v="111.1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x v="1"/>
    <x v="17"/>
    <n v="40.416666666666664"/>
    <b v="1"/>
    <s v="film &amp; video/documentary"/>
    <n v="145.5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x v="1"/>
    <x v="111"/>
    <n v="78.578424242424248"/>
    <b v="1"/>
    <s v="film &amp; video/documentary"/>
    <n v="131.62883248730967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x v="1"/>
    <x v="112"/>
    <n v="50.18018018018018"/>
    <b v="1"/>
    <s v="film &amp; video/documentary"/>
    <n v="111.4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x v="1"/>
    <x v="113"/>
    <n v="92.251735588972423"/>
    <b v="1"/>
    <s v="film &amp; video/documentary"/>
    <n v="147.23376999999999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x v="1"/>
    <x v="42"/>
    <n v="57.540983606557376"/>
    <b v="1"/>
    <s v="film &amp; video/documentary"/>
    <n v="152.60869565217391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x v="1"/>
    <x v="114"/>
    <n v="109.42160278745645"/>
    <b v="1"/>
    <s v="film &amp; video/documentary"/>
    <n v="104.67999999999999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x v="1"/>
    <x v="71"/>
    <n v="81.892461538461546"/>
    <b v="1"/>
    <s v="film &amp; video/documentary"/>
    <n v="177.43366666666668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x v="1"/>
    <x v="115"/>
    <n v="45.667711864406776"/>
    <b v="1"/>
    <s v="film &amp; video/documentary"/>
    <n v="107.7758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x v="1"/>
    <x v="116"/>
    <n v="55.221238938053098"/>
    <b v="1"/>
    <s v="film &amp; video/documentary"/>
    <n v="156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x v="1"/>
    <x v="117"/>
    <n v="65.298192771084331"/>
    <b v="1"/>
    <s v="film &amp; video/documentary"/>
    <n v="108.395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x v="1"/>
    <x v="95"/>
    <n v="95.225806451612897"/>
    <b v="1"/>
    <s v="film &amp; video/documentary"/>
    <n v="147.6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x v="1"/>
    <x v="118"/>
    <n v="75.444794952681391"/>
    <b v="1"/>
    <s v="film &amp; video/documentary"/>
    <n v="110.38153846153847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x v="1"/>
    <x v="119"/>
    <n v="97.816867469879512"/>
    <b v="1"/>
    <s v="film &amp; video/documentary"/>
    <n v="150.34814814814814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x v="1"/>
    <x v="120"/>
    <n v="87.685606557377056"/>
    <b v="1"/>
    <s v="film &amp; video/documentary"/>
    <n v="157.31829411764707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x v="1"/>
    <x v="121"/>
    <n v="54.748948106591868"/>
    <b v="1"/>
    <s v="film &amp; video/documentary"/>
    <n v="156.14400000000001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x v="1"/>
    <x v="1"/>
    <n v="83.953417721518989"/>
    <b v="1"/>
    <s v="film &amp; video/documentary"/>
    <n v="120.58763636363636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x v="1"/>
    <x v="122"/>
    <n v="254.38547486033519"/>
    <b v="1"/>
    <s v="film &amp; video/documentary"/>
    <n v="101.18888888888888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x v="0"/>
    <s v="USD"/>
    <x v="283"/>
    <n v="1305219744"/>
    <x v="1"/>
    <x v="91"/>
    <n v="101.8269801980198"/>
    <b v="1"/>
    <s v="film &amp; video/documentary"/>
    <n v="114.27249999999999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x v="1"/>
    <x v="123"/>
    <n v="55.066394736842106"/>
    <b v="1"/>
    <s v="film &amp; video/documentary"/>
    <n v="104.62615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x v="1"/>
    <x v="124"/>
    <n v="56.901438721136763"/>
    <b v="1"/>
    <s v="film &amp; video/documentary"/>
    <n v="228.82507142857142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x v="1"/>
    <x v="125"/>
    <n v="121.28148148148148"/>
    <b v="1"/>
    <s v="film &amp; video/documentary"/>
    <n v="109.15333333333332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x v="1"/>
    <x v="126"/>
    <n v="91.189655172413794"/>
    <b v="1"/>
    <s v="film &amp; video/documentary"/>
    <n v="176.29999999999998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x v="1"/>
    <x v="127"/>
    <n v="115.44812080536913"/>
    <b v="1"/>
    <s v="film &amp; video/documentary"/>
    <n v="103.21061999999999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x v="1"/>
    <x v="128"/>
    <n v="67.771551724137936"/>
    <b v="1"/>
    <s v="film &amp; video/documentary"/>
    <n v="104.82000000000001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x v="1"/>
    <x v="129"/>
    <n v="28.576190476190476"/>
    <b v="1"/>
    <s v="film &amp; video/documentary"/>
    <n v="106.68444444444445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x v="1"/>
    <x v="130"/>
    <n v="46.8828125"/>
    <b v="1"/>
    <s v="film &amp; video/documentary"/>
    <n v="120.02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x v="1"/>
    <x v="131"/>
    <n v="154.42231237322514"/>
    <b v="1"/>
    <s v="film &amp; video/documentary"/>
    <n v="101.5069333333333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x v="1"/>
    <x v="132"/>
    <n v="201.22137404580153"/>
    <b v="1"/>
    <s v="film &amp; video/documentary"/>
    <n v="101.38461538461539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x v="1"/>
    <x v="133"/>
    <n v="100"/>
    <b v="1"/>
    <s v="film &amp; video/documentary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x v="1"/>
    <x v="134"/>
    <n v="100.08204511278196"/>
    <b v="1"/>
    <s v="film &amp; video/documentary"/>
    <n v="133.10911999999999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x v="1"/>
    <x v="135"/>
    <n v="230.08953488372092"/>
    <b v="1"/>
    <s v="film &amp; video/documentary"/>
    <n v="118.72620000000001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x v="1"/>
    <x v="136"/>
    <n v="141.74647887323943"/>
    <b v="1"/>
    <s v="film &amp; video/documentary"/>
    <n v="100.64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x v="1"/>
    <x v="137"/>
    <n v="56.344351395730705"/>
    <b v="1"/>
    <s v="film &amp; video/documentary"/>
    <n v="108.93241269841269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x v="1"/>
    <x v="138"/>
    <n v="73.341188524590166"/>
    <b v="1"/>
    <s v="film &amp; video/documentary"/>
    <n v="178.95250000000001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x v="1"/>
    <x v="139"/>
    <n v="85.337785234899329"/>
    <b v="1"/>
    <s v="film &amp; video/documentary"/>
    <n v="101.72264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x v="1"/>
    <x v="140"/>
    <n v="61.496215139442228"/>
    <b v="1"/>
    <s v="film &amp; video/documentary"/>
    <n v="118.73499999999999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x v="1"/>
    <x v="52"/>
    <n v="93.018518518518519"/>
    <b v="1"/>
    <s v="film &amp; video/documentary"/>
    <n v="100.46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x v="1"/>
    <x v="141"/>
    <n v="50.292682926829265"/>
    <b v="1"/>
    <s v="film &amp; video/documentary"/>
    <n v="137.46666666666667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x v="1"/>
    <x v="142"/>
    <n v="106.43243243243244"/>
    <b v="1"/>
    <s v="film &amp; video/documentary"/>
    <n v="231.64705882352939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x v="1"/>
    <x v="143"/>
    <n v="51.719576719576722"/>
    <b v="1"/>
    <s v="film &amp; video/documentary"/>
    <n v="130.33333333333331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x v="1"/>
    <x v="144"/>
    <n v="36.612499999999997"/>
    <b v="1"/>
    <s v="film &amp; video/documentary"/>
    <n v="292.89999999999998"/>
    <x v="0"/>
    <s v="documentary"/>
    <x v="306"/>
    <d v="2013-03-20T19:05:33"/>
  </r>
  <r>
    <x v="307"/>
    <s v="Grammar Revolution"/>
    <s v="Why is grammar important?"/>
    <n v="22000"/>
    <n v="24490"/>
    <x v="0"/>
    <x v="0"/>
    <s v="USD"/>
    <x v="307"/>
    <n v="1357684801"/>
    <x v="1"/>
    <x v="145"/>
    <n v="42.517361111111114"/>
    <b v="1"/>
    <s v="film &amp; video/documentary"/>
    <n v="111.31818181818183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x v="1"/>
    <x v="91"/>
    <n v="62.712871287128714"/>
    <b v="1"/>
    <s v="film &amp; video/documentary"/>
    <n v="105.56666666666668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x v="1"/>
    <x v="146"/>
    <n v="89.957983193277315"/>
    <b v="1"/>
    <s v="film &amp; video/documentary"/>
    <n v="118.94444444444446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x v="1"/>
    <x v="17"/>
    <n v="28.924722222222222"/>
    <b v="1"/>
    <s v="film &amp; video/documentary"/>
    <n v="104.129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x v="1"/>
    <x v="3"/>
    <n v="138.8022"/>
    <b v="1"/>
    <s v="film &amp; video/documentary"/>
    <n v="104.10165000000001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x v="1"/>
    <x v="96"/>
    <n v="61.301369863013697"/>
    <b v="1"/>
    <s v="film &amp; video/documentary"/>
    <n v="111.87499999999999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x v="1"/>
    <x v="147"/>
    <n v="80.202702702702709"/>
    <b v="1"/>
    <s v="film &amp; video/documentary"/>
    <n v="104.73529411764706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x v="1"/>
    <x v="148"/>
    <n v="32.095833333333331"/>
    <b v="1"/>
    <s v="film &amp; video/documentary"/>
    <n v="385.15000000000003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x v="1"/>
    <x v="149"/>
    <n v="200.88888888888889"/>
    <b v="1"/>
    <s v="film &amp; video/documentary"/>
    <n v="101.248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x v="1"/>
    <x v="150"/>
    <n v="108.01265822784811"/>
    <b v="1"/>
    <s v="film &amp; video/documentary"/>
    <n v="113.77333333333333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x v="1"/>
    <x v="151"/>
    <n v="95.699367088607602"/>
    <b v="1"/>
    <s v="film &amp; video/documentary"/>
    <n v="100.80333333333333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x v="1"/>
    <x v="4"/>
    <n v="49.880281690140848"/>
    <b v="1"/>
    <s v="film &amp; video/documentary"/>
    <n v="283.32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x v="1"/>
    <x v="13"/>
    <n v="110.47058823529412"/>
    <b v="1"/>
    <s v="film &amp; video/documentary"/>
    <n v="112.68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x v="1"/>
    <x v="150"/>
    <n v="134.91139240506328"/>
    <b v="1"/>
    <s v="film &amp; video/documentary"/>
    <n v="106.58000000000001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x v="1"/>
    <x v="152"/>
    <n v="106.62314540059347"/>
    <b v="1"/>
    <s v="film &amp; video/documentary"/>
    <n v="102.66285714285715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x v="1"/>
    <x v="153"/>
    <n v="145.04301075268816"/>
    <b v="1"/>
    <s v="film &amp; video/documentary"/>
    <n v="107.91200000000001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x v="1"/>
    <x v="6"/>
    <n v="114.58620689655173"/>
    <b v="1"/>
    <s v="film &amp; video/documentary"/>
    <n v="123.07407407407408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x v="1"/>
    <x v="141"/>
    <n v="105.3170731707317"/>
    <b v="1"/>
    <s v="film &amp; video/documentary"/>
    <n v="101.6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x v="1"/>
    <x v="154"/>
    <n v="70.921195652173907"/>
    <b v="1"/>
    <s v="film &amp; video/documentary"/>
    <n v="104.396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x v="1"/>
    <x v="155"/>
    <n v="147.17167680278018"/>
    <b v="1"/>
    <s v="film &amp; video/documentary"/>
    <n v="112.92973333333333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x v="1"/>
    <x v="69"/>
    <n v="160.47058823529412"/>
    <b v="1"/>
    <s v="film &amp; video/documentary"/>
    <n v="136.4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x v="1"/>
    <x v="156"/>
    <n v="156.04578313253012"/>
    <b v="1"/>
    <s v="film &amp; video/documentary"/>
    <n v="103.61439999999999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x v="1"/>
    <x v="157"/>
    <n v="63.17365269461078"/>
    <b v="1"/>
    <s v="film &amp; video/documentary"/>
    <n v="105.5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x v="1"/>
    <x v="158"/>
    <n v="104.82352941176471"/>
    <b v="1"/>
    <s v="film &amp; video/documentary"/>
    <n v="101.82857142857142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x v="1"/>
    <x v="159"/>
    <n v="97.356164383561648"/>
    <b v="1"/>
    <s v="film &amp; video/documentary"/>
    <n v="106.60499999999999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x v="1"/>
    <x v="160"/>
    <n v="203.63063063063063"/>
    <b v="1"/>
    <s v="film &amp; video/documentary"/>
    <n v="113.015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x v="1"/>
    <x v="161"/>
    <n v="188.31203007518798"/>
    <b v="1"/>
    <s v="film &amp; video/documentary"/>
    <n v="125.22750000000001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x v="1"/>
    <x v="50"/>
    <n v="146.65217391304347"/>
    <b v="1"/>
    <s v="film &amp; video/documentary"/>
    <n v="101.19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x v="1"/>
    <x v="144"/>
    <n v="109.1875"/>
    <b v="1"/>
    <s v="film &amp; video/documentary"/>
    <n v="102.76470588235294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x v="1"/>
    <x v="131"/>
    <n v="59.249046653144013"/>
    <b v="1"/>
    <s v="film &amp; video/documentary"/>
    <n v="116.83911999999998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x v="1"/>
    <x v="162"/>
    <n v="97.904838709677421"/>
    <b v="1"/>
    <s v="film &amp; video/documentary"/>
    <n v="101.16833333333335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x v="1"/>
    <x v="163"/>
    <n v="70.000169491525426"/>
    <b v="1"/>
    <s v="film &amp; video/documentary"/>
    <n v="110.13360000000002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x v="1"/>
    <x v="30"/>
    <n v="72.865168539325836"/>
    <b v="1"/>
    <s v="film &amp; video/documentary"/>
    <n v="108.08333333333333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x v="1"/>
    <x v="164"/>
    <n v="146.34782608695653"/>
    <b v="1"/>
    <s v="film &amp; video/documentary"/>
    <n v="125.02285714285715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x v="1"/>
    <x v="165"/>
    <n v="67.909090909090907"/>
    <b v="1"/>
    <s v="film &amp; video/documentary"/>
    <n v="106.71428571428572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x v="1"/>
    <x v="166"/>
    <n v="169.85083076923075"/>
    <b v="1"/>
    <s v="film &amp; video/documentary"/>
    <n v="100.36639999999998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x v="1"/>
    <x v="167"/>
    <n v="58.413339694656486"/>
    <b v="1"/>
    <s v="film &amp; video/documentary"/>
    <n v="102.02863333333335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x v="1"/>
    <x v="168"/>
    <n v="119.99298245614035"/>
    <b v="1"/>
    <s v="film &amp; video/documentary"/>
    <n v="102.08358208955224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x v="1"/>
    <x v="122"/>
    <n v="99.860335195530723"/>
    <b v="1"/>
    <s v="film &amp; video/documentary"/>
    <n v="123.27586206896552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x v="1"/>
    <x v="101"/>
    <n v="90.579148936170213"/>
    <b v="1"/>
    <s v="film &amp; video/documentary"/>
    <n v="170.28880000000001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x v="1"/>
    <x v="169"/>
    <n v="117.77361477572559"/>
    <b v="1"/>
    <s v="film &amp; video/documentary"/>
    <n v="111.5904999999999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x v="1"/>
    <x v="46"/>
    <n v="86.554621848739501"/>
    <b v="1"/>
    <s v="film &amp; video/documentary"/>
    <n v="103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x v="1"/>
    <x v="157"/>
    <n v="71.899281437125751"/>
    <b v="1"/>
    <s v="film &amp; video/documentary"/>
    <n v="106.63570159857905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x v="1"/>
    <x v="170"/>
    <n v="129.81900452488688"/>
    <b v="1"/>
    <s v="film &amp; video/documentary"/>
    <n v="114.75999999999999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x v="1"/>
    <x v="171"/>
    <n v="44.912863070539416"/>
    <b v="1"/>
    <s v="film &amp; video/documentary"/>
    <n v="127.34117647058822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x v="1"/>
    <x v="172"/>
    <n v="40.755244755244753"/>
    <b v="1"/>
    <s v="film &amp; video/documentary"/>
    <n v="116.56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x v="1"/>
    <x v="173"/>
    <n v="103.52394779771615"/>
    <b v="1"/>
    <s v="film &amp; video/documentary"/>
    <n v="108.61819426615318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x v="1"/>
    <x v="60"/>
    <n v="125.44827586206897"/>
    <b v="1"/>
    <s v="film &amp; video/documentary"/>
    <n v="103.94285714285714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x v="1"/>
    <x v="111"/>
    <n v="246.60606060606059"/>
    <b v="1"/>
    <s v="film &amp; video/documentary"/>
    <n v="116.25714285714285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x v="0"/>
    <s v="USD"/>
    <x v="356"/>
    <n v="1455563793"/>
    <x v="1"/>
    <x v="174"/>
    <n v="79.401340206185566"/>
    <b v="1"/>
    <s v="film &amp; video/documentary"/>
    <n v="102.69239999999999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x v="1"/>
    <x v="175"/>
    <n v="86.138613861386133"/>
    <b v="1"/>
    <s v="film &amp; video/documentary"/>
    <n v="174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x v="1"/>
    <x v="176"/>
    <n v="193.04868913857678"/>
    <b v="1"/>
    <s v="film &amp; video/documentary"/>
    <n v="103.08800000000001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x v="1"/>
    <x v="177"/>
    <n v="84.023178807947019"/>
    <b v="1"/>
    <s v="film &amp; video/documentary"/>
    <n v="104.85537190082646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x v="0"/>
    <x v="45"/>
    <n v="139.82758620689654"/>
    <b v="1"/>
    <s v="film &amp; video/documentary"/>
    <n v="101.375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x v="0"/>
    <x v="178"/>
    <n v="109.82189265536722"/>
    <b v="1"/>
    <s v="film &amp; video/documentary"/>
    <n v="111.07699999999998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x v="0"/>
    <x v="48"/>
    <n v="139.53488372093022"/>
    <b v="1"/>
    <s v="film &amp; video/documentary"/>
    <n v="124.15933781686496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x v="0"/>
    <x v="55"/>
    <n v="347.84615384615387"/>
    <b v="1"/>
    <s v="film &amp; video/documentary"/>
    <n v="101.33333333333334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x v="0"/>
    <x v="116"/>
    <n v="68.24159292035398"/>
    <b v="1"/>
    <s v="film &amp; video/documentary"/>
    <n v="110.16142857142856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x v="0"/>
    <x v="71"/>
    <n v="239.93846153846152"/>
    <b v="1"/>
    <s v="film &amp; video/documentary"/>
    <n v="103.97333333333334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x v="0"/>
    <x v="179"/>
    <n v="287.31343283582089"/>
    <b v="1"/>
    <s v="film &amp; video/documentary"/>
    <n v="101.31578947368421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x v="0"/>
    <x v="46"/>
    <n v="86.84882352941176"/>
    <b v="1"/>
    <s v="film &amp; video/documentary"/>
    <n v="103.3501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x v="0"/>
    <x v="180"/>
    <n v="81.84905660377359"/>
    <b v="1"/>
    <s v="film &amp; video/documentary"/>
    <n v="104.11200000000001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x v="0"/>
    <x v="157"/>
    <n v="42.874970059880241"/>
    <b v="1"/>
    <s v="film &amp; video/documentary"/>
    <n v="110.1556923076923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x v="0"/>
    <x v="68"/>
    <n v="709.41860465116281"/>
    <b v="1"/>
    <s v="film &amp; video/documentary"/>
    <n v="122.02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x v="0"/>
    <x v="181"/>
    <n v="161.25517890772127"/>
    <b v="1"/>
    <s v="film &amp; video/documentary"/>
    <n v="114.1686666666666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x v="1"/>
    <s v="GBP"/>
    <x v="372"/>
    <n v="1456408244"/>
    <x v="0"/>
    <x v="82"/>
    <n v="41.777777777777779"/>
    <b v="1"/>
    <s v="film &amp; video/documentary"/>
    <n v="125.33333333333334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x v="0"/>
    <x v="30"/>
    <n v="89.887640449438209"/>
    <b v="1"/>
    <s v="film &amp; video/documentary"/>
    <n v="106.66666666666667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x v="0"/>
    <x v="49"/>
    <n v="45.051724137931032"/>
    <b v="1"/>
    <s v="film &amp; video/documentary"/>
    <n v="130.65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x v="0"/>
    <x v="25"/>
    <n v="42.857142857142854"/>
    <b v="1"/>
    <s v="film &amp; video/documentary"/>
    <n v="120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x v="0"/>
    <x v="53"/>
    <n v="54.083333333333336"/>
    <b v="1"/>
    <s v="film &amp; video/documentary"/>
    <n v="105.9591836734694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x v="0"/>
    <x v="182"/>
    <n v="103.21804511278195"/>
    <b v="1"/>
    <s v="film &amp; video/documentary"/>
    <n v="114.39999999999999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x v="0"/>
    <x v="183"/>
    <n v="40.397590361445786"/>
    <b v="1"/>
    <s v="film &amp; video/documentary"/>
    <n v="111.76666666666665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x v="0"/>
    <x v="184"/>
    <n v="116.85906040268456"/>
    <b v="1"/>
    <s v="film &amp; video/documentary"/>
    <n v="116.08000000000001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x v="0"/>
    <x v="72"/>
    <n v="115.51020408163265"/>
    <b v="1"/>
    <s v="film &amp; video/documentary"/>
    <n v="141.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x v="0"/>
    <x v="140"/>
    <n v="104.31274900398407"/>
    <b v="1"/>
    <s v="film &amp; video/documentary"/>
    <n v="104.72999999999999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x v="0"/>
    <x v="19"/>
    <n v="69.772727272727266"/>
    <b v="1"/>
    <s v="film &amp; video/documentary"/>
    <n v="255.83333333333331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x v="0"/>
    <x v="53"/>
    <n v="43.020833333333336"/>
    <b v="1"/>
    <s v="film &amp; video/documentary"/>
    <n v="206.70670670670671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x v="0"/>
    <x v="185"/>
    <n v="58.540469973890339"/>
    <b v="1"/>
    <s v="film &amp; video/documentary"/>
    <n v="112.105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x v="0"/>
    <x v="186"/>
    <n v="111.79535864978902"/>
    <b v="1"/>
    <s v="film &amp; video/documentary"/>
    <n v="105.98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x v="0"/>
    <x v="62"/>
    <n v="46.230769230769234"/>
    <b v="1"/>
    <s v="film &amp; video/documentary"/>
    <n v="100.16666666666667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x v="0"/>
    <x v="187"/>
    <n v="144.69039145907473"/>
    <b v="1"/>
    <s v="film &amp; video/documentary"/>
    <n v="213.98947368421051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x v="0"/>
    <x v="26"/>
    <n v="88.845070422535215"/>
    <b v="1"/>
    <s v="film &amp; video/documentary"/>
    <n v="126.16000000000001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x v="0"/>
    <x v="188"/>
    <n v="81.75107284768211"/>
    <b v="1"/>
    <s v="film &amp; video/documentary"/>
    <n v="181.53547058823528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x v="0"/>
    <x v="25"/>
    <n v="71.428571428571431"/>
    <b v="1"/>
    <s v="film &amp; video/documentary"/>
    <n v="100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x v="0"/>
    <x v="189"/>
    <n v="104.25906735751295"/>
    <b v="1"/>
    <s v="film &amp; video/documentary"/>
    <n v="100.61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x v="0"/>
    <x v="190"/>
    <n v="90.616504854368927"/>
    <b v="1"/>
    <s v="film &amp; video/documentary"/>
    <n v="100.90270270270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x v="0"/>
    <x v="191"/>
    <n v="157.33048433048432"/>
    <b v="1"/>
    <s v="film &amp; video/documentary"/>
    <n v="110.446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x v="0"/>
    <x v="133"/>
    <n v="105.18"/>
    <b v="1"/>
    <s v="film &amp; video/documentary"/>
    <n v="111.8936170212766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x v="0"/>
    <x v="192"/>
    <n v="58.719836956521746"/>
    <b v="1"/>
    <s v="film &amp; video/documentary"/>
    <n v="108.04450000000001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x v="0"/>
    <x v="193"/>
    <n v="81.632653061224488"/>
    <b v="1"/>
    <s v="film &amp; video/documentary"/>
    <n v="106.66666666666667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x v="0"/>
    <x v="194"/>
    <n v="56.460043668122275"/>
    <b v="1"/>
    <s v="film &amp; video/documentary"/>
    <n v="103.90027322404372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x v="0"/>
    <x v="85"/>
    <n v="140.1044776119403"/>
    <b v="1"/>
    <s v="film &amp; video/documentary"/>
    <n v="125.16000000000001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x v="0"/>
    <x v="195"/>
    <n v="224.85263157894738"/>
    <b v="1"/>
    <s v="film &amp; video/documentary"/>
    <n v="106.80499999999999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x v="0"/>
    <x v="95"/>
    <n v="181.13306451612902"/>
    <b v="1"/>
    <s v="film &amp; video/documentary"/>
    <n v="112.30249999999999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x v="0"/>
    <x v="196"/>
    <n v="711.04109589041093"/>
    <b v="1"/>
    <s v="film &amp; video/documentary"/>
    <n v="103.812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x v="0"/>
    <x v="68"/>
    <n v="65.883720930232556"/>
    <b v="1"/>
    <s v="film &amp; video/documentary"/>
    <n v="141.65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x v="0"/>
    <x v="16"/>
    <n v="75.185714285714283"/>
    <b v="1"/>
    <s v="film &amp; video/documentary"/>
    <n v="105.25999999999999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x v="0"/>
    <x v="197"/>
    <n v="133.14391143911439"/>
    <b v="1"/>
    <s v="film &amp; video/documentary"/>
    <n v="103.09142857142857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x v="0"/>
    <s v="USD"/>
    <x v="405"/>
    <n v="1391479339"/>
    <x v="0"/>
    <x v="165"/>
    <n v="55.2"/>
    <b v="1"/>
    <s v="film &amp; video/documentary"/>
    <n v="107.65957446808511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x v="0"/>
    <x v="2"/>
    <n v="86.163714285714292"/>
    <b v="1"/>
    <s v="film &amp; video/documentary"/>
    <n v="107.70464285714286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x v="0"/>
    <x v="19"/>
    <n v="92.318181818181813"/>
    <b v="1"/>
    <s v="film &amp; video/documentary"/>
    <n v="101.55000000000001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x v="0"/>
    <x v="44"/>
    <n v="160.16473684210527"/>
    <b v="1"/>
    <s v="film &amp; video/documentary"/>
    <n v="101.4376666666666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x v="0"/>
    <x v="41"/>
    <n v="45.6"/>
    <b v="1"/>
    <s v="film &amp; video/documentary"/>
    <n v="136.80000000000001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x v="0"/>
    <x v="63"/>
    <n v="183.28571428571428"/>
    <b v="1"/>
    <s v="film &amp; video/documentary"/>
    <n v="128.2999999999999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x v="0"/>
    <x v="198"/>
    <n v="125.78838174273859"/>
    <b v="1"/>
    <s v="film &amp; video/documentary"/>
    <n v="101.05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x v="0"/>
    <x v="165"/>
    <n v="57.654545454545456"/>
    <b v="1"/>
    <s v="film &amp; video/documentary"/>
    <n v="126.84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x v="0"/>
    <x v="199"/>
    <n v="78.660818713450297"/>
    <b v="1"/>
    <s v="film &amp; video/documentary"/>
    <n v="105.0859375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x v="0"/>
    <x v="200"/>
    <n v="91.480769230769226"/>
    <b v="1"/>
    <s v="film &amp; video/documentary"/>
    <n v="102.8540540540540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x v="0"/>
    <x v="64"/>
    <n v="68.09809523809524"/>
    <b v="1"/>
    <s v="film &amp; video/documentary"/>
    <n v="102.14714285714285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x v="0"/>
    <x v="20"/>
    <n v="48.086800000000004"/>
    <b v="1"/>
    <s v="film &amp; video/documentary"/>
    <n v="120.21700000000001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x v="0"/>
    <x v="47"/>
    <n v="202.42307692307693"/>
    <b v="1"/>
    <s v="film &amp; video/documentary"/>
    <n v="100.24761904761905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x v="0"/>
    <x v="201"/>
    <n v="216.75"/>
    <b v="1"/>
    <s v="film &amp; video/documentary"/>
    <n v="100.63392857142857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x v="0"/>
    <x v="196"/>
    <n v="110.06849315068493"/>
    <b v="1"/>
    <s v="film &amp; video/documentary"/>
    <n v="100.4375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x v="0"/>
    <x v="83"/>
    <n v="4.833333333333333"/>
    <b v="0"/>
    <s v="film &amp; video/animation"/>
    <n v="0.43939393939393934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x v="0"/>
    <x v="79"/>
    <n v="50.166666666666664"/>
    <b v="0"/>
    <s v="film &amp; video/animation"/>
    <n v="2.0066666666666668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x v="0"/>
    <x v="8"/>
    <n v="35.833333333333336"/>
    <b v="0"/>
    <s v="film &amp; video/animation"/>
    <n v="1.075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x v="0"/>
    <x v="62"/>
    <n v="11.76923076923077"/>
    <b v="0"/>
    <s v="film &amp; video/animation"/>
    <n v="0.76500000000000001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x v="0"/>
    <x v="81"/>
    <n v="40.78"/>
    <b v="0"/>
    <s v="film &amp; video/animation"/>
    <n v="6.7966666666666677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x v="0"/>
    <x v="84"/>
    <n v="3"/>
    <b v="0"/>
    <s v="film &amp; video/animation"/>
    <n v="1.2E-2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x v="0"/>
    <x v="22"/>
    <n v="16.625"/>
    <b v="0"/>
    <s v="film &amp; video/animation"/>
    <n v="1.3299999999999998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x v="0"/>
    <x v="78"/>
    <e v="#DIV/0!"/>
    <b v="0"/>
    <s v="film &amp; video/animation"/>
    <n v="0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x v="0"/>
    <s v="USD"/>
    <x v="428"/>
    <n v="1400523845"/>
    <x v="0"/>
    <x v="62"/>
    <n v="52"/>
    <b v="0"/>
    <s v="film &amp; video/animation"/>
    <n v="5.6333333333333329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x v="0"/>
    <x v="78"/>
    <e v="#DIV/0!"/>
    <b v="0"/>
    <s v="film &amp; video/animation"/>
    <n v="0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x v="0"/>
    <x v="81"/>
    <n v="4.8"/>
    <b v="0"/>
    <s v="film &amp; video/animation"/>
    <n v="2.4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x v="0"/>
    <x v="22"/>
    <n v="51.875"/>
    <b v="0"/>
    <s v="film &amp; video/animation"/>
    <n v="13.833333333333334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x v="0"/>
    <x v="22"/>
    <n v="71.25"/>
    <b v="0"/>
    <s v="film &amp; video/animation"/>
    <n v="9.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x v="0"/>
    <x v="78"/>
    <e v="#DIV/0!"/>
    <b v="0"/>
    <s v="film &amp; video/animation"/>
    <n v="0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x v="0"/>
    <x v="84"/>
    <n v="62.5"/>
    <b v="0"/>
    <s v="film &amp; video/animation"/>
    <n v="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x v="0"/>
    <x v="83"/>
    <n v="1"/>
    <b v="0"/>
    <s v="film &amp; video/animation"/>
    <n v="2.7272727272727275E-3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x v="0"/>
    <x v="78"/>
    <e v="#DIV/0!"/>
    <b v="0"/>
    <s v="film &amp; video/animation"/>
    <n v="0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x v="0"/>
    <x v="78"/>
    <e v="#DIV/0!"/>
    <b v="0"/>
    <s v="film &amp; video/animation"/>
    <n v="0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x v="0"/>
    <x v="202"/>
    <n v="170.54545454545453"/>
    <b v="0"/>
    <s v="film &amp; video/animation"/>
    <n v="9.379999999999999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x v="0"/>
    <x v="78"/>
    <e v="#DIV/0!"/>
    <b v="0"/>
    <s v="film &amp; video/animation"/>
    <n v="0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x v="0"/>
    <s v="USD"/>
    <x v="440"/>
    <n v="1456270753"/>
    <x v="0"/>
    <x v="29"/>
    <n v="5"/>
    <b v="0"/>
    <s v="film &amp; video/animation"/>
    <n v="0.1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x v="0"/>
    <x v="78"/>
    <e v="#DIV/0!"/>
    <b v="0"/>
    <s v="film &amp; video/animation"/>
    <n v="0"/>
    <x v="0"/>
    <s v="animation"/>
    <x v="441"/>
    <d v="2013-11-02T19:03:16"/>
  </r>
  <r>
    <x v="442"/>
    <s v="The Paranormal Idiot"/>
    <s v="Doomsday is here"/>
    <n v="17000"/>
    <n v="6691"/>
    <x v="2"/>
    <x v="0"/>
    <s v="USD"/>
    <x v="442"/>
    <n v="1421788783"/>
    <x v="0"/>
    <x v="57"/>
    <n v="393.58823529411762"/>
    <b v="0"/>
    <s v="film &amp; video/animation"/>
    <n v="39.358823529411765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x v="0"/>
    <x v="84"/>
    <n v="5"/>
    <b v="0"/>
    <s v="film &amp; video/animation"/>
    <n v="0.1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x v="0"/>
    <x v="29"/>
    <n v="50"/>
    <b v="0"/>
    <s v="film &amp; video/animation"/>
    <n v="5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x v="0"/>
    <x v="84"/>
    <n v="1"/>
    <b v="0"/>
    <s v="film &amp; video/animation"/>
    <n v="3.3333333333333335E-3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x v="0"/>
    <x v="38"/>
    <n v="47.875"/>
    <b v="0"/>
    <s v="film &amp; video/animation"/>
    <n v="7.2952380952380951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x v="0"/>
    <x v="29"/>
    <n v="5"/>
    <b v="0"/>
    <s v="film &amp; video/animation"/>
    <n v="1.6666666666666666E-2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x v="0"/>
    <x v="80"/>
    <n v="20.502500000000001"/>
    <b v="0"/>
    <s v="film &amp; video/animation"/>
    <n v="3.2804000000000002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x v="0"/>
    <x v="81"/>
    <n v="9"/>
    <b v="0"/>
    <s v="film &amp; video/animation"/>
    <n v="2.25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x v="0"/>
    <x v="63"/>
    <n v="56.571428571428569"/>
    <b v="0"/>
    <s v="film &amp; video/animation"/>
    <n v="0.79200000000000004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x v="0"/>
    <x v="78"/>
    <e v="#DIV/0!"/>
    <b v="0"/>
    <s v="film &amp; video/animation"/>
    <n v="0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x v="0"/>
    <s v="USD"/>
    <x v="452"/>
    <n v="1428944015"/>
    <x v="0"/>
    <x v="8"/>
    <n v="40"/>
    <b v="0"/>
    <s v="film &amp; video/animation"/>
    <n v="64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x v="0"/>
    <x v="84"/>
    <n v="13"/>
    <b v="0"/>
    <s v="film &amp; video/animation"/>
    <n v="2.7404479578392621E-2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x v="0"/>
    <x v="81"/>
    <n v="16.399999999999999"/>
    <b v="0"/>
    <s v="film &amp; video/animation"/>
    <n v="0.82000000000000006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x v="0"/>
    <x v="84"/>
    <n v="22.5"/>
    <b v="0"/>
    <s v="film &amp; video/animation"/>
    <n v="6.9230769230769221E-2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x v="0"/>
    <x v="83"/>
    <n v="20.333333333333332"/>
    <b v="0"/>
    <s v="film &amp; video/animation"/>
    <n v="0.68631863186318631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x v="0"/>
    <x v="78"/>
    <e v="#DIV/0!"/>
    <b v="0"/>
    <s v="film &amp; video/animation"/>
    <n v="0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x v="0"/>
    <x v="72"/>
    <n v="16.755102040816325"/>
    <b v="0"/>
    <s v="film &amp; video/animation"/>
    <n v="8.2100000000000009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x v="0"/>
    <x v="29"/>
    <n v="25"/>
    <b v="0"/>
    <s v="film &amp; video/animation"/>
    <n v="6.4102564102564097E-2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x v="0"/>
    <s v="USD"/>
    <x v="460"/>
    <n v="1398862875"/>
    <x v="0"/>
    <x v="84"/>
    <n v="12.5"/>
    <b v="0"/>
    <s v="film &amp; video/animation"/>
    <n v="0.29411764705882354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x v="0"/>
    <x v="78"/>
    <e v="#DIV/0!"/>
    <b v="0"/>
    <s v="film &amp; video/animation"/>
    <n v="0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x v="0"/>
    <x v="78"/>
    <e v="#DIV/0!"/>
    <b v="0"/>
    <s v="film &amp; video/animation"/>
    <n v="0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x v="0"/>
    <x v="202"/>
    <n v="113.63636363636364"/>
    <b v="0"/>
    <s v="film &amp; video/animation"/>
    <n v="2.2727272727272729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x v="0"/>
    <x v="29"/>
    <n v="1"/>
    <b v="0"/>
    <s v="film &amp; video/animation"/>
    <n v="9.9009900990099015E-2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x v="0"/>
    <s v="USD"/>
    <x v="465"/>
    <n v="1402455174"/>
    <x v="0"/>
    <x v="22"/>
    <n v="17.25"/>
    <b v="0"/>
    <s v="film &amp; video/animation"/>
    <n v="26.9531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x v="0"/>
    <x v="81"/>
    <n v="15.2"/>
    <b v="0"/>
    <s v="film &amp; video/animation"/>
    <n v="0.76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x v="0"/>
    <x v="70"/>
    <n v="110.64102564102564"/>
    <b v="0"/>
    <s v="film &amp; video/animation"/>
    <n v="21.574999999999999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x v="0"/>
    <x v="78"/>
    <e v="#DIV/0!"/>
    <b v="0"/>
    <s v="film &amp; video/animation"/>
    <n v="0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x v="1"/>
    <s v="GBP"/>
    <x v="469"/>
    <n v="1404776724"/>
    <x v="0"/>
    <x v="78"/>
    <e v="#DIV/0!"/>
    <b v="0"/>
    <s v="film &amp; video/animation"/>
    <n v="0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x v="0"/>
    <x v="84"/>
    <n v="25.5"/>
    <b v="0"/>
    <s v="film &amp; video/animation"/>
    <n v="1.02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x v="0"/>
    <x v="203"/>
    <n v="38.476470588235294"/>
    <b v="0"/>
    <s v="film &amp; video/animation"/>
    <n v="11.892727272727273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x v="0"/>
    <x v="81"/>
    <n v="28.2"/>
    <b v="0"/>
    <s v="film &amp; video/animation"/>
    <n v="17.625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x v="0"/>
    <x v="25"/>
    <n v="61.5"/>
    <b v="0"/>
    <s v="film &amp; video/animation"/>
    <n v="2.87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x v="0"/>
    <x v="29"/>
    <n v="1"/>
    <b v="0"/>
    <s v="film &amp; video/animation"/>
    <n v="3.0303030303030304E-2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x v="0"/>
    <x v="78"/>
    <e v="#DIV/0!"/>
    <b v="0"/>
    <s v="film &amp; video/animation"/>
    <n v="0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x v="0"/>
    <s v="USD"/>
    <x v="476"/>
    <n v="1398727441"/>
    <x v="0"/>
    <x v="204"/>
    <n v="39.569274193548388"/>
    <b v="0"/>
    <s v="film &amp; video/animation"/>
    <n v="2.230268181818182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x v="0"/>
    <x v="78"/>
    <e v="#DIV/0!"/>
    <b v="0"/>
    <s v="film &amp; video/animation"/>
    <n v="0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x v="0"/>
    <x v="78"/>
    <e v="#DIV/0!"/>
    <b v="0"/>
    <s v="film &amp; video/animation"/>
    <n v="0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x v="0"/>
    <x v="165"/>
    <n v="88.8"/>
    <b v="0"/>
    <s v="film &amp; video/animation"/>
    <n v="32.56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x v="0"/>
    <x v="205"/>
    <n v="55.457142857142856"/>
    <b v="0"/>
    <s v="film &amp; video/animation"/>
    <n v="19.41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x v="0"/>
    <x v="64"/>
    <n v="87.142857142857139"/>
    <b v="0"/>
    <s v="film &amp; video/animation"/>
    <n v="6.1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x v="0"/>
    <x v="29"/>
    <n v="10"/>
    <b v="0"/>
    <s v="film &amp; video/animation"/>
    <n v="0.1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x v="0"/>
    <x v="206"/>
    <n v="51.224489795918366"/>
    <b v="0"/>
    <s v="film &amp; video/animation"/>
    <n v="50.2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x v="0"/>
    <x v="202"/>
    <n v="13.545454545454545"/>
    <b v="0"/>
    <s v="film &amp; video/animation"/>
    <n v="0.1862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x v="0"/>
    <x v="207"/>
    <n v="66.520080000000007"/>
    <b v="0"/>
    <s v="film &amp; video/animation"/>
    <n v="21.906971229845084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x v="0"/>
    <x v="29"/>
    <n v="50"/>
    <b v="0"/>
    <s v="film &amp; video/animation"/>
    <n v="9.0909090909090905E-3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x v="0"/>
    <x v="78"/>
    <e v="#DIV/0!"/>
    <b v="0"/>
    <s v="film &amp; video/animation"/>
    <n v="0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x v="0"/>
    <x v="78"/>
    <e v="#DIV/0!"/>
    <b v="0"/>
    <s v="film &amp; video/animation"/>
    <n v="0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x v="0"/>
    <x v="83"/>
    <n v="71.666666666666671"/>
    <b v="0"/>
    <s v="film &amp; video/animation"/>
    <n v="0.28667813379201834"/>
    <x v="0"/>
    <s v="animation"/>
    <x v="489"/>
    <d v="2012-01-05T11:33:00"/>
  </r>
  <r>
    <x v="490"/>
    <s v="PROJECT IS CANCELLED"/>
    <s v="Cancelled"/>
    <n v="1000"/>
    <n v="0"/>
    <x v="2"/>
    <x v="0"/>
    <s v="USD"/>
    <x v="490"/>
    <n v="1343085285"/>
    <x v="0"/>
    <x v="78"/>
    <e v="#DIV/0!"/>
    <b v="0"/>
    <s v="film &amp; video/animation"/>
    <n v="0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x v="0"/>
    <x v="78"/>
    <e v="#DIV/0!"/>
    <b v="0"/>
    <s v="film &amp; video/animation"/>
    <n v="0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x v="0"/>
    <x v="78"/>
    <e v="#DIV/0!"/>
    <b v="0"/>
    <s v="film &amp; video/animation"/>
    <n v="0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x v="0"/>
    <x v="78"/>
    <e v="#DIV/0!"/>
    <b v="0"/>
    <s v="film &amp; video/animation"/>
    <n v="0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x v="0"/>
    <x v="83"/>
    <n v="10.333333333333334"/>
    <b v="0"/>
    <s v="film &amp; video/animation"/>
    <n v="0.155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x v="0"/>
    <x v="78"/>
    <e v="#DIV/0!"/>
    <b v="0"/>
    <s v="film &amp; video/animation"/>
    <n v="0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x v="0"/>
    <x v="29"/>
    <n v="1"/>
    <b v="0"/>
    <s v="film &amp; video/animation"/>
    <n v="1.6666666666666668E-3"/>
    <x v="0"/>
    <s v="animation"/>
    <x v="496"/>
    <d v="2014-02-10T22:21:14"/>
  </r>
  <r>
    <x v="497"/>
    <s v="Galaxy Probe Kids"/>
    <s v="live-action/animated series pilot."/>
    <n v="4480"/>
    <n v="30"/>
    <x v="2"/>
    <x v="0"/>
    <s v="USD"/>
    <x v="497"/>
    <n v="1414889665"/>
    <x v="0"/>
    <x v="83"/>
    <n v="10"/>
    <b v="0"/>
    <s v="film &amp; video/animation"/>
    <n v="0.6696428571428571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x v="0"/>
    <x v="19"/>
    <n v="136.09090909090909"/>
    <b v="0"/>
    <s v="film &amp; video/animation"/>
    <n v="4.5985132395404564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x v="0"/>
    <x v="55"/>
    <n v="73.461538461538467"/>
    <b v="0"/>
    <s v="film &amp; video/animation"/>
    <n v="9.550000000000000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x v="0"/>
    <x v="80"/>
    <n v="53.75"/>
    <b v="0"/>
    <s v="film &amp; video/animation"/>
    <n v="3.3076923076923079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x v="0"/>
    <x v="78"/>
    <e v="#DIV/0!"/>
    <b v="0"/>
    <s v="film &amp; video/animation"/>
    <n v="0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x v="0"/>
    <x v="80"/>
    <n v="57.5"/>
    <b v="0"/>
    <s v="film &amp; video/animation"/>
    <n v="1.1499999999999999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x v="0"/>
    <x v="82"/>
    <n v="12.666666666666666"/>
    <b v="0"/>
    <s v="film &amp; video/animation"/>
    <n v="1.7538461538461538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x v="0"/>
    <x v="81"/>
    <n v="67"/>
    <b v="0"/>
    <s v="film &amp; video/animation"/>
    <n v="1.3673469387755102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x v="0"/>
    <x v="25"/>
    <n v="3.7142857142857144"/>
    <b v="0"/>
    <s v="film &amp; video/animation"/>
    <n v="0.43333333333333329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x v="0"/>
    <x v="29"/>
    <n v="250"/>
    <b v="0"/>
    <s v="film &amp; video/animation"/>
    <n v="0.125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x v="0"/>
    <x v="73"/>
    <n v="64"/>
    <b v="0"/>
    <s v="film &amp; video/animation"/>
    <n v="3.2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x v="0"/>
    <x v="83"/>
    <n v="133.33333333333334"/>
    <b v="0"/>
    <s v="film &amp; video/animation"/>
    <n v="0.8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x v="0"/>
    <x v="29"/>
    <n v="10"/>
    <b v="0"/>
    <s v="film &amp; video/animation"/>
    <n v="0.2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x v="0"/>
    <x v="78"/>
    <e v="#DIV/0!"/>
    <b v="0"/>
    <s v="film &amp; video/animation"/>
    <n v="0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x v="0"/>
    <x v="81"/>
    <n v="30"/>
    <b v="0"/>
    <s v="film &amp; video/animation"/>
    <n v="3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x v="0"/>
    <x v="84"/>
    <n v="5.5"/>
    <b v="0"/>
    <s v="film &amp; video/animation"/>
    <n v="0.13749999999999998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x v="0"/>
    <x v="32"/>
    <n v="102.38235294117646"/>
    <b v="0"/>
    <s v="film &amp; video/animation"/>
    <n v="13.923999999999999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x v="0"/>
    <x v="83"/>
    <n v="16.666666666666668"/>
    <b v="0"/>
    <s v="film &amp; video/animation"/>
    <n v="3.3333333333333335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x v="0"/>
    <x v="69"/>
    <n v="725.02941176470586"/>
    <b v="0"/>
    <s v="film &amp; video/animation"/>
    <n v="25.41340206185567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x v="1"/>
    <s v="GBP"/>
    <x v="516"/>
    <n v="1427568080"/>
    <x v="0"/>
    <x v="78"/>
    <e v="#DIV/0!"/>
    <b v="0"/>
    <s v="film &amp; video/animation"/>
    <n v="0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x v="0"/>
    <x v="83"/>
    <n v="68.333333333333329"/>
    <b v="0"/>
    <s v="film &amp; video/animation"/>
    <n v="1.3666666666666667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x v="0"/>
    <x v="78"/>
    <e v="#DIV/0!"/>
    <b v="0"/>
    <s v="film &amp; video/animation"/>
    <n v="0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x v="0"/>
    <x v="16"/>
    <n v="39.228571428571428"/>
    <b v="0"/>
    <s v="film &amp; video/animation"/>
    <n v="22.881426547787683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x v="0"/>
    <x v="69"/>
    <n v="150.14705882352942"/>
    <b v="1"/>
    <s v="theater/plays"/>
    <n v="102.1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x v="0"/>
    <x v="66"/>
    <n v="93.428571428571431"/>
    <b v="1"/>
    <s v="theater/plays"/>
    <n v="104.64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x v="0"/>
    <x v="162"/>
    <n v="110.96774193548387"/>
    <b v="1"/>
    <s v="theater/plays"/>
    <n v="114.6666666666666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x v="0"/>
    <x v="87"/>
    <n v="71.785714285714292"/>
    <b v="1"/>
    <s v="theater/plays"/>
    <n v="120.6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x v="0"/>
    <x v="208"/>
    <n v="29.258076923076924"/>
    <b v="1"/>
    <s v="theater/plays"/>
    <n v="108.67285714285715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x v="0"/>
    <x v="8"/>
    <n v="1000"/>
    <b v="1"/>
    <s v="theater/plays"/>
    <n v="1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x v="0"/>
    <x v="23"/>
    <n v="74.347826086956516"/>
    <b v="1"/>
    <s v="theater/plays"/>
    <n v="113.99999999999999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x v="0"/>
    <x v="150"/>
    <n v="63.829113924050631"/>
    <b v="1"/>
    <s v="theater/plays"/>
    <n v="100.85"/>
    <x v="1"/>
    <s v="plays"/>
    <x v="527"/>
    <d v="2017-02-17T16:05:00"/>
  </r>
  <r>
    <x v="528"/>
    <s v="Devastated No Matter What"/>
    <s v="A Festival Backed Production of a Full-Length Play."/>
    <n v="1150"/>
    <n v="1330"/>
    <x v="0"/>
    <x v="0"/>
    <s v="USD"/>
    <x v="528"/>
    <n v="1433109907"/>
    <x v="0"/>
    <x v="209"/>
    <n v="44.333333333333336"/>
    <b v="1"/>
    <s v="theater/plays"/>
    <n v="115.65217391304347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x v="0"/>
    <x v="59"/>
    <n v="86.944444444444443"/>
    <b v="1"/>
    <s v="theater/plays"/>
    <n v="130.41666666666666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x v="0"/>
    <x v="60"/>
    <n v="126.55172413793103"/>
    <b v="1"/>
    <s v="theater/plays"/>
    <n v="107.78267254038178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x v="0"/>
    <x v="162"/>
    <n v="129.03225806451613"/>
    <b v="1"/>
    <s v="theater/plays"/>
    <n v="100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x v="0"/>
    <x v="210"/>
    <n v="71.242774566473983"/>
    <b v="1"/>
    <s v="theater/plays"/>
    <n v="123.25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x v="0"/>
    <x v="57"/>
    <n v="117.88235294117646"/>
    <b v="1"/>
    <s v="theater/plays"/>
    <n v="100.2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x v="0"/>
    <x v="53"/>
    <n v="327.08333333333331"/>
    <b v="1"/>
    <s v="theater/plays"/>
    <n v="104.66666666666666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x v="0"/>
    <x v="211"/>
    <n v="34.745762711864408"/>
    <b v="1"/>
    <s v="theater/plays"/>
    <n v="102.49999999999999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x v="0"/>
    <x v="70"/>
    <n v="100.06410256410257"/>
    <b v="1"/>
    <s v="theater/plays"/>
    <n v="118.25757575757576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x v="0"/>
    <x v="211"/>
    <n v="40.847457627118644"/>
    <b v="1"/>
    <s v="theater/plays"/>
    <n v="120.5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x v="0"/>
    <x v="65"/>
    <n v="252.01666666666668"/>
    <b v="1"/>
    <s v="theater/plays"/>
    <n v="302.42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x v="0"/>
    <x v="9"/>
    <n v="25.161000000000001"/>
    <b v="1"/>
    <s v="theater/plays"/>
    <n v="100.644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x v="0"/>
    <x v="29"/>
    <n v="1"/>
    <b v="0"/>
    <s v="technology/web"/>
    <n v="6.6666666666666671E-3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x v="0"/>
    <x v="29"/>
    <n v="25"/>
    <b v="0"/>
    <s v="technology/web"/>
    <n v="0.55555555555555558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x v="0"/>
    <x v="29"/>
    <n v="1"/>
    <b v="0"/>
    <s v="technology/web"/>
    <n v="3.9999999999999996E-4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x v="0"/>
    <x v="84"/>
    <n v="35"/>
    <b v="0"/>
    <s v="technology/web"/>
    <n v="0.31818181818181818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x v="0"/>
    <x v="84"/>
    <n v="3"/>
    <b v="0"/>
    <s v="technology/web"/>
    <n v="1.2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x v="0"/>
    <x v="69"/>
    <n v="402.70588235294116"/>
    <b v="0"/>
    <s v="technology/web"/>
    <n v="27.383999999999997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x v="0"/>
    <x v="84"/>
    <n v="26"/>
    <b v="0"/>
    <s v="technology/web"/>
    <n v="8.666666666666667E-2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x v="0"/>
    <x v="78"/>
    <e v="#DIV/0!"/>
    <b v="0"/>
    <s v="technology/web"/>
    <n v="0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x v="0"/>
    <x v="29"/>
    <n v="9"/>
    <b v="0"/>
    <s v="technology/web"/>
    <n v="0.0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x v="0"/>
    <x v="22"/>
    <n v="8.5"/>
    <b v="0"/>
    <s v="technology/web"/>
    <n v="2.7199999999999998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x v="0"/>
    <x v="80"/>
    <n v="8.75"/>
    <b v="0"/>
    <s v="technology/web"/>
    <n v="0.70000000000000007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x v="0"/>
    <x v="33"/>
    <n v="135.03571428571428"/>
    <b v="0"/>
    <s v="technology/web"/>
    <n v="5.0413333333333332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x v="0"/>
    <x v="78"/>
    <e v="#DIV/0!"/>
    <b v="0"/>
    <s v="technology/web"/>
    <n v="0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x v="0"/>
    <x v="79"/>
    <n v="20.5"/>
    <b v="0"/>
    <s v="technology/web"/>
    <n v="0.49199999999999999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x v="0"/>
    <x v="19"/>
    <n v="64.36363636363636"/>
    <b v="0"/>
    <s v="technology/web"/>
    <n v="36.58914728682170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x v="0"/>
    <x v="78"/>
    <e v="#DIV/0!"/>
    <b v="0"/>
    <s v="technology/web"/>
    <n v="0"/>
    <x v="2"/>
    <s v="web"/>
    <x v="555"/>
    <d v="2016-06-12T08:29:03"/>
  </r>
  <r>
    <x v="556"/>
    <s v="Braille Academy"/>
    <s v="An educational platform for learning Unified English Braille Code"/>
    <n v="8000"/>
    <n v="200"/>
    <x v="2"/>
    <x v="0"/>
    <s v="USD"/>
    <x v="556"/>
    <n v="1449520717"/>
    <x v="0"/>
    <x v="29"/>
    <n v="200"/>
    <b v="0"/>
    <s v="technology/web"/>
    <n v="2.5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x v="0"/>
    <x v="9"/>
    <n v="68.3"/>
    <b v="0"/>
    <s v="technology/web"/>
    <n v="0.91066666666666674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x v="0"/>
    <x v="78"/>
    <e v="#DIV/0!"/>
    <b v="0"/>
    <s v="technology/web"/>
    <n v="0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x v="0"/>
    <x v="29"/>
    <n v="50"/>
    <b v="0"/>
    <s v="technology/web"/>
    <n v="2.0833333333333336E-2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x v="0"/>
    <x v="83"/>
    <n v="4"/>
    <b v="0"/>
    <s v="technology/web"/>
    <n v="1.2E-2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x v="0"/>
    <x v="84"/>
    <n v="27.5"/>
    <b v="0"/>
    <s v="technology/web"/>
    <n v="0.36666666666666664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x v="0"/>
    <x v="78"/>
    <e v="#DIV/0!"/>
    <b v="0"/>
    <s v="technology/web"/>
    <n v="0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x v="0"/>
    <x v="84"/>
    <n v="34"/>
    <b v="0"/>
    <s v="technology/web"/>
    <n v="9.0666666666666659E-2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x v="0"/>
    <x v="29"/>
    <n v="1"/>
    <b v="0"/>
    <s v="technology/web"/>
    <n v="5.5555555555555558E-3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x v="0"/>
    <x v="78"/>
    <e v="#DIV/0!"/>
    <b v="0"/>
    <s v="technology/web"/>
    <n v="0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x v="0"/>
    <x v="29"/>
    <n v="1"/>
    <b v="0"/>
    <s v="technology/web"/>
    <n v="0.02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x v="0"/>
    <x v="78"/>
    <e v="#DIV/0!"/>
    <b v="0"/>
    <s v="technology/web"/>
    <n v="0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x v="0"/>
    <x v="81"/>
    <n v="49"/>
    <b v="0"/>
    <s v="technology/web"/>
    <n v="1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x v="0"/>
    <x v="29"/>
    <n v="20"/>
    <b v="0"/>
    <s v="technology/web"/>
    <n v="0.8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x v="0"/>
    <s v="USD"/>
    <x v="570"/>
    <n v="1453230569"/>
    <x v="0"/>
    <x v="29"/>
    <n v="142"/>
    <b v="0"/>
    <s v="technology/web"/>
    <n v="0.16705882352941176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x v="0"/>
    <x v="84"/>
    <n v="53"/>
    <b v="0"/>
    <s v="technology/web"/>
    <n v="0.42399999999999999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x v="0"/>
    <x v="78"/>
    <e v="#DIV/0!"/>
    <b v="0"/>
    <s v="technology/web"/>
    <n v="0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x v="0"/>
    <x v="82"/>
    <n v="38.444444444444443"/>
    <b v="0"/>
    <s v="technology/web"/>
    <n v="0.38925389253892539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x v="0"/>
    <x v="80"/>
    <n v="20"/>
    <b v="0"/>
    <s v="technology/web"/>
    <n v="0.7155635062611807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x v="0"/>
    <x v="80"/>
    <n v="64.75"/>
    <b v="0"/>
    <s v="technology/web"/>
    <n v="0.43166666666666664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x v="0"/>
    <x v="29"/>
    <n v="1"/>
    <b v="0"/>
    <s v="technology/web"/>
    <n v="1.25E-3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x v="0"/>
    <x v="29"/>
    <n v="10"/>
    <b v="0"/>
    <s v="technology/web"/>
    <n v="0.2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x v="1"/>
    <s v="GBP"/>
    <x v="578"/>
    <n v="1439560393"/>
    <x v="0"/>
    <x v="63"/>
    <n v="2"/>
    <b v="0"/>
    <s v="technology/web"/>
    <n v="1.12E-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x v="0"/>
    <x v="81"/>
    <n v="35"/>
    <b v="0"/>
    <s v="technology/web"/>
    <n v="1.4583333333333333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x v="0"/>
    <x v="29"/>
    <n v="1"/>
    <b v="0"/>
    <s v="technology/web"/>
    <n v="3.3333333333333333E-2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x v="0"/>
    <x v="78"/>
    <e v="#DIV/0!"/>
    <b v="0"/>
    <s v="technology/web"/>
    <n v="0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x v="0"/>
    <x v="78"/>
    <e v="#DIV/0!"/>
    <b v="0"/>
    <s v="technology/web"/>
    <n v="0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x v="0"/>
    <s v="USD"/>
    <x v="583"/>
    <n v="1424212287"/>
    <x v="0"/>
    <x v="29"/>
    <n v="1"/>
    <b v="0"/>
    <s v="technology/web"/>
    <n v="1.1111111111111112E-2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x v="0"/>
    <x v="84"/>
    <n v="5"/>
    <b v="0"/>
    <s v="technology/web"/>
    <n v="1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x v="1"/>
    <s v="GBP"/>
    <x v="585"/>
    <n v="1444123377"/>
    <x v="0"/>
    <x v="78"/>
    <e v="#DIV/0!"/>
    <b v="0"/>
    <s v="technology/web"/>
    <n v="0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x v="0"/>
    <x v="80"/>
    <n v="14"/>
    <b v="0"/>
    <s v="technology/web"/>
    <n v="0.5599999999999999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x v="0"/>
    <x v="63"/>
    <n v="389.28571428571428"/>
    <b v="0"/>
    <s v="technology/web"/>
    <n v="9.0833333333333339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x v="0"/>
    <x v="84"/>
    <n v="150.5"/>
    <b v="0"/>
    <s v="technology/web"/>
    <n v="3.3444444444444441"/>
    <x v="2"/>
    <s v="web"/>
    <x v="588"/>
    <d v="2016-11-17T19:28:06"/>
  </r>
  <r>
    <x v="589"/>
    <s v="Get Neighborly"/>
    <s v="Services closer than you think..."/>
    <n v="7500"/>
    <n v="1"/>
    <x v="2"/>
    <x v="0"/>
    <s v="USD"/>
    <x v="589"/>
    <n v="1435070699"/>
    <x v="0"/>
    <x v="29"/>
    <n v="1"/>
    <b v="0"/>
    <s v="technology/web"/>
    <n v="1.3333333333333334E-2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x v="0"/>
    <x v="82"/>
    <n v="24.777777777777779"/>
    <b v="0"/>
    <s v="technology/web"/>
    <n v="4.46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x v="0"/>
    <x v="84"/>
    <n v="30.5"/>
    <b v="0"/>
    <s v="technology/web"/>
    <n v="6.0999999999999999E-2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x v="0"/>
    <x v="29"/>
    <n v="250"/>
    <b v="0"/>
    <s v="technology/web"/>
    <n v="3.3333333333333335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x v="0"/>
    <x v="63"/>
    <n v="16.428571428571427"/>
    <b v="0"/>
    <s v="technology/web"/>
    <n v="23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x v="0"/>
    <s v="USD"/>
    <x v="594"/>
    <n v="1458240206"/>
    <x v="0"/>
    <x v="84"/>
    <n v="13"/>
    <b v="0"/>
    <s v="technology/web"/>
    <n v="0.104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x v="0"/>
    <x v="22"/>
    <n v="53.25"/>
    <b v="0"/>
    <s v="technology/web"/>
    <n v="0.42599999999999999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x v="0"/>
    <x v="84"/>
    <n v="3"/>
    <b v="0"/>
    <s v="technology/web"/>
    <n v="0.0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x v="0"/>
    <x v="84"/>
    <n v="10"/>
    <b v="0"/>
    <s v="technology/web"/>
    <n v="0.26666666666666666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x v="0"/>
    <s v="USD"/>
    <x v="598"/>
    <n v="1415145781"/>
    <x v="0"/>
    <x v="63"/>
    <n v="121.42857142857143"/>
    <b v="0"/>
    <s v="technology/web"/>
    <n v="34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x v="0"/>
    <x v="84"/>
    <n v="15.5"/>
    <b v="0"/>
    <s v="technology/web"/>
    <n v="6.2E-2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x v="0"/>
    <x v="29"/>
    <n v="100"/>
    <b v="0"/>
    <s v="technology/web"/>
    <n v="2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x v="0"/>
    <x v="79"/>
    <n v="23.333333333333332"/>
    <b v="0"/>
    <s v="technology/web"/>
    <n v="1.4000000000000001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x v="0"/>
    <x v="78"/>
    <e v="#DIV/0!"/>
    <b v="0"/>
    <s v="technology/web"/>
    <n v="0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x v="0"/>
    <x v="62"/>
    <n v="45.386153846153846"/>
    <b v="0"/>
    <s v="technology/web"/>
    <n v="3.9334666666666664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x v="0"/>
    <x v="78"/>
    <e v="#DIV/0!"/>
    <b v="0"/>
    <s v="technology/web"/>
    <n v="0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x v="0"/>
    <s v="USD"/>
    <x v="605"/>
    <n v="1436430908"/>
    <x v="0"/>
    <x v="22"/>
    <n v="16.375"/>
    <b v="0"/>
    <s v="technology/web"/>
    <n v="2.62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x v="0"/>
    <x v="29"/>
    <n v="10"/>
    <b v="0"/>
    <s v="technology/web"/>
    <n v="0.2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x v="0"/>
    <x v="78"/>
    <e v="#DIV/0!"/>
    <b v="0"/>
    <s v="technology/web"/>
    <n v="0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x v="0"/>
    <x v="81"/>
    <n v="292.2"/>
    <b v="0"/>
    <s v="technology/web"/>
    <n v="0.97400000000000009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x v="0"/>
    <x v="29"/>
    <n v="5"/>
    <b v="0"/>
    <s v="technology/web"/>
    <n v="0.64102564102564097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x v="0"/>
    <x v="78"/>
    <e v="#DIV/0!"/>
    <b v="0"/>
    <s v="technology/web"/>
    <n v="0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x v="0"/>
    <x v="78"/>
    <e v="#DIV/0!"/>
    <b v="0"/>
    <s v="technology/web"/>
    <n v="0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x v="13"/>
    <s v="EUR"/>
    <x v="612"/>
    <n v="1470185146"/>
    <x v="0"/>
    <x v="78"/>
    <e v="#DIV/0!"/>
    <b v="0"/>
    <s v="technology/web"/>
    <n v="0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x v="0"/>
    <x v="212"/>
    <n v="105.93388429752066"/>
    <b v="0"/>
    <s v="technology/web"/>
    <n v="21.363333333333333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x v="0"/>
    <x v="78"/>
    <e v="#DIV/0!"/>
    <b v="0"/>
    <s v="technology/web"/>
    <n v="0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x v="0"/>
    <x v="78"/>
    <e v="#DIV/0!"/>
    <b v="0"/>
    <s v="technology/web"/>
    <n v="0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x v="0"/>
    <x v="78"/>
    <e v="#DIV/0!"/>
    <b v="0"/>
    <s v="technology/web"/>
    <n v="0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x v="0"/>
    <x v="83"/>
    <n v="20"/>
    <b v="0"/>
    <s v="technology/web"/>
    <n v="3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x v="0"/>
    <x v="78"/>
    <e v="#DIV/0!"/>
    <b v="0"/>
    <s v="technology/web"/>
    <n v="0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x v="0"/>
    <s v="USD"/>
    <x v="619"/>
    <n v="1411745790"/>
    <x v="0"/>
    <x v="29"/>
    <n v="1"/>
    <b v="0"/>
    <s v="technology/web"/>
    <n v="3.9999999999999996E-5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x v="0"/>
    <x v="29"/>
    <n v="300"/>
    <b v="0"/>
    <s v="technology/web"/>
    <n v="1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x v="0"/>
    <x v="83"/>
    <n v="87"/>
    <b v="0"/>
    <s v="technology/web"/>
    <n v="1.044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x v="0"/>
    <x v="82"/>
    <n v="37.888888888888886"/>
    <b v="0"/>
    <s v="technology/web"/>
    <n v="5.683333333333333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x v="0"/>
    <x v="78"/>
    <e v="#DIV/0!"/>
    <b v="0"/>
    <s v="technology/web"/>
    <n v="0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x v="0"/>
    <x v="78"/>
    <e v="#DIV/0!"/>
    <b v="0"/>
    <s v="technology/web"/>
    <n v="0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x v="0"/>
    <x v="78"/>
    <e v="#DIV/0!"/>
    <b v="0"/>
    <s v="technology/web"/>
    <n v="0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x v="0"/>
    <x v="70"/>
    <n v="111.41025641025641"/>
    <b v="0"/>
    <s v="technology/web"/>
    <n v="17.380000000000003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x v="0"/>
    <x v="29"/>
    <n v="90"/>
    <b v="0"/>
    <s v="technology/web"/>
    <n v="0.02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x v="0"/>
    <x v="78"/>
    <e v="#DIV/0!"/>
    <b v="0"/>
    <s v="technology/web"/>
    <n v="0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x v="0"/>
    <x v="83"/>
    <n v="116.66666666666667"/>
    <b v="0"/>
    <s v="technology/web"/>
    <n v="0.17500000000000002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x v="0"/>
    <x v="29"/>
    <n v="10"/>
    <b v="0"/>
    <s v="technology/web"/>
    <n v="8.3340278356529712E-2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x v="0"/>
    <x v="82"/>
    <n v="76.666666666666671"/>
    <b v="0"/>
    <s v="technology/web"/>
    <n v="1.38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x v="0"/>
    <x v="78"/>
    <e v="#DIV/0!"/>
    <b v="0"/>
    <s v="technology/web"/>
    <n v="0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x v="0"/>
    <x v="20"/>
    <n v="49.8"/>
    <b v="0"/>
    <s v="technology/web"/>
    <n v="12.45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x v="0"/>
    <s v="USD"/>
    <x v="634"/>
    <n v="1422397029"/>
    <x v="0"/>
    <x v="29"/>
    <n v="1"/>
    <b v="0"/>
    <s v="technology/web"/>
    <n v="0.02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x v="0"/>
    <s v="USD"/>
    <x v="635"/>
    <n v="1426212762"/>
    <x v="0"/>
    <x v="29"/>
    <n v="2"/>
    <b v="0"/>
    <s v="technology/web"/>
    <n v="8.0000000000000002E-3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x v="0"/>
    <x v="29"/>
    <n v="4"/>
    <b v="0"/>
    <s v="technology/web"/>
    <n v="0.2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x v="0"/>
    <x v="78"/>
    <e v="#DIV/0!"/>
    <b v="0"/>
    <s v="technology/web"/>
    <n v="0"/>
    <x v="2"/>
    <s v="web"/>
    <x v="637"/>
    <d v="2017-02-25T23:04:00"/>
  </r>
  <r>
    <x v="638"/>
    <s v="W (Canceled)"/>
    <s v="O0"/>
    <n v="200000"/>
    <n v="18"/>
    <x v="1"/>
    <x v="12"/>
    <s v="EUR"/>
    <x v="638"/>
    <n v="1485267262"/>
    <x v="0"/>
    <x v="79"/>
    <n v="3"/>
    <b v="0"/>
    <s v="technology/web"/>
    <n v="9.0000000000000011E-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x v="0"/>
    <s v="USD"/>
    <x v="639"/>
    <n v="1408024795"/>
    <x v="0"/>
    <x v="29"/>
    <n v="1"/>
    <b v="0"/>
    <s v="technology/web"/>
    <n v="9.9999999999999991E-5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x v="0"/>
    <x v="84"/>
    <n v="50.5"/>
    <b v="1"/>
    <s v="technology/wearables"/>
    <n v="144.28571428571428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x v="0"/>
    <x v="213"/>
    <n v="151.31746031746033"/>
    <b v="1"/>
    <s v="technology/wearables"/>
    <n v="119.16249999999999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x v="0"/>
    <x v="214"/>
    <n v="134.3592456301748"/>
    <b v="1"/>
    <s v="technology/wearables"/>
    <n v="1460.4850000000001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x v="0"/>
    <x v="215"/>
    <n v="174.02631578947367"/>
    <b v="1"/>
    <s v="technology/wearables"/>
    <n v="105.80799999999999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x v="0"/>
    <x v="216"/>
    <n v="73.486268364348675"/>
    <b v="1"/>
    <s v="technology/wearables"/>
    <n v="300.11791999999997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x v="0"/>
    <s v="USD"/>
    <x v="645"/>
    <n v="1468370274"/>
    <x v="0"/>
    <x v="186"/>
    <n v="23.518987341772153"/>
    <b v="1"/>
    <s v="technology/wearables"/>
    <n v="278.7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x v="0"/>
    <x v="74"/>
    <n v="39.074444444444445"/>
    <b v="1"/>
    <s v="technology/wearables"/>
    <n v="131.8762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x v="0"/>
    <x v="57"/>
    <n v="125.94117647058823"/>
    <b v="1"/>
    <s v="technology/wearables"/>
    <n v="107.05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x v="0"/>
    <s v="USD"/>
    <x v="648"/>
    <n v="1410280708"/>
    <x v="0"/>
    <x v="74"/>
    <n v="1644"/>
    <b v="1"/>
    <s v="technology/wearables"/>
    <n v="126.82285714285715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x v="0"/>
    <x v="141"/>
    <n v="42.670731707317074"/>
    <b v="1"/>
    <s v="technology/wearables"/>
    <n v="139.96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x v="0"/>
    <x v="53"/>
    <n v="35.125"/>
    <b v="1"/>
    <s v="technology/wearables"/>
    <n v="112.4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x v="0"/>
    <x v="217"/>
    <n v="239.35238095238094"/>
    <b v="1"/>
    <s v="technology/wearables"/>
    <n v="100.52799999999999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x v="0"/>
    <x v="33"/>
    <n v="107.64285714285714"/>
    <b v="1"/>
    <s v="technology/wearables"/>
    <n v="100.46666666666665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x v="0"/>
    <x v="218"/>
    <n v="95.830623306233065"/>
    <b v="1"/>
    <s v="technology/wearables"/>
    <n v="141.446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x v="0"/>
    <x v="219"/>
    <n v="31.663376110562684"/>
    <b v="1"/>
    <s v="technology/wearables"/>
    <n v="267.29166666666669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x v="0"/>
    <x v="220"/>
    <n v="42.886861313868614"/>
    <b v="1"/>
    <s v="technology/wearables"/>
    <n v="146.88749999999999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x v="0"/>
    <x v="45"/>
    <n v="122.73563218390805"/>
    <b v="1"/>
    <s v="technology/wearables"/>
    <n v="213.56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x v="0"/>
    <x v="221"/>
    <n v="190.45454545454547"/>
    <b v="1"/>
    <s v="technology/wearables"/>
    <n v="125.69999999999999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x v="0"/>
    <x v="222"/>
    <n v="109.33695652173913"/>
    <b v="1"/>
    <s v="technology/wearables"/>
    <n v="104.46206037108834"/>
    <x v="2"/>
    <s v="wearables"/>
    <x v="658"/>
    <d v="2015-07-26T18:00:00"/>
  </r>
  <r>
    <x v="659"/>
    <s v="Lulu Watch Designs - Apple Watch"/>
    <s v="Sync up your lifestyle"/>
    <n v="3000"/>
    <n v="3017"/>
    <x v="0"/>
    <x v="0"/>
    <s v="USD"/>
    <x v="659"/>
    <n v="1437747295"/>
    <x v="0"/>
    <x v="64"/>
    <n v="143.66666666666666"/>
    <b v="1"/>
    <s v="technology/wearables"/>
    <n v="100.56666666666668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x v="0"/>
    <x v="59"/>
    <n v="84.944444444444443"/>
    <b v="0"/>
    <s v="technology/wearables"/>
    <n v="3.0579999999999998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x v="0"/>
    <x v="82"/>
    <n v="10.555555555555555"/>
    <b v="0"/>
    <s v="technology/wearables"/>
    <n v="0.9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x v="0"/>
    <x v="80"/>
    <n v="39"/>
    <b v="0"/>
    <s v="technology/wearables"/>
    <n v="0.4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x v="0"/>
    <x v="63"/>
    <n v="100"/>
    <b v="0"/>
    <s v="technology/wearables"/>
    <n v="0.35000000000000003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x v="0"/>
    <x v="60"/>
    <n v="31.172413793103448"/>
    <b v="0"/>
    <s v="technology/wearables"/>
    <n v="7.5333333333333332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x v="0"/>
    <x v="8"/>
    <n v="155.33333333333334"/>
    <b v="0"/>
    <s v="technology/wearables"/>
    <n v="18.6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x v="0"/>
    <x v="80"/>
    <n v="2"/>
    <b v="0"/>
    <s v="technology/wearables"/>
    <n v="4.0000000000000001E-3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x v="0"/>
    <x v="33"/>
    <n v="178.92857142857142"/>
    <b v="0"/>
    <s v="technology/wearables"/>
    <n v="10.0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x v="0"/>
    <x v="20"/>
    <n v="27.36"/>
    <b v="0"/>
    <s v="technology/wearables"/>
    <n v="4.5600000000000005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x v="0"/>
    <x v="33"/>
    <n v="1536.25"/>
    <b v="0"/>
    <s v="technology/wearables"/>
    <n v="21.507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x v="0"/>
    <x v="223"/>
    <n v="84.99677419354839"/>
    <b v="0"/>
    <s v="technology/wearables"/>
    <n v="29.276666666666667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x v="0"/>
    <x v="41"/>
    <n v="788.5333333333333"/>
    <b v="0"/>
    <s v="technology/wearables"/>
    <n v="39.426666666666662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x v="0"/>
    <x v="224"/>
    <n v="50.29767441860465"/>
    <b v="0"/>
    <s v="technology/wearables"/>
    <n v="21.628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x v="0"/>
    <x v="83"/>
    <n v="68.333333333333329"/>
    <b v="0"/>
    <s v="technology/wearables"/>
    <n v="0.20500000000000002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x v="0"/>
    <x v="84"/>
    <n v="7.5"/>
    <b v="0"/>
    <s v="technology/wearables"/>
    <n v="0.03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x v="0"/>
    <x v="55"/>
    <n v="34.269230769230766"/>
    <b v="0"/>
    <s v="technology/wearables"/>
    <n v="14.85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x v="0"/>
    <x v="54"/>
    <n v="61.291666666666664"/>
    <b v="0"/>
    <s v="technology/wearables"/>
    <n v="1.4710000000000001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x v="0"/>
    <x v="93"/>
    <n v="133.25"/>
    <b v="0"/>
    <s v="technology/wearables"/>
    <n v="25.584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x v="0"/>
    <x v="57"/>
    <n v="65.17647058823529"/>
    <b v="0"/>
    <s v="technology/wearables"/>
    <n v="3.8206896551724134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x v="0"/>
    <x v="225"/>
    <n v="93.90425531914893"/>
    <b v="0"/>
    <s v="technology/wearables"/>
    <n v="15.48596491228070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x v="0"/>
    <x v="135"/>
    <n v="150.65116279069767"/>
    <b v="0"/>
    <s v="technology/wearables"/>
    <n v="25.912000000000003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x v="0"/>
    <x v="29"/>
    <n v="1"/>
    <b v="0"/>
    <s v="technology/wearables"/>
    <n v="0.04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x v="0"/>
    <x v="80"/>
    <n v="13.25"/>
    <b v="0"/>
    <s v="technology/wearables"/>
    <n v="0.106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x v="0"/>
    <x v="83"/>
    <n v="99.333333333333329"/>
    <b v="0"/>
    <s v="technology/wearables"/>
    <n v="0.85142857142857142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x v="0"/>
    <s v="USD"/>
    <x v="684"/>
    <n v="1403176891"/>
    <x v="0"/>
    <x v="125"/>
    <n v="177.39259259259259"/>
    <b v="0"/>
    <s v="technology/wearables"/>
    <n v="7.4837500000000006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x v="0"/>
    <x v="73"/>
    <n v="55.3"/>
    <b v="0"/>
    <s v="technology/wearables"/>
    <n v="27.650000000000002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x v="0"/>
    <x v="78"/>
    <e v="#DIV/0!"/>
    <b v="0"/>
    <s v="technology/wearables"/>
    <n v="0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x v="0"/>
    <x v="79"/>
    <n v="591.66666666666663"/>
    <b v="0"/>
    <s v="technology/wearables"/>
    <n v="3.55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x v="0"/>
    <x v="17"/>
    <n v="405.5"/>
    <b v="0"/>
    <s v="technology/wearables"/>
    <n v="72.98999999999999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x v="0"/>
    <x v="226"/>
    <n v="343.14732142857144"/>
    <b v="0"/>
    <s v="technology/wearables"/>
    <n v="57.648750000000007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x v="0"/>
    <s v="USD"/>
    <x v="690"/>
    <n v="1469718841"/>
    <x v="0"/>
    <x v="69"/>
    <n v="72.588235294117652"/>
    <b v="0"/>
    <s v="technology/wearables"/>
    <n v="12.34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x v="0"/>
    <x v="73"/>
    <n v="26"/>
    <b v="0"/>
    <s v="technology/wearables"/>
    <n v="0.52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x v="0"/>
    <x v="227"/>
    <n v="6.4975124378109452"/>
    <b v="0"/>
    <s v="technology/wearables"/>
    <n v="6.5299999999999994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x v="0"/>
    <x v="228"/>
    <n v="119.38513513513513"/>
    <b v="0"/>
    <s v="technology/wearables"/>
    <n v="35.338000000000001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x v="0"/>
    <x v="63"/>
    <n v="84.285714285714292"/>
    <b v="0"/>
    <s v="technology/wearables"/>
    <n v="0.39333333333333331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x v="0"/>
    <x v="63"/>
    <n v="90.857142857142861"/>
    <b v="0"/>
    <s v="technology/wearables"/>
    <n v="1.06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x v="9"/>
    <s v="EUR"/>
    <x v="696"/>
    <n v="1403734502"/>
    <x v="0"/>
    <x v="29"/>
    <n v="1"/>
    <b v="0"/>
    <s v="technology/wearables"/>
    <n v="5.7142857142857147E-4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x v="0"/>
    <x v="229"/>
    <n v="20.342105263157894"/>
    <b v="0"/>
    <s v="technology/wearables"/>
    <n v="46.379999999999995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x v="0"/>
    <x v="60"/>
    <n v="530.68965517241384"/>
    <b v="0"/>
    <s v="technology/wearables"/>
    <n v="15.39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x v="0"/>
    <x v="230"/>
    <n v="120.39184269662923"/>
    <b v="0"/>
    <s v="technology/wearables"/>
    <n v="82.422107692307705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x v="0"/>
    <x v="162"/>
    <n v="13"/>
    <b v="0"/>
    <s v="technology/wearables"/>
    <n v="2.6866666666666665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x v="0"/>
    <x v="64"/>
    <n v="291.33333333333331"/>
    <b v="0"/>
    <s v="technology/wearables"/>
    <n v="26.6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x v="0"/>
    <x v="77"/>
    <n v="124.9191891891892"/>
    <b v="0"/>
    <s v="technology/wearables"/>
    <n v="30.813400000000001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x v="0"/>
    <x v="63"/>
    <n v="119.57142857142857"/>
    <b v="0"/>
    <s v="technology/wearables"/>
    <n v="5.58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x v="0"/>
    <x v="80"/>
    <n v="120.25"/>
    <b v="0"/>
    <s v="technology/wearables"/>
    <n v="0.87454545454545463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x v="9"/>
    <s v="EUR"/>
    <x v="705"/>
    <n v="1482407278"/>
    <x v="0"/>
    <x v="81"/>
    <n v="195.4"/>
    <b v="0"/>
    <s v="technology/wearables"/>
    <n v="0.97699999999999987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x v="0"/>
    <x v="78"/>
    <e v="#DIV/0!"/>
    <b v="0"/>
    <s v="technology/wearables"/>
    <n v="0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x v="0"/>
    <x v="231"/>
    <n v="117.69868421052631"/>
    <b v="0"/>
    <s v="technology/wearables"/>
    <n v="78.927352941176466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x v="0"/>
    <x v="232"/>
    <n v="23.948509485094849"/>
    <b v="0"/>
    <s v="technology/wearables"/>
    <n v="22.092500000000001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x v="0"/>
    <s v="USD"/>
    <x v="709"/>
    <n v="1415149159"/>
    <x v="0"/>
    <x v="84"/>
    <n v="30.5"/>
    <b v="0"/>
    <s v="technology/wearables"/>
    <n v="0.40666666666666662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x v="5"/>
    <s v="CAD"/>
    <x v="710"/>
    <n v="1405640302"/>
    <x v="0"/>
    <x v="78"/>
    <e v="#DIV/0!"/>
    <b v="0"/>
    <s v="technology/wearables"/>
    <n v="0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x v="0"/>
    <x v="233"/>
    <n v="99.973372781065095"/>
    <b v="0"/>
    <s v="technology/wearables"/>
    <n v="33.790999999999997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x v="0"/>
    <x v="80"/>
    <n v="26.25"/>
    <b v="0"/>
    <s v="technology/wearables"/>
    <n v="0.2164948453608247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x v="0"/>
    <x v="29"/>
    <n v="199"/>
    <b v="0"/>
    <s v="technology/wearables"/>
    <n v="0.79600000000000004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x v="0"/>
    <x v="33"/>
    <n v="80.321428571428569"/>
    <b v="0"/>
    <s v="technology/wearables"/>
    <n v="14.993333333333334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x v="0"/>
    <x v="8"/>
    <n v="115.75"/>
    <b v="0"/>
    <s v="technology/wearables"/>
    <n v="5.0509090909090908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x v="0"/>
    <x v="38"/>
    <n v="44.6875"/>
    <b v="0"/>
    <s v="technology/wearables"/>
    <n v="10.214285714285715"/>
    <x v="2"/>
    <s v="wearables"/>
    <x v="716"/>
    <d v="2014-12-01T00:00:00"/>
  </r>
  <r>
    <x v="717"/>
    <s v="cool air belt"/>
    <s v="Cool air flowing under clothing keeps you cool."/>
    <n v="100000"/>
    <n v="305"/>
    <x v="2"/>
    <x v="0"/>
    <s v="USD"/>
    <x v="717"/>
    <n v="1407357002"/>
    <x v="0"/>
    <x v="80"/>
    <n v="76.25"/>
    <b v="0"/>
    <s v="technology/wearables"/>
    <n v="0.30499999999999999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x v="0"/>
    <x v="80"/>
    <n v="22.5"/>
    <b v="0"/>
    <s v="technology/wearables"/>
    <n v="0.7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x v="0"/>
    <x v="73"/>
    <n v="19.399999999999999"/>
    <b v="0"/>
    <s v="technology/wearables"/>
    <n v="1.2933333333333332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x v="0"/>
    <x v="14"/>
    <n v="66.707317073170728"/>
    <b v="1"/>
    <s v="publishing/nonfiction"/>
    <n v="143.94736842105263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x v="0"/>
    <x v="46"/>
    <n v="84.142857142857139"/>
    <b v="1"/>
    <s v="publishing/nonfiction"/>
    <n v="122.1097560975609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x v="0"/>
    <x v="234"/>
    <n v="215.72549019607843"/>
    <b v="1"/>
    <s v="publishing/nonfiction"/>
    <n v="132.024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x v="0"/>
    <x v="61"/>
    <n v="54.69"/>
    <b v="1"/>
    <s v="publishing/nonfiction"/>
    <n v="109.38000000000001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x v="0"/>
    <x v="235"/>
    <n v="51.62944055944056"/>
    <b v="1"/>
    <s v="publishing/nonfiction"/>
    <n v="105.47157142857144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x v="0"/>
    <x v="205"/>
    <n v="143.35714285714286"/>
    <b v="1"/>
    <s v="publishing/nonfiction"/>
    <n v="100.35000000000001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x v="0"/>
    <x v="2"/>
    <n v="72.428571428571431"/>
    <b v="1"/>
    <s v="publishing/nonfiction"/>
    <n v="101.4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x v="0"/>
    <x v="184"/>
    <n v="36.530201342281877"/>
    <b v="1"/>
    <s v="publishing/nonfiction"/>
    <n v="155.51428571428571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x v="0"/>
    <x v="208"/>
    <n v="60.903461538461535"/>
    <b v="1"/>
    <s v="publishing/nonfiction"/>
    <n v="105.566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x v="0"/>
    <x v="148"/>
    <n v="43.55"/>
    <b v="1"/>
    <s v="publishing/nonfiction"/>
    <n v="130.6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x v="0"/>
    <s v="USD"/>
    <x v="730"/>
    <n v="1320688391"/>
    <x v="0"/>
    <x v="236"/>
    <n v="99.766037735849054"/>
    <b v="1"/>
    <s v="publishing/nonfiction"/>
    <n v="132.19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x v="0"/>
    <x v="26"/>
    <n v="88.732394366197184"/>
    <b v="1"/>
    <s v="publishing/nonfiction"/>
    <n v="126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x v="0"/>
    <x v="62"/>
    <n v="4.9230769230769234"/>
    <b v="1"/>
    <s v="publishing/nonfiction"/>
    <n v="160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x v="0"/>
    <x v="39"/>
    <n v="17.822485207100591"/>
    <b v="1"/>
    <s v="publishing/nonfiction"/>
    <n v="120.48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x v="5"/>
    <s v="CAD"/>
    <x v="734"/>
    <n v="1428465420"/>
    <x v="0"/>
    <x v="7"/>
    <n v="187.19298245614036"/>
    <b v="1"/>
    <s v="publishing/nonfiction"/>
    <n v="125.52941176470588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x v="0"/>
    <x v="194"/>
    <n v="234.80786026200875"/>
    <b v="1"/>
    <s v="publishing/nonfiction"/>
    <n v="114.40638297872341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x v="0"/>
    <x v="52"/>
    <n v="105.04629629629629"/>
    <b v="1"/>
    <s v="publishing/nonfiction"/>
    <n v="315.13888888888891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x v="0"/>
    <x v="52"/>
    <n v="56.666666666666664"/>
    <b v="1"/>
    <s v="publishing/nonfiction"/>
    <n v="122.39999999999999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x v="0"/>
    <x v="14"/>
    <n v="39.048780487804876"/>
    <b v="1"/>
    <s v="publishing/nonfiction"/>
    <n v="106.73333333333332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x v="0"/>
    <x v="237"/>
    <n v="68.345323741007192"/>
    <b v="1"/>
    <s v="publishing/nonfiction"/>
    <n v="158.33333333333331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x v="0"/>
    <x v="10"/>
    <n v="169.57894736842104"/>
    <b v="1"/>
    <s v="publishing/nonfiction"/>
    <n v="107.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x v="0"/>
    <s v="USD"/>
    <x v="741"/>
    <n v="1367940806"/>
    <x v="0"/>
    <x v="225"/>
    <n v="141.42340425531913"/>
    <b v="1"/>
    <s v="publishing/nonfiction"/>
    <n v="102.25999999999999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x v="0"/>
    <x v="23"/>
    <n v="67.391304347826093"/>
    <b v="1"/>
    <s v="publishing/nonfiction"/>
    <n v="110.71428571428572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x v="0"/>
    <x v="41"/>
    <n v="54.266666666666666"/>
    <b v="1"/>
    <s v="publishing/nonfiction"/>
    <n v="148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x v="0"/>
    <x v="95"/>
    <n v="82.516129032258064"/>
    <b v="1"/>
    <s v="publishing/nonfiction"/>
    <n v="102.32000000000001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x v="0"/>
    <x v="142"/>
    <n v="53.729729729729726"/>
    <b v="1"/>
    <s v="publishing/nonfiction"/>
    <n v="179.09909909909908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x v="0"/>
    <s v="USD"/>
    <x v="746"/>
    <n v="1346806909"/>
    <x v="0"/>
    <x v="174"/>
    <n v="34.206185567010309"/>
    <b v="1"/>
    <s v="publishing/nonfiction"/>
    <n v="111.0813525276196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x v="0"/>
    <x v="165"/>
    <n v="127.32727272727273"/>
    <b v="1"/>
    <s v="publishing/nonfiction"/>
    <n v="100.04285714285714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x v="0"/>
    <x v="34"/>
    <n v="45.56818181818182"/>
    <b v="1"/>
    <s v="publishing/nonfiction"/>
    <n v="100.25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x v="0"/>
    <x v="238"/>
    <n v="95.963636363636368"/>
    <b v="1"/>
    <s v="publishing/nonfiction"/>
    <n v="105.56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x v="0"/>
    <x v="211"/>
    <n v="77.271186440677965"/>
    <b v="1"/>
    <s v="publishing/nonfiction"/>
    <n v="102.58775877587757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x v="0"/>
    <x v="95"/>
    <n v="57.338709677419352"/>
    <b v="1"/>
    <s v="publishing/nonfiction"/>
    <n v="118.5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x v="0"/>
    <x v="217"/>
    <n v="53.19047619047619"/>
    <b v="1"/>
    <s v="publishing/nonfiction"/>
    <n v="111.7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x v="0"/>
    <x v="55"/>
    <n v="492.30769230769232"/>
    <b v="1"/>
    <s v="publishing/nonfiction"/>
    <n v="128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x v="0"/>
    <x v="72"/>
    <n v="42.346938775510203"/>
    <b v="1"/>
    <s v="publishing/nonfiction"/>
    <n v="103.75000000000001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x v="0"/>
    <x v="32"/>
    <n v="37.466029411764708"/>
    <b v="1"/>
    <s v="publishing/nonfiction"/>
    <n v="101.9076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x v="0"/>
    <x v="19"/>
    <n v="37.454545454545453"/>
    <b v="1"/>
    <s v="publishing/nonfiction"/>
    <n v="117.71428571428571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x v="0"/>
    <x v="59"/>
    <n v="33.055555555555557"/>
    <b v="1"/>
    <s v="publishing/nonfiction"/>
    <n v="238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x v="0"/>
    <s v="USD"/>
    <x v="758"/>
    <n v="1283976268"/>
    <x v="0"/>
    <x v="10"/>
    <n v="134.21052631578948"/>
    <b v="1"/>
    <s v="publishing/nonfiction"/>
    <n v="102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x v="0"/>
    <x v="221"/>
    <n v="51.474747474747474"/>
    <b v="1"/>
    <s v="publishing/nonfiction"/>
    <n v="101.92000000000002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x v="0"/>
    <x v="78"/>
    <e v="#DIV/0!"/>
    <b v="0"/>
    <s v="publishing/fiction"/>
    <n v="0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x v="0"/>
    <x v="79"/>
    <n v="39.166666666666664"/>
    <b v="0"/>
    <s v="publishing/fiction"/>
    <n v="4.7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x v="0"/>
    <x v="78"/>
    <e v="#DIV/0!"/>
    <b v="0"/>
    <s v="publishing/fiction"/>
    <n v="0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x v="0"/>
    <x v="29"/>
    <n v="5"/>
    <b v="0"/>
    <s v="publishing/fiction"/>
    <n v="0.11655011655011654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x v="0"/>
    <x v="78"/>
    <e v="#DIV/0!"/>
    <b v="0"/>
    <s v="publishing/fiction"/>
    <n v="0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x v="0"/>
    <x v="34"/>
    <n v="57.295454545454547"/>
    <b v="0"/>
    <s v="publishing/fiction"/>
    <n v="36.014285714285712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x v="0"/>
    <x v="78"/>
    <e v="#DIV/0!"/>
    <b v="0"/>
    <s v="publishing/fiction"/>
    <n v="0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x v="0"/>
    <x v="83"/>
    <n v="59"/>
    <b v="0"/>
    <s v="publishing/fiction"/>
    <n v="3.54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x v="0"/>
    <x v="78"/>
    <e v="#DIV/0!"/>
    <b v="0"/>
    <s v="publishing/fiction"/>
    <n v="0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x v="0"/>
    <x v="47"/>
    <n v="31.846153846153847"/>
    <b v="0"/>
    <s v="publishing/fiction"/>
    <n v="41.4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x v="0"/>
    <x v="78"/>
    <e v="#DIV/0!"/>
    <b v="0"/>
    <s v="publishing/fiction"/>
    <n v="0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x v="0"/>
    <x v="29"/>
    <n v="10"/>
    <b v="0"/>
    <s v="publishing/fiction"/>
    <n v="2.6315789473684209E-2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x v="0"/>
    <x v="29"/>
    <n v="50"/>
    <b v="0"/>
    <s v="publishing/fiction"/>
    <n v="3.3333333333333335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x v="0"/>
    <x v="84"/>
    <n v="16"/>
    <b v="0"/>
    <s v="publishing/fiction"/>
    <n v="0.85129023676509719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x v="0"/>
    <x v="82"/>
    <n v="39"/>
    <b v="0"/>
    <s v="publishing/fiction"/>
    <n v="70.19999999999998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x v="0"/>
    <x v="81"/>
    <n v="34"/>
    <b v="0"/>
    <s v="publishing/fiction"/>
    <n v="1.7000000000000002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x v="0"/>
    <x v="7"/>
    <n v="63.122807017543863"/>
    <b v="0"/>
    <s v="publishing/fiction"/>
    <n v="51.4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x v="0"/>
    <x v="83"/>
    <n v="7"/>
    <b v="0"/>
    <s v="publishing/fiction"/>
    <n v="0.7000000000000000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x v="0"/>
    <x v="29"/>
    <n v="2"/>
    <b v="0"/>
    <s v="publishing/fiction"/>
    <n v="0.4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x v="0"/>
    <x v="79"/>
    <n v="66.666666666666671"/>
    <b v="0"/>
    <s v="publishing/fiction"/>
    <n v="2.666666666666667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x v="0"/>
    <x v="74"/>
    <n v="38.518518518518519"/>
    <b v="1"/>
    <s v="music/rock"/>
    <n v="104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x v="0"/>
    <x v="20"/>
    <n v="42.609200000000001"/>
    <b v="1"/>
    <s v="music/rock"/>
    <n v="133.15375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x v="0"/>
    <x v="25"/>
    <n v="50"/>
    <b v="1"/>
    <s v="music/rock"/>
    <n v="10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x v="0"/>
    <x v="2"/>
    <n v="63.485714285714288"/>
    <b v="1"/>
    <s v="music/rock"/>
    <n v="148.13333333333333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x v="0"/>
    <x v="73"/>
    <n v="102.5"/>
    <b v="1"/>
    <s v="music/rock"/>
    <n v="102.49999999999999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x v="0"/>
    <x v="60"/>
    <n v="31.142758620689655"/>
    <b v="1"/>
    <s v="music/rock"/>
    <n v="180.62799999999999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x v="0"/>
    <x v="34"/>
    <n v="162.27272727272728"/>
    <b v="1"/>
    <s v="music/rock"/>
    <n v="142.7999999999999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x v="0"/>
    <x v="57"/>
    <n v="80.588235294117652"/>
    <b v="1"/>
    <s v="music/rock"/>
    <n v="114.16666666666666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x v="0"/>
    <x v="69"/>
    <n v="59.85441176470588"/>
    <b v="1"/>
    <s v="music/rock"/>
    <n v="203.505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x v="0"/>
    <x v="25"/>
    <n v="132.85714285714286"/>
    <b v="1"/>
    <s v="music/rock"/>
    <n v="109.4117647058823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x v="0"/>
    <x v="239"/>
    <n v="92.547820512820508"/>
    <b v="1"/>
    <s v="music/rock"/>
    <n v="144.37459999999999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x v="0"/>
    <x v="130"/>
    <n v="60.859375"/>
    <b v="1"/>
    <s v="music/rock"/>
    <n v="103.86666666666666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x v="0"/>
    <x v="65"/>
    <n v="41.851833333333339"/>
    <b v="1"/>
    <s v="music/rock"/>
    <n v="100.44440000000002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x v="0"/>
    <x v="58"/>
    <n v="88.325937499999995"/>
    <b v="1"/>
    <s v="music/rock"/>
    <n v="102.77927272727271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x v="0"/>
    <x v="28"/>
    <n v="158.96226415094338"/>
    <b v="1"/>
    <s v="music/rock"/>
    <n v="105.31250000000001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x v="0"/>
    <x v="192"/>
    <n v="85.054347826086953"/>
    <b v="1"/>
    <s v="music/rock"/>
    <n v="111.78571428571429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x v="0"/>
    <x v="240"/>
    <n v="112.61111111111111"/>
    <b v="1"/>
    <s v="music/rock"/>
    <n v="101.3500000000000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x v="0"/>
    <x v="26"/>
    <n v="45.436619718309856"/>
    <b v="1"/>
    <s v="music/rock"/>
    <n v="107.53333333333333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x v="0"/>
    <x v="45"/>
    <n v="46.218390804597703"/>
    <b v="1"/>
    <s v="music/rock"/>
    <n v="114.88571428571429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x v="0"/>
    <x v="33"/>
    <n v="178.60714285714286"/>
    <b v="1"/>
    <s v="music/rock"/>
    <n v="100.02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x v="0"/>
    <x v="66"/>
    <n v="40.75"/>
    <b v="1"/>
    <s v="music/rock"/>
    <n v="152.1333333333333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x v="0"/>
    <x v="13"/>
    <n v="43.733921568627444"/>
    <b v="1"/>
    <s v="music/rock"/>
    <n v="111.52149999999999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x v="0"/>
    <x v="11"/>
    <n v="81.066666666666663"/>
    <b v="1"/>
    <s v="music/rock"/>
    <n v="101.33333333333334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x v="0"/>
    <x v="44"/>
    <n v="74.60526315789474"/>
    <b v="1"/>
    <s v="music/rock"/>
    <n v="123.26086956521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x v="0"/>
    <x v="59"/>
    <n v="305.55555555555554"/>
    <b v="1"/>
    <s v="music/rock"/>
    <n v="100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x v="0"/>
    <x v="241"/>
    <n v="58.333333333333336"/>
    <b v="1"/>
    <s v="music/rock"/>
    <n v="105"/>
    <x v="4"/>
    <s v="rock"/>
    <x v="805"/>
    <d v="2011-07-16T23:00:00"/>
  </r>
  <r>
    <x v="806"/>
    <s v="Golden Animals NEW Album!"/>
    <s v="Help Golden Animals finish their NEW Album!"/>
    <n v="8000"/>
    <n v="8355"/>
    <x v="0"/>
    <x v="0"/>
    <s v="USD"/>
    <x v="806"/>
    <n v="1312821339"/>
    <x v="0"/>
    <x v="26"/>
    <n v="117.67605633802818"/>
    <b v="1"/>
    <s v="music/rock"/>
    <n v="104.4375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x v="0"/>
    <s v="USD"/>
    <x v="807"/>
    <n v="1485270311"/>
    <x v="0"/>
    <x v="7"/>
    <n v="73.771929824561397"/>
    <b v="1"/>
    <s v="music/rock"/>
    <n v="105.125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x v="0"/>
    <x v="68"/>
    <n v="104.65116279069767"/>
    <b v="1"/>
    <s v="music/rock"/>
    <n v="100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x v="0"/>
    <s v="USD"/>
    <x v="809"/>
    <n v="1387569630"/>
    <x v="0"/>
    <x v="47"/>
    <n v="79.82692307692308"/>
    <b v="1"/>
    <s v="music/rock"/>
    <n v="103.77499999999999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x v="0"/>
    <x v="74"/>
    <n v="58.333333333333336"/>
    <b v="1"/>
    <s v="music/rock"/>
    <n v="105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x v="0"/>
    <s v="USD"/>
    <x v="811"/>
    <n v="1371569202"/>
    <x v="0"/>
    <x v="8"/>
    <n v="86.666666666666671"/>
    <b v="1"/>
    <s v="music/rock"/>
    <n v="104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x v="0"/>
    <x v="51"/>
    <n v="27.606060606060606"/>
    <b v="1"/>
    <s v="music/rock"/>
    <n v="151.83333333333334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x v="0"/>
    <x v="93"/>
    <n v="24.999375000000001"/>
    <b v="1"/>
    <s v="music/rock"/>
    <n v="159.99600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x v="0"/>
    <x v="33"/>
    <n v="45.464285714285715"/>
    <b v="1"/>
    <s v="music/rock"/>
    <n v="127.3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x v="0"/>
    <s v="USD"/>
    <x v="815"/>
    <n v="1412287303"/>
    <x v="0"/>
    <x v="68"/>
    <n v="99.534883720930239"/>
    <b v="1"/>
    <s v="music/rock"/>
    <n v="107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x v="0"/>
    <x v="242"/>
    <n v="39.31"/>
    <b v="1"/>
    <s v="music/rock"/>
    <n v="115.12214285714286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x v="0"/>
    <x v="23"/>
    <n v="89.419999999999987"/>
    <b v="1"/>
    <s v="music/rock"/>
    <n v="137.11066666666665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x v="0"/>
    <x v="10"/>
    <n v="28.684210526315791"/>
    <b v="1"/>
    <s v="music/rock"/>
    <n v="155.71428571428572"/>
    <x v="4"/>
    <s v="rock"/>
    <x v="818"/>
    <d v="2012-08-07T17:01:00"/>
  </r>
  <r>
    <x v="819"/>
    <s v="Winter Tour"/>
    <s v="We are touring the Southeast in support of our new EP"/>
    <n v="400"/>
    <n v="435"/>
    <x v="0"/>
    <x v="0"/>
    <s v="USD"/>
    <x v="819"/>
    <n v="1386806254"/>
    <x v="0"/>
    <x v="25"/>
    <n v="31.071428571428573"/>
    <b v="1"/>
    <s v="music/rock"/>
    <n v="108.74999999999999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x v="0"/>
    <x v="44"/>
    <n v="70.55263157894737"/>
    <b v="1"/>
    <s v="music/rock"/>
    <n v="134.05000000000001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x v="0"/>
    <x v="76"/>
    <n v="224.12820512820514"/>
    <b v="1"/>
    <s v="music/rock"/>
    <n v="100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x v="0"/>
    <x v="50"/>
    <n v="51.811594202898547"/>
    <b v="1"/>
    <s v="music/rock"/>
    <n v="119.1666666666666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x v="0"/>
    <x v="51"/>
    <n v="43.515151515151516"/>
    <b v="1"/>
    <s v="music/rock"/>
    <n v="179.5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x v="0"/>
    <x v="241"/>
    <n v="39.816666666666663"/>
    <b v="1"/>
    <s v="music/rock"/>
    <n v="134.38124999999999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x v="0"/>
    <s v="USD"/>
    <x v="825"/>
    <n v="1349335284"/>
    <x v="0"/>
    <x v="221"/>
    <n v="126.8080808080808"/>
    <b v="1"/>
    <s v="music/rock"/>
    <n v="100.43200000000002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x v="0"/>
    <x v="72"/>
    <n v="113.87755102040816"/>
    <b v="1"/>
    <s v="music/rock"/>
    <n v="101.45454545454547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x v="0"/>
    <x v="202"/>
    <n v="28.181818181818183"/>
    <b v="1"/>
    <s v="music/rock"/>
    <n v="103.33333333333334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x v="0"/>
    <x v="44"/>
    <n v="36.60526315789474"/>
    <b v="1"/>
    <s v="music/rock"/>
    <n v="107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x v="0"/>
    <x v="38"/>
    <n v="32.5"/>
    <b v="1"/>
    <s v="music/rock"/>
    <n v="104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x v="0"/>
    <x v="58"/>
    <n v="60.65625"/>
    <b v="1"/>
    <s v="music/rock"/>
    <n v="107.83333333333334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x v="0"/>
    <s v="USD"/>
    <x v="831"/>
    <n v="1332948694"/>
    <x v="0"/>
    <x v="9"/>
    <n v="175"/>
    <b v="1"/>
    <s v="music/rock"/>
    <n v="233.33333333333334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x v="0"/>
    <x v="243"/>
    <n v="97.993896103896105"/>
    <b v="1"/>
    <s v="music/rock"/>
    <n v="100.60706666666665"/>
    <x v="4"/>
    <s v="rock"/>
    <x v="832"/>
    <d v="2012-01-21T08:13:00"/>
  </r>
  <r>
    <x v="833"/>
    <s v="Ragman Rolls"/>
    <s v="This is an American rock album."/>
    <n v="6000"/>
    <n v="6100"/>
    <x v="0"/>
    <x v="0"/>
    <s v="USD"/>
    <x v="833"/>
    <n v="1395349475"/>
    <x v="0"/>
    <x v="14"/>
    <n v="148.78048780487805"/>
    <b v="1"/>
    <s v="music/rock"/>
    <n v="101.66666666666666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x v="0"/>
    <x v="11"/>
    <n v="96.08"/>
    <b v="1"/>
    <s v="music/rock"/>
    <n v="131.018181818181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x v="0"/>
    <x v="244"/>
    <n v="58.625"/>
    <b v="1"/>
    <s v="music/rock"/>
    <n v="117.25000000000001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x v="0"/>
    <s v="USD"/>
    <x v="836"/>
    <n v="1378516918"/>
    <x v="0"/>
    <x v="67"/>
    <n v="109.70695652173914"/>
    <b v="1"/>
    <s v="music/rock"/>
    <n v="100.93039999999999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x v="0"/>
    <x v="95"/>
    <n v="49.112903225806448"/>
    <b v="1"/>
    <s v="music/rock"/>
    <n v="121.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x v="0"/>
    <x v="42"/>
    <n v="47.672131147540981"/>
    <b v="1"/>
    <s v="music/rock"/>
    <n v="145.4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x v="0"/>
    <x v="93"/>
    <n v="60.737812499999997"/>
    <b v="1"/>
    <s v="music/rock"/>
    <n v="116.61660000000001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x v="0"/>
    <x v="245"/>
    <n v="63.37715789473684"/>
    <b v="1"/>
    <s v="music/metal"/>
    <n v="120.4166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x v="1"/>
    <x v="225"/>
    <n v="53.893617021276597"/>
    <b v="1"/>
    <s v="music/metal"/>
    <n v="101.32000000000001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x v="1"/>
    <x v="70"/>
    <n v="66.871794871794876"/>
    <b v="1"/>
    <s v="music/metal"/>
    <n v="104.32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x v="0"/>
    <x v="246"/>
    <n v="63.102362204724407"/>
    <b v="1"/>
    <s v="music/metal"/>
    <n v="267.13333333333333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x v="1"/>
    <x v="180"/>
    <n v="36.628930817610062"/>
    <b v="1"/>
    <s v="music/metal"/>
    <n v="194.13333333333333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x v="0"/>
    <x v="247"/>
    <n v="34.005706214689269"/>
    <b v="1"/>
    <s v="music/metal"/>
    <n v="120.3802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x v="0"/>
    <x v="5"/>
    <n v="28.553404255319148"/>
    <b v="1"/>
    <s v="music/metal"/>
    <n v="122.00090909090908"/>
    <x v="4"/>
    <s v="metal"/>
    <x v="846"/>
    <d v="2014-03-10T14:00:00"/>
  </r>
  <r>
    <x v="847"/>
    <s v="CENTROPYMUSIC"/>
    <s v="MUSIC WITH MEANING!  MUSIC THAT MATTERS!!!"/>
    <n v="10"/>
    <n v="10"/>
    <x v="0"/>
    <x v="0"/>
    <s v="USD"/>
    <x v="847"/>
    <n v="1433963376"/>
    <x v="0"/>
    <x v="29"/>
    <n v="10"/>
    <b v="1"/>
    <s v="music/metal"/>
    <n v="10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x v="0"/>
    <x v="38"/>
    <n v="18.75"/>
    <b v="1"/>
    <s v="music/metal"/>
    <n v="100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x v="0"/>
    <x v="248"/>
    <n v="41.704347826086959"/>
    <b v="1"/>
    <s v="music/metal"/>
    <n v="119.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x v="0"/>
    <x v="182"/>
    <n v="46.669172932330824"/>
    <b v="1"/>
    <s v="music/metal"/>
    <n v="155.17499999999998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x v="0"/>
    <x v="16"/>
    <n v="37.271428571428572"/>
    <b v="1"/>
    <s v="music/metal"/>
    <n v="130.44999999999999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x v="0"/>
    <x v="95"/>
    <n v="59.258064516129032"/>
    <b v="1"/>
    <s v="music/metal"/>
    <n v="104.97142857142859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x v="0"/>
    <x v="73"/>
    <n v="30"/>
    <b v="1"/>
    <s v="music/metal"/>
    <n v="10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x v="0"/>
    <x v="249"/>
    <n v="65.8623246492986"/>
    <b v="1"/>
    <s v="music/metal"/>
    <n v="118.2205035971223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x v="0"/>
    <x v="5"/>
    <n v="31.914893617021278"/>
    <b v="1"/>
    <s v="music/metal"/>
    <n v="103.44827586206897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x v="0"/>
    <x v="33"/>
    <n v="19.464285714285715"/>
    <b v="1"/>
    <s v="music/metal"/>
    <n v="218.00000000000003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x v="0"/>
    <x v="54"/>
    <n v="50"/>
    <b v="1"/>
    <s v="music/metal"/>
    <n v="10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x v="0"/>
    <x v="88"/>
    <n v="22.737763157894737"/>
    <b v="1"/>
    <s v="music/metal"/>
    <n v="144.00583333333333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x v="0"/>
    <x v="15"/>
    <n v="42.724489795918366"/>
    <b v="1"/>
    <s v="music/metal"/>
    <n v="104.67500000000001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x v="0"/>
    <x v="53"/>
    <n v="52.916666666666664"/>
    <b v="0"/>
    <s v="music/jazz"/>
    <n v="18.142857142857142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x v="0"/>
    <x v="84"/>
    <n v="50.5"/>
    <b v="0"/>
    <s v="music/jazz"/>
    <n v="2.244444444444444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x v="0"/>
    <x v="80"/>
    <n v="42.5"/>
    <b v="0"/>
    <s v="music/jazz"/>
    <n v="0.33999999999999997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x v="0"/>
    <x v="81"/>
    <n v="18"/>
    <b v="0"/>
    <s v="music/jazz"/>
    <n v="4.5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x v="0"/>
    <x v="1"/>
    <n v="34.177215189873415"/>
    <b v="0"/>
    <s v="music/jazz"/>
    <n v="41.53846153846154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x v="0"/>
    <x v="84"/>
    <n v="22.5"/>
    <b v="0"/>
    <s v="music/jazz"/>
    <n v="2.0454545454545454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x v="0"/>
    <x v="202"/>
    <n v="58.18181818181818"/>
    <b v="0"/>
    <s v="music/jazz"/>
    <n v="18.285714285714285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x v="0"/>
    <x v="202"/>
    <n v="109.18181818181819"/>
    <b v="0"/>
    <s v="music/jazz"/>
    <n v="24.02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x v="0"/>
    <x v="29"/>
    <n v="50"/>
    <b v="0"/>
    <s v="music/jazz"/>
    <n v="0.1111111111111111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x v="0"/>
    <x v="83"/>
    <n v="346.66666666666669"/>
    <b v="0"/>
    <s v="music/jazz"/>
    <n v="11.818181818181818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x v="0"/>
    <x v="81"/>
    <n v="12.4"/>
    <b v="0"/>
    <s v="music/jazz"/>
    <n v="0.31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x v="0"/>
    <x v="8"/>
    <n v="27.083333333333332"/>
    <b v="0"/>
    <s v="music/jazz"/>
    <n v="5.416666666666667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x v="0"/>
    <x v="84"/>
    <n v="32.5"/>
    <b v="0"/>
    <s v="music/jazz"/>
    <n v="0.812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x v="0"/>
    <x v="81"/>
    <n v="9"/>
    <b v="0"/>
    <s v="music/jazz"/>
    <n v="1.2857142857142856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x v="0"/>
    <x v="64"/>
    <n v="34.761904761904759"/>
    <b v="0"/>
    <s v="music/jazz"/>
    <n v="24.333333333333336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x v="0"/>
    <x v="78"/>
    <e v="#DIV/0!"/>
    <b v="0"/>
    <s v="music/jazz"/>
    <n v="0"/>
    <x v="4"/>
    <s v="jazz"/>
    <x v="875"/>
    <d v="2015-09-21T17:22:11"/>
  </r>
  <r>
    <x v="876"/>
    <s v="Sound Of Dobells"/>
    <s v="What was the greatest record shop ever?  DOBELLS!"/>
    <n v="3152"/>
    <n v="1286"/>
    <x v="2"/>
    <x v="1"/>
    <s v="GBP"/>
    <x v="876"/>
    <n v="1357127727"/>
    <x v="0"/>
    <x v="43"/>
    <n v="28.577777777777779"/>
    <b v="0"/>
    <s v="music/jazz"/>
    <n v="40.79949238578679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x v="0"/>
    <x v="60"/>
    <n v="46.586206896551722"/>
    <b v="0"/>
    <s v="music/jazz"/>
    <n v="67.55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x v="0"/>
    <x v="84"/>
    <n v="32.5"/>
    <b v="0"/>
    <s v="music/jazz"/>
    <n v="1.3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x v="0"/>
    <x v="209"/>
    <n v="21.466666666666665"/>
    <b v="0"/>
    <s v="music/jazz"/>
    <n v="30.666666666666664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x v="0"/>
    <x v="22"/>
    <n v="14.125"/>
    <b v="0"/>
    <s v="music/indie rock"/>
    <n v="2.9894179894179893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x v="0"/>
    <x v="29"/>
    <n v="30"/>
    <b v="0"/>
    <s v="music/indie rock"/>
    <n v="0.8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x v="0"/>
    <x v="25"/>
    <n v="21.571428571428573"/>
    <b v="0"/>
    <s v="music/indie rock"/>
    <n v="20.13333333333333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x v="0"/>
    <x v="54"/>
    <n v="83.375"/>
    <b v="0"/>
    <s v="music/indie rock"/>
    <n v="40.020000000000003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x v="0"/>
    <x v="84"/>
    <n v="10"/>
    <b v="0"/>
    <s v="music/indie rock"/>
    <n v="1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x v="0"/>
    <x v="64"/>
    <n v="35.714285714285715"/>
    <b v="0"/>
    <s v="music/indie rock"/>
    <n v="7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x v="0"/>
    <x v="63"/>
    <n v="29.285714285714285"/>
    <b v="0"/>
    <s v="music/indie rock"/>
    <n v="41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x v="0"/>
    <x v="78"/>
    <e v="#DIV/0!"/>
    <b v="0"/>
    <s v="music/indie rock"/>
    <n v="0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x v="0"/>
    <x v="80"/>
    <n v="18"/>
    <b v="0"/>
    <s v="music/indie rock"/>
    <n v="7.1999999999999993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x v="0"/>
    <x v="58"/>
    <n v="73.760000000000005"/>
    <b v="0"/>
    <s v="music/indie rock"/>
    <n v="9.4412800000000008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x v="0"/>
    <x v="80"/>
    <n v="31.25"/>
    <b v="0"/>
    <s v="music/indie rock"/>
    <n v="4.1666666666666661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x v="0"/>
    <x v="82"/>
    <n v="28.888888888888889"/>
    <b v="0"/>
    <s v="music/indie rock"/>
    <n v="3.25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x v="0"/>
    <x v="57"/>
    <n v="143.8235294117647"/>
    <b v="0"/>
    <s v="music/indie rock"/>
    <n v="40.75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x v="0"/>
    <x v="81"/>
    <n v="40"/>
    <b v="0"/>
    <s v="music/indie rock"/>
    <n v="1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x v="0"/>
    <x v="28"/>
    <n v="147.81132075471697"/>
    <b v="0"/>
    <s v="music/indie rock"/>
    <n v="39.1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x v="0"/>
    <x v="63"/>
    <n v="27.857142857142858"/>
    <b v="0"/>
    <s v="music/indie rock"/>
    <n v="2.4375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x v="0"/>
    <x v="250"/>
    <n v="44.444444444444443"/>
    <b v="0"/>
    <s v="music/indie rock"/>
    <n v="40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x v="0"/>
    <x v="78"/>
    <e v="#DIV/0!"/>
    <b v="0"/>
    <s v="music/indie rock"/>
    <n v="0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x v="0"/>
    <x v="84"/>
    <n v="35"/>
    <b v="0"/>
    <s v="music/indie rock"/>
    <n v="2.8000000000000003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x v="0"/>
    <x v="22"/>
    <n v="35"/>
    <b v="0"/>
    <s v="music/indie rock"/>
    <n v="37.333333333333336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x v="0"/>
    <x v="84"/>
    <n v="10.5"/>
    <b v="0"/>
    <s v="music/jazz"/>
    <n v="0.42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x v="0"/>
    <x v="78"/>
    <e v="#DIV/0!"/>
    <b v="0"/>
    <s v="music/jazz"/>
    <n v="0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x v="0"/>
    <x v="83"/>
    <n v="30"/>
    <b v="0"/>
    <s v="music/jazz"/>
    <n v="0.3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x v="0"/>
    <x v="80"/>
    <n v="40"/>
    <b v="0"/>
    <s v="music/jazz"/>
    <n v="3.2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x v="0"/>
    <x v="83"/>
    <n v="50.333333333333336"/>
    <b v="0"/>
    <s v="music/jazz"/>
    <n v="0.30199999999999999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x v="0"/>
    <x v="79"/>
    <n v="32.666666666666664"/>
    <b v="0"/>
    <s v="music/jazz"/>
    <n v="3.0153846153846153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x v="0"/>
    <s v="USD"/>
    <x v="906"/>
    <n v="1392093190"/>
    <x v="0"/>
    <x v="78"/>
    <e v="#DIV/0!"/>
    <b v="0"/>
    <s v="music/jazz"/>
    <n v="0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x v="0"/>
    <x v="78"/>
    <e v="#DIV/0!"/>
    <b v="0"/>
    <s v="music/jazz"/>
    <n v="0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x v="0"/>
    <x v="78"/>
    <e v="#DIV/0!"/>
    <b v="0"/>
    <s v="music/jazz"/>
    <n v="0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x v="0"/>
    <x v="22"/>
    <n v="65"/>
    <b v="0"/>
    <s v="music/jazz"/>
    <n v="3.2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x v="0"/>
    <x v="81"/>
    <n v="24.6"/>
    <b v="0"/>
    <s v="music/jazz"/>
    <n v="22.363636363636363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x v="0"/>
    <x v="78"/>
    <e v="#DIV/0!"/>
    <b v="0"/>
    <s v="music/jazz"/>
    <n v="0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x v="0"/>
    <x v="84"/>
    <n v="15"/>
    <b v="0"/>
    <s v="music/jazz"/>
    <n v="0.85714285714285721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x v="0"/>
    <x v="54"/>
    <n v="82.583333333333329"/>
    <b v="0"/>
    <s v="music/jazz"/>
    <n v="6.6066666666666665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x v="0"/>
    <x v="78"/>
    <e v="#DIV/0!"/>
    <b v="0"/>
    <s v="music/jazz"/>
    <n v="0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x v="0"/>
    <x v="82"/>
    <n v="41.666666666666664"/>
    <b v="0"/>
    <s v="music/jazz"/>
    <n v="5.7692307692307692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x v="0"/>
    <x v="78"/>
    <e v="#DIV/0!"/>
    <b v="0"/>
    <s v="music/jazz"/>
    <n v="0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x v="0"/>
    <x v="29"/>
    <n v="30"/>
    <b v="0"/>
    <s v="music/jazz"/>
    <n v="0.6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x v="0"/>
    <x v="73"/>
    <n v="19.600000000000001"/>
    <b v="0"/>
    <s v="music/jazz"/>
    <n v="5.0256410256410255"/>
    <x v="4"/>
    <s v="jazz"/>
    <x v="918"/>
    <d v="2014-12-01T22:59:21"/>
  </r>
  <r>
    <x v="919"/>
    <s v="Jazz CD:  Out of The Blue"/>
    <s v="Cool jazz with a New Orleans flavor."/>
    <n v="20000"/>
    <n v="100"/>
    <x v="2"/>
    <x v="0"/>
    <s v="USD"/>
    <x v="919"/>
    <n v="1352906645"/>
    <x v="0"/>
    <x v="29"/>
    <n v="100"/>
    <b v="0"/>
    <s v="music/jazz"/>
    <n v="0.5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x v="0"/>
    <x v="78"/>
    <e v="#DIV/0!"/>
    <b v="0"/>
    <s v="music/jazz"/>
    <n v="0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x v="0"/>
    <x v="9"/>
    <n v="231.75"/>
    <b v="0"/>
    <s v="music/jazz"/>
    <n v="30.9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x v="0"/>
    <x v="209"/>
    <n v="189.33333333333334"/>
    <b v="0"/>
    <s v="music/jazz"/>
    <n v="21.037037037037038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x v="0"/>
    <x v="79"/>
    <n v="55"/>
    <b v="0"/>
    <s v="music/jazz"/>
    <n v="2.1999999999999997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x v="0"/>
    <x v="41"/>
    <n v="21.8"/>
    <b v="0"/>
    <s v="music/jazz"/>
    <n v="10.9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x v="0"/>
    <x v="81"/>
    <n v="32"/>
    <b v="0"/>
    <s v="music/jazz"/>
    <n v="2.666666666666667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x v="0"/>
    <x v="78"/>
    <e v="#DIV/0!"/>
    <b v="0"/>
    <s v="music/jazz"/>
    <n v="0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x v="0"/>
    <s v="USD"/>
    <x v="927"/>
    <n v="1334432695"/>
    <x v="0"/>
    <x v="78"/>
    <e v="#DIV/0!"/>
    <b v="0"/>
    <s v="music/jazz"/>
    <n v="0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x v="0"/>
    <x v="33"/>
    <n v="56.25"/>
    <b v="0"/>
    <s v="music/jazz"/>
    <n v="10.86206896551724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x v="0"/>
    <x v="78"/>
    <e v="#DIV/0!"/>
    <b v="0"/>
    <s v="music/jazz"/>
    <n v="0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x v="0"/>
    <x v="81"/>
    <n v="69"/>
    <b v="0"/>
    <s v="music/jazz"/>
    <n v="38.333333333333336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x v="0"/>
    <x v="63"/>
    <n v="18.714285714285715"/>
    <b v="0"/>
    <s v="music/jazz"/>
    <n v="6.5500000000000007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x v="0"/>
    <s v="USD"/>
    <x v="932"/>
    <n v="1360106145"/>
    <x v="0"/>
    <x v="209"/>
    <n v="46.033333333333331"/>
    <b v="0"/>
    <s v="music/jazz"/>
    <n v="14.536842105263158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x v="0"/>
    <x v="84"/>
    <n v="60"/>
    <b v="0"/>
    <s v="music/jazz"/>
    <n v="6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x v="0"/>
    <x v="209"/>
    <n v="50.666666666666664"/>
    <b v="0"/>
    <s v="music/jazz"/>
    <n v="30.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x v="0"/>
    <x v="84"/>
    <n v="25"/>
    <b v="0"/>
    <s v="music/jazz"/>
    <n v="1.4285714285714286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x v="0"/>
    <x v="78"/>
    <e v="#DIV/0!"/>
    <b v="0"/>
    <s v="music/jazz"/>
    <n v="0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x v="0"/>
    <x v="84"/>
    <n v="20"/>
    <b v="0"/>
    <s v="music/jazz"/>
    <n v="1.1428571428571428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x v="0"/>
    <x v="29"/>
    <n v="25"/>
    <b v="0"/>
    <s v="music/jazz"/>
    <n v="0.3571428571428571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x v="0"/>
    <x v="84"/>
    <n v="20"/>
    <b v="0"/>
    <s v="music/jazz"/>
    <n v="1.4545454545454546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x v="0"/>
    <x v="25"/>
    <n v="110.28571428571429"/>
    <b v="0"/>
    <s v="technology/wearables"/>
    <n v="17.155555555555555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x v="0"/>
    <x v="162"/>
    <n v="37.451612903225808"/>
    <b v="0"/>
    <s v="technology/wearables"/>
    <n v="2.3220000000000001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x v="0"/>
    <x v="38"/>
    <n v="41.75"/>
    <b v="0"/>
    <s v="technology/wearables"/>
    <n v="8.9066666666666663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x v="0"/>
    <s v="USD"/>
    <x v="943"/>
    <n v="1477843305"/>
    <x v="0"/>
    <x v="8"/>
    <n v="24.083333333333332"/>
    <b v="0"/>
    <s v="technology/wearables"/>
    <n v="9.6333333333333346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x v="0"/>
    <x v="93"/>
    <n v="69.40625"/>
    <b v="0"/>
    <s v="technology/wearables"/>
    <n v="13.325999999999999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x v="0"/>
    <x v="38"/>
    <n v="155.25"/>
    <b v="0"/>
    <s v="technology/wearables"/>
    <n v="2.484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x v="0"/>
    <s v="USD"/>
    <x v="946"/>
    <n v="1470852048"/>
    <x v="0"/>
    <x v="81"/>
    <n v="57.2"/>
    <b v="0"/>
    <s v="technology/wearables"/>
    <n v="1.9066666666666665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x v="0"/>
    <x v="78"/>
    <e v="#DIV/0!"/>
    <b v="0"/>
    <s v="technology/wearables"/>
    <n v="0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x v="0"/>
    <x v="22"/>
    <n v="60"/>
    <b v="0"/>
    <s v="technology/wearables"/>
    <n v="12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x v="0"/>
    <x v="63"/>
    <n v="39"/>
    <b v="0"/>
    <s v="technology/wearables"/>
    <n v="1.365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x v="0"/>
    <x v="54"/>
    <n v="58.416666666666664"/>
    <b v="0"/>
    <s v="technology/wearables"/>
    <n v="28.04"/>
    <x v="2"/>
    <s v="wearables"/>
    <x v="950"/>
    <d v="2016-01-17T18:01:01"/>
  </r>
  <r>
    <x v="951"/>
    <s v="Smart Harness"/>
    <s v="Revolutionizing the way we walk our dogs!"/>
    <n v="50000"/>
    <n v="19195"/>
    <x v="2"/>
    <x v="0"/>
    <s v="USD"/>
    <x v="951"/>
    <n v="1461166872"/>
    <x v="0"/>
    <x v="212"/>
    <n v="158.63636363636363"/>
    <b v="0"/>
    <s v="technology/wearables"/>
    <n v="38.39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x v="0"/>
    <s v="USD"/>
    <x v="952"/>
    <n v="1476888212"/>
    <x v="0"/>
    <x v="193"/>
    <n v="99.857142857142861"/>
    <b v="0"/>
    <s v="technology/wearables"/>
    <n v="39.942857142857143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x v="0"/>
    <x v="81"/>
    <n v="25.2"/>
    <b v="0"/>
    <s v="technology/wearables"/>
    <n v="0.84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x v="0"/>
    <x v="196"/>
    <n v="89.191780821917803"/>
    <b v="0"/>
    <s v="technology/wearables"/>
    <n v="43.406666666666666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x v="0"/>
    <x v="251"/>
    <n v="182.6236559139785"/>
    <b v="0"/>
    <s v="technology/wearables"/>
    <n v="5.6613333333333333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x v="0"/>
    <x v="57"/>
    <n v="50.647058823529413"/>
    <b v="0"/>
    <s v="technology/wearables"/>
    <n v="1.722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x v="0"/>
    <x v="63"/>
    <n v="33.285714285714285"/>
    <b v="0"/>
    <s v="technology/wearables"/>
    <n v="1.9416666666666664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x v="0"/>
    <x v="57"/>
    <n v="51.823529411764703"/>
    <b v="0"/>
    <s v="technology/wearables"/>
    <n v="11.328275684711327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x v="0"/>
    <x v="199"/>
    <n v="113.62573099415205"/>
    <b v="0"/>
    <s v="technology/wearables"/>
    <n v="38.86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x v="0"/>
    <x v="101"/>
    <n v="136.46276595744681"/>
    <b v="0"/>
    <s v="technology/wearables"/>
    <n v="46.100628930817614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x v="0"/>
    <x v="238"/>
    <n v="364.35454545454547"/>
    <b v="0"/>
    <s v="technology/wearables"/>
    <n v="42.188421052631583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x v="0"/>
    <x v="77"/>
    <n v="19.243243243243242"/>
    <b v="0"/>
    <s v="technology/wearables"/>
    <n v="28.48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x v="0"/>
    <s v="USD"/>
    <x v="963"/>
    <n v="1473693319"/>
    <x v="0"/>
    <x v="82"/>
    <n v="41.888888888888886"/>
    <b v="0"/>
    <s v="technology/wearables"/>
    <n v="1.077142857142857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x v="0"/>
    <x v="60"/>
    <n v="30.310344827586206"/>
    <b v="0"/>
    <s v="technology/wearables"/>
    <n v="0.79909090909090907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x v="0"/>
    <x v="79"/>
    <n v="49.666666666666664"/>
    <b v="0"/>
    <s v="technology/wearables"/>
    <n v="1.1919999999999999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x v="0"/>
    <x v="209"/>
    <n v="59.2"/>
    <b v="0"/>
    <s v="technology/wearables"/>
    <n v="14.799999999999999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x v="0"/>
    <x v="75"/>
    <n v="43.97530864197531"/>
    <b v="0"/>
    <s v="technology/wearables"/>
    <n v="17.810000000000002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x v="0"/>
    <x v="80"/>
    <n v="26.5"/>
    <b v="0"/>
    <s v="technology/wearables"/>
    <n v="1.32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x v="0"/>
    <x v="202"/>
    <n v="1272.7272727272727"/>
    <b v="0"/>
    <s v="technology/wearables"/>
    <n v="46.666666666666664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x v="0"/>
    <x v="25"/>
    <n v="164"/>
    <b v="0"/>
    <s v="technology/wearables"/>
    <n v="45.92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x v="0"/>
    <x v="81"/>
    <n v="45.2"/>
    <b v="0"/>
    <s v="technology/wearables"/>
    <n v="0.22599999999999998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x v="0"/>
    <x v="43"/>
    <n v="153.88888888888889"/>
    <b v="0"/>
    <s v="technology/wearables"/>
    <n v="34.625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x v="0"/>
    <x v="22"/>
    <n v="51.375"/>
    <b v="0"/>
    <s v="technology/wearables"/>
    <n v="2.0549999999999997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x v="0"/>
    <x v="83"/>
    <n v="93.333333333333329"/>
    <b v="0"/>
    <s v="technology/wearables"/>
    <n v="0.55999999999999994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x v="0"/>
    <x v="54"/>
    <n v="108.625"/>
    <b v="0"/>
    <s v="technology/wearables"/>
    <n v="2.6069999999999998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x v="0"/>
    <x v="59"/>
    <n v="160.5"/>
    <b v="0"/>
    <s v="technology/wearables"/>
    <n v="1.9259999999999999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x v="0"/>
    <x v="8"/>
    <n v="75.75"/>
    <b v="0"/>
    <s v="technology/wearables"/>
    <n v="33.666666666666664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x v="0"/>
    <x v="252"/>
    <n v="790.83739837398377"/>
    <b v="0"/>
    <s v="technology/wearables"/>
    <n v="56.263267182990241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x v="0"/>
    <x v="93"/>
    <n v="301.93916666666667"/>
    <b v="0"/>
    <s v="technology/wearables"/>
    <n v="82.817599999999999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x v="0"/>
    <x v="162"/>
    <n v="47.935483870967744"/>
    <b v="0"/>
    <s v="technology/wearables"/>
    <n v="14.860000000000001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x v="0"/>
    <x v="80"/>
    <n v="2.75"/>
    <b v="0"/>
    <s v="technology/wearables"/>
    <n v="1.2375123751237513E-2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x v="0"/>
    <x v="83"/>
    <n v="1"/>
    <b v="0"/>
    <s v="technology/wearables"/>
    <n v="1.7142857142857144E-2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x v="0"/>
    <x v="122"/>
    <n v="171.79329608938548"/>
    <b v="0"/>
    <s v="technology/wearables"/>
    <n v="29.506136117214709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x v="0"/>
    <x v="83"/>
    <n v="35.333333333333336"/>
    <b v="0"/>
    <s v="technology/wearables"/>
    <n v="1.0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x v="0"/>
    <x v="23"/>
    <n v="82.086956521739125"/>
    <b v="0"/>
    <s v="technology/wearables"/>
    <n v="6.293333333333333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x v="0"/>
    <x v="23"/>
    <n v="110.8695652173913"/>
    <b v="0"/>
    <s v="technology/wearables"/>
    <n v="12.75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x v="0"/>
    <x v="14"/>
    <n v="161.21951219512195"/>
    <b v="0"/>
    <s v="technology/wearables"/>
    <n v="13.22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x v="0"/>
    <x v="78"/>
    <e v="#DIV/0!"/>
    <b v="0"/>
    <s v="technology/wearables"/>
    <n v="0"/>
    <x v="2"/>
    <s v="wearables"/>
    <x v="988"/>
    <d v="2016-10-01T08:33:45"/>
  </r>
  <r>
    <x v="989"/>
    <s v="Power Rope"/>
    <s v="The most useful phone charger you will ever buy"/>
    <n v="10000"/>
    <n v="1677"/>
    <x v="2"/>
    <x v="0"/>
    <s v="USD"/>
    <x v="989"/>
    <n v="1472509495"/>
    <x v="0"/>
    <x v="58"/>
    <n v="52.40625"/>
    <b v="0"/>
    <s v="technology/wearables"/>
    <n v="16.77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x v="0"/>
    <x v="84"/>
    <n v="13"/>
    <b v="0"/>
    <s v="technology/wearables"/>
    <n v="0.104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x v="0"/>
    <x v="63"/>
    <n v="30.285714285714285"/>
    <b v="0"/>
    <s v="technology/wearables"/>
    <n v="4.24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x v="0"/>
    <x v="80"/>
    <n v="116.75"/>
    <b v="0"/>
    <s v="technology/wearables"/>
    <n v="0.46699999999999997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x v="0"/>
    <x v="193"/>
    <n v="89.59693877551021"/>
    <b v="0"/>
    <s v="technology/wearables"/>
    <n v="25.087142857142858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x v="0"/>
    <x v="202"/>
    <n v="424.45454545454544"/>
    <b v="0"/>
    <s v="technology/wearables"/>
    <n v="2.3345000000000002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x v="0"/>
    <x v="82"/>
    <n v="80.666666666666671"/>
    <b v="0"/>
    <s v="technology/wearables"/>
    <n v="7.26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x v="0"/>
    <x v="81"/>
    <n v="13"/>
    <b v="0"/>
    <s v="technology/wearables"/>
    <n v="1.625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x v="0"/>
    <s v="USD"/>
    <x v="997"/>
    <n v="1414549697"/>
    <x v="0"/>
    <x v="22"/>
    <n v="8.125"/>
    <b v="0"/>
    <s v="technology/wearables"/>
    <n v="1.3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x v="0"/>
    <x v="194"/>
    <n v="153.42794759825327"/>
    <b v="0"/>
    <s v="technology/wearables"/>
    <n v="58.55833333333333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x v="0"/>
    <x v="244"/>
    <n v="292.07499999999999"/>
    <b v="0"/>
    <s v="technology/wearables"/>
    <n v="7.7886666666666677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x v="0"/>
    <x v="79"/>
    <n v="3304"/>
    <b v="0"/>
    <s v="technology/wearables"/>
    <n v="2.2157147647256061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x v="0"/>
    <x v="80"/>
    <n v="1300"/>
    <b v="0"/>
    <s v="technology/wearables"/>
    <n v="104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x v="0"/>
    <x v="19"/>
    <n v="134.54545454545453"/>
    <b v="0"/>
    <s v="technology/wearables"/>
    <n v="29.6029602960296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x v="0"/>
    <x v="41"/>
    <n v="214.06666666666666"/>
    <b v="0"/>
    <s v="technology/wearables"/>
    <n v="16.055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x v="0"/>
    <x v="195"/>
    <n v="216.33684210526314"/>
    <b v="0"/>
    <s v="technology/wearables"/>
    <n v="82.207999999999998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x v="0"/>
    <x v="253"/>
    <n v="932.31055900621118"/>
    <b v="0"/>
    <s v="technology/wearables"/>
    <n v="75.051000000000002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x v="0"/>
    <x v="22"/>
    <n v="29.25"/>
    <b v="0"/>
    <s v="technology/wearables"/>
    <n v="5.850000000000000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x v="0"/>
    <x v="88"/>
    <n v="174.94736842105263"/>
    <b v="0"/>
    <s v="technology/wearables"/>
    <n v="44.32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x v="0"/>
    <x v="29"/>
    <n v="250"/>
    <b v="0"/>
    <s v="technology/wearables"/>
    <n v="0.26737967914438499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x v="0"/>
    <x v="21"/>
    <n v="65"/>
    <b v="0"/>
    <s v="technology/wearables"/>
    <n v="13.13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x v="0"/>
    <x v="80"/>
    <n v="55"/>
    <b v="0"/>
    <s v="technology/wearables"/>
    <n v="0.19088937093275488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x v="0"/>
    <x v="29"/>
    <n v="75"/>
    <b v="0"/>
    <s v="technology/wearables"/>
    <n v="0.3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x v="0"/>
    <x v="254"/>
    <n v="1389.3561935483872"/>
    <b v="0"/>
    <s v="technology/wearables"/>
    <n v="21535.021000000001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x v="0"/>
    <x v="240"/>
    <n v="95.911111111111111"/>
    <b v="0"/>
    <s v="technology/wearables"/>
    <n v="34.527999999999999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x v="0"/>
    <x v="38"/>
    <n v="191.25"/>
    <b v="0"/>
    <s v="technology/wearables"/>
    <n v="30.599999999999998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x v="0"/>
    <x v="79"/>
    <n v="40"/>
    <b v="0"/>
    <s v="technology/wearables"/>
    <n v="2.666666666666667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x v="0"/>
    <x v="44"/>
    <n v="74.78947368421052"/>
    <b v="0"/>
    <s v="technology/wearables"/>
    <n v="2.8420000000000001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x v="0"/>
    <x v="255"/>
    <n v="161.11830985915492"/>
    <b v="0"/>
    <s v="technology/wearables"/>
    <n v="22.878799999999998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x v="0"/>
    <x v="63"/>
    <n v="88.714285714285708"/>
    <b v="0"/>
    <s v="technology/wearables"/>
    <n v="3.105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x v="0"/>
    <x v="256"/>
    <n v="53.25"/>
    <b v="0"/>
    <s v="technology/wearables"/>
    <n v="47.333333333333336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x v="0"/>
    <x v="209"/>
    <n v="106.2"/>
    <b v="1"/>
    <s v="music/electronic music"/>
    <n v="205.54838709677421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x v="1"/>
    <x v="257"/>
    <n v="22.079728033472804"/>
    <b v="1"/>
    <s v="music/electronic music"/>
    <n v="351.80366666666669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x v="1"/>
    <x v="142"/>
    <n v="31.054054054054053"/>
    <b v="1"/>
    <s v="music/electronic music"/>
    <n v="114.9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x v="0"/>
    <x v="132"/>
    <n v="36.206106870229007"/>
    <b v="1"/>
    <s v="music/electronic music"/>
    <n v="237.15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x v="1"/>
    <x v="42"/>
    <n v="388.9762295081967"/>
    <b v="1"/>
    <s v="music/electronic music"/>
    <n v="118.63774999999998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x v="1"/>
    <x v="258"/>
    <n v="71.848571428571432"/>
    <b v="1"/>
    <s v="music/electronic music"/>
    <n v="109.92831428571431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x v="1"/>
    <x v="259"/>
    <n v="57.381803278688523"/>
    <b v="1"/>
    <s v="music/electronic music"/>
    <n v="100.00828571428571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x v="1"/>
    <x v="112"/>
    <n v="69.666666666666671"/>
    <b v="1"/>
    <s v="music/electronic music"/>
    <n v="103.09292094387415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x v="1"/>
    <x v="260"/>
    <n v="45.988235294117644"/>
    <b v="1"/>
    <s v="music/electronic music"/>
    <n v="117.27000000000001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x v="0"/>
    <x v="261"/>
    <n v="79.262411347517727"/>
    <b v="1"/>
    <s v="music/electronic music"/>
    <n v="111.75999999999999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x v="0"/>
    <s v="USD"/>
    <x v="1030"/>
    <n v="1472470549"/>
    <x v="0"/>
    <x v="180"/>
    <n v="43.031446540880502"/>
    <b v="1"/>
    <s v="music/electronic music"/>
    <n v="342.09999999999997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x v="0"/>
    <x v="221"/>
    <n v="108.48484848484848"/>
    <b v="1"/>
    <s v="music/electronic music"/>
    <n v="107.4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x v="0"/>
    <s v="USD"/>
    <x v="1032"/>
    <n v="1464105625"/>
    <x v="0"/>
    <x v="93"/>
    <n v="61.029583333333335"/>
    <b v="1"/>
    <s v="music/electronic music"/>
    <n v="108.49703703703703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x v="0"/>
    <x v="74"/>
    <n v="50.592592592592595"/>
    <b v="1"/>
    <s v="music/electronic music"/>
    <n v="102.86144578313252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x v="0"/>
    <x v="262"/>
    <n v="39.157168674698795"/>
    <b v="1"/>
    <s v="music/electronic music"/>
    <n v="130.0018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x v="0"/>
    <x v="88"/>
    <n v="65.15789473684211"/>
    <b v="1"/>
    <s v="music/electronic music"/>
    <n v="107.65217391304347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x v="0"/>
    <x v="263"/>
    <n v="23.963127962085309"/>
    <b v="1"/>
    <s v="music/electronic music"/>
    <n v="112.36044444444444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x v="0"/>
    <x v="64"/>
    <n v="48.61904761904762"/>
    <b v="1"/>
    <s v="music/electronic music"/>
    <n v="102.1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x v="0"/>
    <x v="42"/>
    <n v="35.73770491803279"/>
    <b v="1"/>
    <s v="music/electronic music"/>
    <n v="145.33333333333334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x v="0"/>
    <x v="209"/>
    <n v="21.366666666666667"/>
    <b v="1"/>
    <s v="music/electronic music"/>
    <n v="128.19999999999999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x v="0"/>
    <x v="29"/>
    <n v="250"/>
    <b v="0"/>
    <s v="journalism/audio"/>
    <n v="0.29411764705882354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x v="0"/>
    <x v="78"/>
    <e v="#DIV/0!"/>
    <b v="0"/>
    <s v="journalism/audio"/>
    <n v="0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x v="0"/>
    <x v="29"/>
    <n v="10"/>
    <b v="0"/>
    <s v="journalism/audio"/>
    <n v="1.5384615384615385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x v="0"/>
    <x v="264"/>
    <n v="29.236301369863014"/>
    <b v="0"/>
    <s v="journalism/audio"/>
    <n v="8.5370000000000008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x v="0"/>
    <x v="84"/>
    <n v="3"/>
    <b v="0"/>
    <s v="journalism/audio"/>
    <n v="8.5714285714285715E-2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x v="0"/>
    <x v="22"/>
    <n v="33.25"/>
    <b v="0"/>
    <s v="journalism/audio"/>
    <n v="2.6599999999999997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x v="0"/>
    <x v="78"/>
    <e v="#DIV/0!"/>
    <b v="0"/>
    <s v="journalism/audio"/>
    <n v="0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x v="0"/>
    <x v="29"/>
    <n v="1"/>
    <b v="0"/>
    <s v="journalism/audio"/>
    <n v="0.05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x v="0"/>
    <x v="80"/>
    <n v="53"/>
    <b v="0"/>
    <s v="journalism/audio"/>
    <n v="1.4133333333333333"/>
    <x v="5"/>
    <s v="audio"/>
    <x v="1048"/>
    <d v="2016-09-25T01:16:29"/>
  </r>
  <r>
    <x v="1049"/>
    <s v="J1 (Canceled)"/>
    <s v="------"/>
    <n v="12000"/>
    <n v="0"/>
    <x v="1"/>
    <x v="0"/>
    <s v="USD"/>
    <x v="1049"/>
    <n v="1452680445"/>
    <x v="0"/>
    <x v="78"/>
    <e v="#DIV/0!"/>
    <b v="0"/>
    <s v="journalism/audio"/>
    <n v="0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x v="0"/>
    <s v="USD"/>
    <x v="1050"/>
    <n v="1439665677"/>
    <x v="0"/>
    <x v="78"/>
    <e v="#DIV/0!"/>
    <b v="0"/>
    <s v="journalism/audio"/>
    <n v="0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x v="0"/>
    <x v="78"/>
    <e v="#DIV/0!"/>
    <b v="0"/>
    <s v="journalism/audio"/>
    <n v="0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x v="0"/>
    <x v="78"/>
    <e v="#DIV/0!"/>
    <b v="0"/>
    <s v="journalism/audio"/>
    <n v="0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x v="0"/>
    <x v="29"/>
    <n v="15"/>
    <b v="0"/>
    <s v="journalism/audio"/>
    <n v="1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x v="0"/>
    <x v="78"/>
    <e v="#DIV/0!"/>
    <b v="0"/>
    <s v="journalism/audio"/>
    <n v="0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x v="0"/>
    <x v="78"/>
    <e v="#DIV/0!"/>
    <b v="0"/>
    <s v="journalism/audio"/>
    <n v="0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x v="0"/>
    <x v="78"/>
    <e v="#DIV/0!"/>
    <b v="0"/>
    <s v="journalism/audio"/>
    <n v="0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x v="0"/>
    <x v="78"/>
    <e v="#DIV/0!"/>
    <b v="0"/>
    <s v="journalism/audio"/>
    <n v="0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x v="0"/>
    <x v="78"/>
    <e v="#DIV/0!"/>
    <b v="0"/>
    <s v="journalism/audio"/>
    <n v="0"/>
    <x v="5"/>
    <s v="audio"/>
    <x v="1058"/>
    <d v="2015-03-26T00:00:00"/>
  </r>
  <r>
    <x v="1059"/>
    <s v="Voice Over Artist (Canceled)"/>
    <s v="Turning myself into a vocal artist."/>
    <n v="1100"/>
    <n v="0"/>
    <x v="1"/>
    <x v="0"/>
    <s v="USD"/>
    <x v="1059"/>
    <n v="1423681056"/>
    <x v="0"/>
    <x v="78"/>
    <e v="#DIV/0!"/>
    <b v="0"/>
    <s v="journalism/audio"/>
    <n v="0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x v="0"/>
    <x v="29"/>
    <n v="50"/>
    <b v="0"/>
    <s v="journalism/audio"/>
    <n v="1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x v="0"/>
    <x v="78"/>
    <e v="#DIV/0!"/>
    <b v="0"/>
    <s v="journalism/audio"/>
    <n v="0"/>
    <x v="5"/>
    <s v="audio"/>
    <x v="1061"/>
    <d v="2016-05-02T01:00:00"/>
  </r>
  <r>
    <x v="1062"/>
    <s v="RETURNING AT A LATER DATE"/>
    <s v="SEE US ON PATREON www.badgirlartwork.com"/>
    <n v="199"/>
    <n v="190"/>
    <x v="1"/>
    <x v="0"/>
    <s v="USD"/>
    <x v="1062"/>
    <n v="1467746541"/>
    <x v="0"/>
    <x v="80"/>
    <n v="47.5"/>
    <b v="0"/>
    <s v="journalism/audio"/>
    <n v="95.477386934673376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x v="0"/>
    <x v="78"/>
    <e v="#DIV/0!"/>
    <b v="0"/>
    <s v="journalism/audio"/>
    <n v="0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x v="0"/>
    <x v="252"/>
    <n v="65.666666666666671"/>
    <b v="0"/>
    <s v="games/video games"/>
    <n v="8.974444444444444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x v="0"/>
    <x v="81"/>
    <n v="16.2"/>
    <b v="0"/>
    <s v="games/video games"/>
    <n v="2.7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x v="0"/>
    <x v="265"/>
    <n v="34.128378378378379"/>
    <b v="0"/>
    <s v="games/video games"/>
    <n v="3.3673333333333333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x v="0"/>
    <x v="73"/>
    <n v="13"/>
    <b v="0"/>
    <s v="games/video games"/>
    <n v="26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x v="0"/>
    <x v="80"/>
    <n v="11.25"/>
    <b v="0"/>
    <s v="games/video games"/>
    <n v="0.1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x v="0"/>
    <x v="64"/>
    <n v="40.476190476190474"/>
    <b v="0"/>
    <s v="games/video games"/>
    <n v="38.636363636363633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x v="0"/>
    <x v="84"/>
    <n v="35"/>
    <b v="0"/>
    <s v="games/video games"/>
    <n v="0.70000000000000007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x v="0"/>
    <x v="78"/>
    <e v="#DIV/0!"/>
    <b v="0"/>
    <s v="games/video games"/>
    <n v="0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x v="0"/>
    <x v="80"/>
    <n v="12.75"/>
    <b v="0"/>
    <s v="games/video games"/>
    <n v="6.8000000000000005E-2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x v="0"/>
    <x v="29"/>
    <n v="10"/>
    <b v="0"/>
    <s v="games/video games"/>
    <n v="1.3333333333333335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x v="0"/>
    <x v="209"/>
    <n v="113.56666666666666"/>
    <b v="0"/>
    <s v="games/video games"/>
    <n v="6.3092592592592585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x v="0"/>
    <s v="USD"/>
    <x v="1075"/>
    <n v="1333748516"/>
    <x v="0"/>
    <x v="83"/>
    <n v="15"/>
    <b v="0"/>
    <s v="games/video games"/>
    <n v="4.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x v="0"/>
    <x v="266"/>
    <n v="48.281025641025643"/>
    <b v="0"/>
    <s v="games/video games"/>
    <n v="62.765333333333331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x v="0"/>
    <x v="157"/>
    <n v="43.976047904191617"/>
    <b v="0"/>
    <s v="games/video games"/>
    <n v="29.376000000000001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x v="0"/>
    <x v="81"/>
    <n v="9"/>
    <b v="0"/>
    <s v="games/video games"/>
    <n v="7.5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x v="0"/>
    <x v="59"/>
    <n v="37.666666666666664"/>
    <b v="0"/>
    <s v="games/video games"/>
    <n v="2.6076923076923078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x v="0"/>
    <x v="15"/>
    <n v="18.581632653061224"/>
    <b v="0"/>
    <s v="games/video games"/>
    <n v="9.105000000000000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x v="0"/>
    <x v="80"/>
    <n v="3"/>
    <b v="0"/>
    <s v="games/video games"/>
    <n v="1.7647058823529412E-2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x v="0"/>
    <x v="83"/>
    <n v="18.666666666666668"/>
    <b v="0"/>
    <s v="games/video games"/>
    <n v="0.55999999999999994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x v="0"/>
    <x v="29"/>
    <n v="410"/>
    <b v="0"/>
    <s v="games/video games"/>
    <n v="0.82000000000000006"/>
    <x v="6"/>
    <s v="video games"/>
    <x v="1083"/>
    <d v="2014-08-02T15:49:43"/>
  </r>
  <r>
    <x v="1084"/>
    <s v="My own channel"/>
    <s v="I want to start my own channel for gaming"/>
    <n v="550"/>
    <n v="0"/>
    <x v="2"/>
    <x v="0"/>
    <s v="USD"/>
    <x v="1084"/>
    <n v="1404942804"/>
    <x v="0"/>
    <x v="78"/>
    <e v="#DIV/0!"/>
    <b v="0"/>
    <s v="games/video games"/>
    <n v="0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x v="0"/>
    <x v="82"/>
    <n v="114"/>
    <b v="0"/>
    <s v="games/video games"/>
    <n v="3.42"/>
    <x v="6"/>
    <s v="video games"/>
    <x v="1085"/>
    <d v="2016-03-14T15:06:15"/>
  </r>
  <r>
    <x v="1086"/>
    <s v="Cyber Universe Online"/>
    <s v="Humanity's future in the Galaxy"/>
    <n v="18000"/>
    <n v="15"/>
    <x v="2"/>
    <x v="0"/>
    <s v="USD"/>
    <x v="1086"/>
    <n v="1406321291"/>
    <x v="0"/>
    <x v="84"/>
    <n v="7.5"/>
    <b v="0"/>
    <s v="games/video games"/>
    <n v="8.3333333333333343E-2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x v="0"/>
    <x v="78"/>
    <e v="#DIV/0!"/>
    <b v="0"/>
    <s v="games/video games"/>
    <n v="0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x v="0"/>
    <s v="USD"/>
    <x v="1088"/>
    <n v="1395774667"/>
    <x v="0"/>
    <x v="206"/>
    <n v="43.41727891156463"/>
    <b v="0"/>
    <s v="games/video games"/>
    <n v="14.182977777777777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x v="6"/>
    <s v="EUR"/>
    <x v="1089"/>
    <n v="1432701175"/>
    <x v="0"/>
    <x v="72"/>
    <n v="23.959183673469386"/>
    <b v="0"/>
    <s v="games/video games"/>
    <n v="7.8266666666666662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x v="0"/>
    <x v="29"/>
    <n v="5"/>
    <b v="0"/>
    <s v="games/video games"/>
    <n v="3.8464497269020695E-2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x v="0"/>
    <x v="84"/>
    <n v="12.5"/>
    <b v="0"/>
    <s v="games/video games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x v="0"/>
    <x v="63"/>
    <n v="3"/>
    <b v="0"/>
    <s v="games/video games"/>
    <n v="1.05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x v="0"/>
    <x v="80"/>
    <n v="10.5625"/>
    <b v="0"/>
    <s v="games/video games"/>
    <n v="14.083333333333334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x v="0"/>
    <x v="74"/>
    <n v="122.00037037037038"/>
    <b v="0"/>
    <s v="games/video games"/>
    <n v="18.300055555555556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x v="0"/>
    <x v="225"/>
    <n v="267.80851063829789"/>
    <b v="0"/>
    <s v="games/video games"/>
    <n v="5.0347999999999997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x v="0"/>
    <x v="60"/>
    <n v="74.206896551724142"/>
    <b v="0"/>
    <s v="games/video games"/>
    <n v="17.933333333333334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x v="0"/>
    <x v="63"/>
    <n v="6.7142857142857144"/>
    <b v="0"/>
    <s v="games/video games"/>
    <n v="4.7E-2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x v="0"/>
    <s v="USD"/>
    <x v="1098"/>
    <n v="1394821095"/>
    <x v="0"/>
    <x v="19"/>
    <n v="81.954545454545453"/>
    <b v="0"/>
    <s v="games/video games"/>
    <n v="7.2120000000000006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x v="0"/>
    <x v="29"/>
    <n v="25"/>
    <b v="0"/>
    <s v="games/video games"/>
    <n v="0.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x v="0"/>
    <x v="73"/>
    <n v="10"/>
    <b v="0"/>
    <s v="games/video games"/>
    <n v="2.5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x v="0"/>
    <s v="USD"/>
    <x v="1101"/>
    <n v="1466188338"/>
    <x v="0"/>
    <x v="79"/>
    <n v="6.833333333333333"/>
    <b v="0"/>
    <s v="games/video games"/>
    <n v="4.1000000000000002E-2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x v="0"/>
    <x v="54"/>
    <n v="17.708333333333332"/>
    <b v="0"/>
    <s v="games/video games"/>
    <n v="5.3125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x v="0"/>
    <x v="41"/>
    <n v="16.2"/>
    <b v="0"/>
    <s v="games/video games"/>
    <n v="1.6199999999999999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x v="0"/>
    <x v="77"/>
    <n v="80.297297297297291"/>
    <b v="0"/>
    <s v="games/video games"/>
    <n v="4.951666666666667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x v="0"/>
    <x v="9"/>
    <n v="71.55"/>
    <b v="0"/>
    <s v="games/video games"/>
    <n v="0.159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x v="0"/>
    <x v="63"/>
    <n v="23.571428571428573"/>
    <b v="0"/>
    <s v="games/video games"/>
    <n v="41.25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x v="0"/>
    <x v="78"/>
    <e v="#DIV/0!"/>
    <b v="0"/>
    <s v="games/video games"/>
    <n v="0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x v="0"/>
    <x v="64"/>
    <n v="34.88095238095238"/>
    <b v="0"/>
    <s v="games/video games"/>
    <n v="2.93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x v="0"/>
    <x v="83"/>
    <n v="15"/>
    <b v="0"/>
    <s v="games/video games"/>
    <n v="0.44999999999999996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x v="0"/>
    <x v="202"/>
    <n v="23.181818181818183"/>
    <b v="0"/>
    <s v="games/video games"/>
    <n v="0.51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x v="0"/>
    <x v="29"/>
    <n v="1"/>
    <b v="0"/>
    <s v="games/video games"/>
    <n v="0.04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x v="0"/>
    <x v="267"/>
    <n v="100.23371794871794"/>
    <b v="0"/>
    <s v="games/video games"/>
    <n v="35.537409090909087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x v="0"/>
    <x v="29"/>
    <n v="5"/>
    <b v="0"/>
    <s v="games/video games"/>
    <n v="0.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x v="0"/>
    <x v="83"/>
    <n v="3.3333333333333335"/>
    <b v="0"/>
    <s v="games/video games"/>
    <n v="0.16666666666666669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x v="0"/>
    <x v="80"/>
    <n v="13.25"/>
    <b v="0"/>
    <s v="games/video games"/>
    <n v="0.13250000000000001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x v="0"/>
    <x v="73"/>
    <n v="17.852"/>
    <b v="0"/>
    <s v="games/video games"/>
    <n v="3.5704000000000007E-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x v="0"/>
    <x v="22"/>
    <n v="10.375"/>
    <b v="0"/>
    <s v="games/video games"/>
    <n v="8.3000000000000007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x v="0"/>
    <x v="83"/>
    <n v="36.333333333333336"/>
    <b v="0"/>
    <s v="games/video games"/>
    <n v="2.4222222222222221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x v="0"/>
    <x v="29"/>
    <n v="5"/>
    <b v="0"/>
    <s v="games/video games"/>
    <n v="0.23809523809523811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x v="0"/>
    <x v="78"/>
    <e v="#DIV/0!"/>
    <b v="0"/>
    <s v="games/video games"/>
    <n v="0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x v="0"/>
    <x v="81"/>
    <n v="5.8"/>
    <b v="0"/>
    <s v="games/video games"/>
    <n v="1.1599999999999999E-2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x v="0"/>
    <x v="78"/>
    <e v="#DIV/0!"/>
    <b v="0"/>
    <s v="games/video games"/>
    <n v="0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x v="0"/>
    <x v="83"/>
    <n v="3.6666666666666665"/>
    <b v="0"/>
    <s v="games/video games"/>
    <n v="0.22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x v="0"/>
    <x v="63"/>
    <n v="60.714285714285715"/>
    <b v="0"/>
    <s v="games/mobile games"/>
    <n v="0.47222222222222221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x v="0"/>
    <x v="78"/>
    <e v="#DIV/0!"/>
    <b v="0"/>
    <s v="games/mobile games"/>
    <n v="0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x v="0"/>
    <x v="84"/>
    <n v="5"/>
    <b v="0"/>
    <s v="games/mobile games"/>
    <n v="0.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x v="0"/>
    <x v="23"/>
    <n v="25.434782608695652"/>
    <b v="0"/>
    <s v="games/mobile games"/>
    <n v="1.6714285714285713"/>
    <x v="6"/>
    <s v="mobile games"/>
    <x v="1127"/>
    <d v="2014-11-14T21:30:00"/>
  </r>
  <r>
    <x v="1128"/>
    <s v="Flying Turds"/>
    <s v="#havingfunFTW"/>
    <n v="1000"/>
    <n v="1"/>
    <x v="2"/>
    <x v="1"/>
    <s v="GBP"/>
    <x v="1128"/>
    <n v="1404833717"/>
    <x v="0"/>
    <x v="29"/>
    <n v="1"/>
    <b v="0"/>
    <s v="games/mobile games"/>
    <n v="0.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x v="0"/>
    <x v="84"/>
    <n v="10.5"/>
    <b v="0"/>
    <s v="games/mobile games"/>
    <n v="0.10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x v="0"/>
    <x v="83"/>
    <n v="3.6666666666666665"/>
    <b v="0"/>
    <s v="games/mobile games"/>
    <n v="0.22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x v="0"/>
    <x v="78"/>
    <e v="#DIV/0!"/>
    <b v="0"/>
    <s v="games/mobile games"/>
    <n v="0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x v="0"/>
    <x v="62"/>
    <n v="110.61538461538461"/>
    <b v="0"/>
    <s v="games/mobile games"/>
    <n v="14.38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x v="0"/>
    <x v="29"/>
    <n v="20"/>
    <b v="0"/>
    <s v="games/mobile games"/>
    <n v="0.66666666666666674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x v="0"/>
    <x v="29"/>
    <n v="1"/>
    <b v="0"/>
    <s v="games/mobile games"/>
    <n v="4.0000000000000001E-3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x v="0"/>
    <x v="29"/>
    <n v="50"/>
    <b v="0"/>
    <s v="games/mobile games"/>
    <n v="5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x v="0"/>
    <x v="79"/>
    <n v="45"/>
    <b v="0"/>
    <s v="games/mobile games"/>
    <n v="6.4439140811455857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x v="0"/>
    <x v="70"/>
    <n v="253.2051282051282"/>
    <b v="0"/>
    <s v="games/mobile games"/>
    <n v="39.5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x v="0"/>
    <x v="80"/>
    <n v="31.25"/>
    <b v="0"/>
    <s v="games/mobile games"/>
    <n v="0.3571428571428571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x v="0"/>
    <x v="29"/>
    <n v="5"/>
    <b v="0"/>
    <s v="games/mobile games"/>
    <n v="6.25E-2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x v="0"/>
    <x v="78"/>
    <e v="#DIV/0!"/>
    <b v="0"/>
    <s v="games/mobile games"/>
    <n v="0"/>
    <x v="6"/>
    <s v="mobile games"/>
    <x v="1140"/>
    <d v="2015-08-06T11:05:21"/>
  </r>
  <r>
    <x v="1141"/>
    <s v="Arena Z - Zombie Survival"/>
    <s v="I think this will be a great game!"/>
    <n v="500"/>
    <n v="0"/>
    <x v="2"/>
    <x v="12"/>
    <s v="EUR"/>
    <x v="1141"/>
    <n v="1433868450"/>
    <x v="0"/>
    <x v="78"/>
    <e v="#DIV/0!"/>
    <b v="0"/>
    <s v="games/mobile games"/>
    <n v="0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x v="0"/>
    <x v="78"/>
    <e v="#DIV/0!"/>
    <b v="0"/>
    <s v="games/mobile games"/>
    <n v="0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x v="0"/>
    <x v="22"/>
    <n v="23.25"/>
    <b v="0"/>
    <s v="games/mobile games"/>
    <n v="0.41333333333333333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x v="0"/>
    <x v="78"/>
    <e v="#DIV/0!"/>
    <b v="0"/>
    <s v="food/food trucks"/>
    <n v="0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x v="0"/>
    <x v="29"/>
    <n v="100"/>
    <b v="0"/>
    <s v="food/food trucks"/>
    <n v="0.125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x v="0"/>
    <x v="8"/>
    <n v="44.166666666666664"/>
    <b v="0"/>
    <s v="food/food trucks"/>
    <n v="8.8333333333333339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x v="0"/>
    <x v="78"/>
    <e v="#DIV/0!"/>
    <b v="0"/>
    <s v="food/food trucks"/>
    <n v="0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x v="0"/>
    <x v="83"/>
    <n v="24.333333333333332"/>
    <b v="0"/>
    <s v="food/food trucks"/>
    <n v="0.48666666666666669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x v="0"/>
    <s v="USD"/>
    <x v="1149"/>
    <n v="1463504566"/>
    <x v="0"/>
    <x v="84"/>
    <n v="37.5"/>
    <b v="0"/>
    <s v="food/food trucks"/>
    <n v="0.1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x v="0"/>
    <s v="USD"/>
    <x v="1150"/>
    <n v="1447109675"/>
    <x v="0"/>
    <x v="79"/>
    <n v="42"/>
    <b v="0"/>
    <s v="food/food trucks"/>
    <n v="10.08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x v="0"/>
    <x v="78"/>
    <e v="#DIV/0!"/>
    <b v="0"/>
    <s v="food/food trucks"/>
    <n v="0"/>
    <x v="7"/>
    <s v="food trucks"/>
    <x v="1151"/>
    <d v="2015-09-07T02:27:43"/>
  </r>
  <r>
    <x v="1152"/>
    <s v="Peruvian King Food Truck"/>
    <s v="Peruvian food truck with an LA twist."/>
    <n v="16000"/>
    <n v="911"/>
    <x v="2"/>
    <x v="0"/>
    <s v="USD"/>
    <x v="1152"/>
    <n v="1429117312"/>
    <x v="0"/>
    <x v="41"/>
    <n v="60.733333333333334"/>
    <b v="0"/>
    <s v="food/food trucks"/>
    <n v="5.6937500000000005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x v="0"/>
    <s v="USD"/>
    <x v="1153"/>
    <n v="1432055305"/>
    <x v="0"/>
    <x v="29"/>
    <n v="50"/>
    <b v="0"/>
    <s v="food/food trucks"/>
    <n v="0.625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x v="0"/>
    <x v="83"/>
    <n v="108.33333333333333"/>
    <b v="0"/>
    <s v="food/food trucks"/>
    <n v="6.5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x v="0"/>
    <x v="22"/>
    <n v="23.5"/>
    <b v="0"/>
    <s v="food/food trucks"/>
    <n v="0.752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x v="0"/>
    <x v="78"/>
    <e v="#DIV/0!"/>
    <b v="0"/>
    <s v="food/food trucks"/>
    <n v="0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x v="0"/>
    <x v="83"/>
    <n v="50.333333333333336"/>
    <b v="0"/>
    <s v="food/food trucks"/>
    <n v="1.51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x v="0"/>
    <x v="83"/>
    <n v="11.666666666666666"/>
    <b v="0"/>
    <s v="food/food trucks"/>
    <n v="0.46666666666666673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x v="0"/>
    <x v="78"/>
    <e v="#DIV/0!"/>
    <b v="0"/>
    <s v="food/food trucks"/>
    <n v="0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x v="0"/>
    <x v="10"/>
    <n v="60.789473684210527"/>
    <b v="0"/>
    <s v="food/food trucks"/>
    <n v="3.85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x v="0"/>
    <x v="78"/>
    <e v="#DIV/0!"/>
    <b v="0"/>
    <s v="food/food trucks"/>
    <n v="0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x v="0"/>
    <x v="84"/>
    <n v="17.5"/>
    <b v="0"/>
    <s v="food/food trucks"/>
    <n v="5.8333333333333341E-2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x v="0"/>
    <x v="78"/>
    <e v="#DIV/0!"/>
    <b v="0"/>
    <s v="food/food trucks"/>
    <n v="0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x v="0"/>
    <x v="78"/>
    <e v="#DIV/0!"/>
    <b v="0"/>
    <s v="food/food trucks"/>
    <n v="0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x v="0"/>
    <x v="20"/>
    <n v="82.82"/>
    <b v="0"/>
    <s v="food/food trucks"/>
    <n v="20.70500000000000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x v="0"/>
    <x v="22"/>
    <n v="358.875"/>
    <b v="0"/>
    <s v="food/food trucks"/>
    <n v="19.139999999999997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x v="0"/>
    <x v="38"/>
    <n v="61.1875"/>
    <b v="0"/>
    <s v="food/food trucks"/>
    <n v="1.6316666666666666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x v="0"/>
    <x v="83"/>
    <n v="340"/>
    <b v="0"/>
    <s v="food/food trucks"/>
    <n v="5.6666666666666661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x v="0"/>
    <x v="83"/>
    <n v="5.666666666666667"/>
    <b v="0"/>
    <s v="food/food trucks"/>
    <n v="0.16999999999999998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x v="0"/>
    <x v="84"/>
    <n v="50"/>
    <b v="0"/>
    <s v="food/food trucks"/>
    <n v="0.4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x v="0"/>
    <x v="29"/>
    <n v="25"/>
    <b v="0"/>
    <s v="food/food trucks"/>
    <n v="0.1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x v="0"/>
    <s v="USD"/>
    <x v="1172"/>
    <n v="1405959752"/>
    <x v="0"/>
    <x v="78"/>
    <e v="#DIV/0!"/>
    <b v="0"/>
    <s v="food/food trucks"/>
    <n v="0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x v="0"/>
    <x v="29"/>
    <n v="30"/>
    <b v="0"/>
    <s v="food/food trucks"/>
    <n v="2.4E-2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x v="0"/>
    <x v="10"/>
    <n v="46.631578947368418"/>
    <b v="0"/>
    <s v="food/food trucks"/>
    <n v="5.9066666666666672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x v="0"/>
    <x v="82"/>
    <n v="65"/>
    <b v="0"/>
    <s v="food/food trucks"/>
    <n v="2.9250000000000003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x v="0"/>
    <x v="29"/>
    <n v="10"/>
    <b v="0"/>
    <s v="food/food trucks"/>
    <n v="5.7142857142857143E-3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x v="0"/>
    <x v="78"/>
    <e v="#DIV/0!"/>
    <b v="0"/>
    <s v="food/food trucks"/>
    <n v="0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x v="0"/>
    <x v="29"/>
    <n v="5"/>
    <b v="0"/>
    <s v="food/food trucks"/>
    <n v="6.6666666666666671E-3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x v="0"/>
    <x v="81"/>
    <n v="640"/>
    <b v="0"/>
    <s v="food/food trucks"/>
    <n v="5.3333333333333339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x v="0"/>
    <x v="268"/>
    <n v="69.117647058823536"/>
    <b v="0"/>
    <s v="food/food trucks"/>
    <n v="11.75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x v="0"/>
    <s v="USD"/>
    <x v="1181"/>
    <n v="1422605321"/>
    <x v="0"/>
    <x v="83"/>
    <n v="1.3333333333333333"/>
    <b v="0"/>
    <s v="food/food trucks"/>
    <n v="8.0000000000000002E-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x v="0"/>
    <x v="80"/>
    <n v="10.5"/>
    <b v="0"/>
    <s v="food/food trucks"/>
    <n v="4.2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x v="0"/>
    <x v="83"/>
    <n v="33.333333333333336"/>
    <b v="0"/>
    <s v="food/food trucks"/>
    <n v="4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x v="0"/>
    <x v="269"/>
    <n v="61.562666666666665"/>
    <b v="1"/>
    <s v="photography/photobooks"/>
    <n v="104.93636363636362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x v="0"/>
    <x v="112"/>
    <n v="118.73873873873873"/>
    <b v="1"/>
    <s v="photography/photobooks"/>
    <n v="105.44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x v="0"/>
    <x v="252"/>
    <n v="65.081300813008127"/>
    <b v="1"/>
    <s v="photography/photobooks"/>
    <n v="106.73333333333332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x v="0"/>
    <x v="16"/>
    <n v="130.15714285714284"/>
    <b v="1"/>
    <s v="photography/photobooks"/>
    <n v="104.12571428571428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x v="0"/>
    <x v="268"/>
    <n v="37.776470588235291"/>
    <b v="1"/>
    <s v="photography/photobooks"/>
    <n v="160.54999999999998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x v="0"/>
    <x v="48"/>
    <n v="112.79069767441861"/>
    <b v="1"/>
    <s v="photography/photobooks"/>
    <n v="107.77777777777777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x v="0"/>
    <x v="62"/>
    <n v="51.92307692307692"/>
    <b v="1"/>
    <s v="photography/photobooks"/>
    <n v="135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x v="0"/>
    <x v="51"/>
    <n v="89.242424242424249"/>
    <b v="1"/>
    <s v="photography/photobooks"/>
    <n v="109.07407407407408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x v="0"/>
    <x v="41"/>
    <n v="19.333333333333332"/>
    <b v="1"/>
    <s v="photography/photobooks"/>
    <n v="290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x v="0"/>
    <x v="270"/>
    <n v="79.967032967032964"/>
    <b v="1"/>
    <s v="photography/photobooks"/>
    <n v="103.95714285714286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x v="0"/>
    <x v="271"/>
    <n v="56.414565826330531"/>
    <b v="1"/>
    <s v="photography/photobooks"/>
    <n v="322.24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x v="0"/>
    <x v="203"/>
    <n v="79.411764705882348"/>
    <b v="1"/>
    <s v="photography/photobooks"/>
    <n v="135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x v="0"/>
    <x v="272"/>
    <n v="76.439453125"/>
    <b v="1"/>
    <s v="photography/photobooks"/>
    <n v="269.91034482758624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x v="0"/>
    <x v="100"/>
    <n v="121"/>
    <b v="1"/>
    <s v="photography/photobooks"/>
    <n v="253.29333333333332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x v="0"/>
    <x v="157"/>
    <n v="54.616766467065865"/>
    <b v="1"/>
    <s v="photography/photobooks"/>
    <n v="260.59999999999997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x v="0"/>
    <x v="82"/>
    <n v="299.22222222222223"/>
    <b v="1"/>
    <s v="photography/photobooks"/>
    <n v="101.31677953348381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x v="0"/>
    <x v="273"/>
    <n v="58.533980582524272"/>
    <b v="1"/>
    <s v="photography/photobooks"/>
    <n v="125.60416666666667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x v="0"/>
    <x v="112"/>
    <n v="55.371801801801809"/>
    <b v="1"/>
    <s v="photography/photobooks"/>
    <n v="102.43783333333334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x v="0"/>
    <x v="197"/>
    <n v="183.80442804428046"/>
    <b v="1"/>
    <s v="photography/photobooks"/>
    <n v="199.244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x v="0"/>
    <x v="21"/>
    <n v="165.34653465346534"/>
    <b v="1"/>
    <s v="photography/photobooks"/>
    <n v="102.45398773006136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x v="0"/>
    <x v="7"/>
    <n v="234.78947368421052"/>
    <b v="1"/>
    <s v="photography/photobooks"/>
    <n v="102.94615384615385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x v="0"/>
    <x v="95"/>
    <n v="211.48387096774192"/>
    <b v="1"/>
    <s v="photography/photobooks"/>
    <n v="100.86153846153847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x v="0"/>
    <x v="58"/>
    <n v="32.34375"/>
    <b v="1"/>
    <s v="photography/photobooks"/>
    <n v="114.99999999999999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x v="13"/>
    <s v="EUR"/>
    <x v="1207"/>
    <n v="1456827573"/>
    <x v="0"/>
    <x v="261"/>
    <n v="123.37588652482269"/>
    <b v="1"/>
    <s v="photography/photobooks"/>
    <n v="104.16766467065868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x v="0"/>
    <x v="11"/>
    <n v="207.06666666666666"/>
    <b v="1"/>
    <s v="photography/photobooks"/>
    <n v="155.29999999999998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x v="0"/>
    <x v="67"/>
    <n v="138.2608695652174"/>
    <b v="1"/>
    <s v="photography/photobooks"/>
    <n v="106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x v="11"/>
    <s v="SEK"/>
    <x v="1210"/>
    <n v="1431124572"/>
    <x v="0"/>
    <x v="273"/>
    <n v="493.81553398058253"/>
    <b v="1"/>
    <s v="photography/photobooks"/>
    <n v="254.31499999999997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x v="0"/>
    <x v="79"/>
    <n v="168.5"/>
    <b v="1"/>
    <s v="photography/photobooks"/>
    <n v="101.1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x v="0"/>
    <x v="183"/>
    <n v="38.867469879518069"/>
    <b v="1"/>
    <s v="photography/photobooks"/>
    <n v="129.04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x v="0"/>
    <x v="52"/>
    <n v="61.527777777777779"/>
    <b v="1"/>
    <s v="photography/photobooks"/>
    <n v="102.23076923076924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x v="0"/>
    <x v="20"/>
    <n v="105.44"/>
    <b v="1"/>
    <s v="photography/photobooks"/>
    <n v="131.80000000000001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x v="0"/>
    <x v="274"/>
    <n v="71.592003642987251"/>
    <b v="1"/>
    <s v="photography/photobooks"/>
    <n v="786.080200000000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x v="0"/>
    <x v="147"/>
    <n v="91.882882882882882"/>
    <b v="1"/>
    <s v="photography/photobooks"/>
    <n v="145.7000000000000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x v="0"/>
    <x v="275"/>
    <n v="148.57377049180329"/>
    <b v="1"/>
    <s v="photography/photobooks"/>
    <n v="102.60000000000001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x v="0"/>
    <x v="30"/>
    <n v="174.2134831460674"/>
    <b v="1"/>
    <s v="photography/photobooks"/>
    <n v="172.27777777777777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x v="0"/>
    <s v="USD"/>
    <x v="1219"/>
    <n v="1474369513"/>
    <x v="0"/>
    <x v="35"/>
    <n v="102.86166007905139"/>
    <b v="1"/>
    <s v="photography/photobooks"/>
    <n v="159.16819571865443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x v="0"/>
    <x v="205"/>
    <n v="111.17857142857143"/>
    <b v="1"/>
    <s v="photography/photobooks"/>
    <n v="103.76666666666668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x v="0"/>
    <x v="273"/>
    <n v="23.796213592233013"/>
    <b v="1"/>
    <s v="photography/photobooks"/>
    <n v="111.40954545454547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x v="5"/>
    <s v="CAD"/>
    <x v="1222"/>
    <n v="1456852647"/>
    <x v="0"/>
    <x v="276"/>
    <n v="81.268115942028984"/>
    <b v="1"/>
    <s v="photography/photobooks"/>
    <n v="280.375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x v="0"/>
    <s v="USD"/>
    <x v="1223"/>
    <n v="1476159309"/>
    <x v="0"/>
    <x v="277"/>
    <n v="116.21465968586388"/>
    <b v="1"/>
    <s v="photography/photobooks"/>
    <n v="112.10606060606061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x v="0"/>
    <x v="59"/>
    <n v="58.888888888888886"/>
    <b v="0"/>
    <s v="music/world music"/>
    <n v="7.0666666666666673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x v="0"/>
    <x v="83"/>
    <n v="44"/>
    <b v="0"/>
    <s v="music/world music"/>
    <n v="4.3999999999999995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x v="0"/>
    <x v="244"/>
    <n v="48.424999999999997"/>
    <b v="0"/>
    <s v="music/world music"/>
    <n v="3.8739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x v="0"/>
    <x v="78"/>
    <e v="#DIV/0!"/>
    <b v="0"/>
    <s v="music/world music"/>
    <n v="0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x v="0"/>
    <x v="54"/>
    <n v="61.041666666666664"/>
    <b v="0"/>
    <s v="music/world music"/>
    <n v="29.299999999999997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x v="0"/>
    <x v="29"/>
    <n v="25"/>
    <b v="0"/>
    <s v="music/world music"/>
    <n v="0.90909090909090906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x v="0"/>
    <x v="78"/>
    <e v="#DIV/0!"/>
    <b v="0"/>
    <s v="music/world music"/>
    <n v="0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x v="0"/>
    <x v="78"/>
    <e v="#DIV/0!"/>
    <b v="0"/>
    <s v="music/world music"/>
    <n v="0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x v="0"/>
    <x v="29"/>
    <n v="40"/>
    <b v="0"/>
    <s v="music/world music"/>
    <n v="0.8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x v="0"/>
    <x v="79"/>
    <n v="19.333333333333332"/>
    <b v="0"/>
    <s v="music/world music"/>
    <n v="11.600000000000001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x v="0"/>
    <x v="78"/>
    <e v="#DIV/0!"/>
    <b v="0"/>
    <s v="music/world music"/>
    <n v="0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x v="0"/>
    <x v="79"/>
    <n v="35"/>
    <b v="0"/>
    <s v="music/world music"/>
    <n v="2.7873639500929119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x v="0"/>
    <s v="USD"/>
    <x v="1236"/>
    <n v="1342801164"/>
    <x v="0"/>
    <x v="78"/>
    <e v="#DIV/0!"/>
    <b v="0"/>
    <s v="music/world music"/>
    <n v="0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x v="0"/>
    <x v="78"/>
    <e v="#DIV/0!"/>
    <b v="0"/>
    <s v="music/world music"/>
    <n v="0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x v="0"/>
    <x v="83"/>
    <n v="59.333333333333336"/>
    <b v="0"/>
    <s v="music/world music"/>
    <n v="17.8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x v="0"/>
    <s v="USD"/>
    <x v="1239"/>
    <n v="1323212767"/>
    <x v="0"/>
    <x v="78"/>
    <e v="#DIV/0!"/>
    <b v="0"/>
    <s v="music/world music"/>
    <n v="0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x v="0"/>
    <x v="22"/>
    <n v="30.125"/>
    <b v="0"/>
    <s v="music/world music"/>
    <n v="3.0124999999999997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x v="0"/>
    <x v="69"/>
    <n v="74.617647058823536"/>
    <b v="0"/>
    <s v="music/world music"/>
    <n v="50.739999999999995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x v="0"/>
    <x v="29"/>
    <n v="5"/>
    <b v="0"/>
    <s v="music/world music"/>
    <n v="0.54884742041712409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x v="0"/>
    <x v="44"/>
    <n v="44.5"/>
    <b v="0"/>
    <s v="music/world music"/>
    <n v="14.091666666666667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x v="1"/>
    <x v="43"/>
    <n v="46.133333333333333"/>
    <b v="1"/>
    <s v="music/rock"/>
    <n v="103.8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x v="1"/>
    <x v="57"/>
    <n v="141.47058823529412"/>
    <b v="1"/>
    <s v="music/rock"/>
    <n v="120.24999999999999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x v="1"/>
    <x v="162"/>
    <n v="75.483870967741936"/>
    <b v="1"/>
    <s v="music/rock"/>
    <n v="117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x v="1"/>
    <x v="133"/>
    <n v="85.5"/>
    <b v="1"/>
    <s v="music/rock"/>
    <n v="122.1428571428571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x v="1"/>
    <x v="211"/>
    <n v="64.254237288135599"/>
    <b v="1"/>
    <s v="music/rock"/>
    <n v="151.639999999999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x v="1"/>
    <x v="75"/>
    <n v="64.46913580246914"/>
    <b v="1"/>
    <s v="music/rock"/>
    <n v="104.4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x v="1"/>
    <x v="278"/>
    <n v="118.2007874015748"/>
    <b v="1"/>
    <s v="music/rock"/>
    <n v="200.15333333333331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x v="1"/>
    <x v="142"/>
    <n v="82.540540540540547"/>
    <b v="1"/>
    <s v="music/rock"/>
    <n v="101.8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x v="1"/>
    <x v="261"/>
    <n v="34.170212765957444"/>
    <b v="1"/>
    <s v="music/rock"/>
    <n v="137.6571428571428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x v="1"/>
    <x v="279"/>
    <n v="42.73322081575246"/>
    <b v="1"/>
    <s v="music/rock"/>
    <n v="303833.2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x v="1"/>
    <x v="261"/>
    <n v="94.489361702127653"/>
    <b v="1"/>
    <s v="music/rock"/>
    <n v="198.85074626865671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x v="1"/>
    <x v="280"/>
    <n v="55.697247706422019"/>
    <b v="1"/>
    <s v="music/rock"/>
    <n v="202.36666666666667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x v="1"/>
    <x v="281"/>
    <n v="98.030831024930734"/>
    <b v="1"/>
    <s v="music/rock"/>
    <n v="117.96376666666666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x v="1"/>
    <x v="282"/>
    <n v="92.102272727272734"/>
    <b v="1"/>
    <s v="music/rock"/>
    <n v="294.72727272727275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x v="1"/>
    <x v="283"/>
    <n v="38.175462686567165"/>
    <b v="1"/>
    <s v="music/rock"/>
    <n v="213.14633333333336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x v="1"/>
    <x v="93"/>
    <n v="27.145833333333332"/>
    <b v="1"/>
    <s v="music/rock"/>
    <n v="104.24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x v="1"/>
    <x v="142"/>
    <n v="50.689189189189186"/>
    <b v="1"/>
    <s v="music/rock"/>
    <n v="113.66666666666667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x v="1"/>
    <x v="47"/>
    <n v="38.942307692307693"/>
    <b v="1"/>
    <s v="music/rock"/>
    <n v="101.25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x v="1"/>
    <x v="217"/>
    <n v="77.638095238095232"/>
    <b v="1"/>
    <s v="music/rock"/>
    <n v="125.4153846153846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x v="1"/>
    <x v="14"/>
    <n v="43.536585365853661"/>
    <b v="1"/>
    <s v="music/rock"/>
    <n v="119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x v="1"/>
    <x v="69"/>
    <n v="31.823529411764707"/>
    <b v="1"/>
    <s v="music/rock"/>
    <n v="166.46153846153845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x v="1"/>
    <x v="36"/>
    <n v="63.184393939393942"/>
    <b v="1"/>
    <s v="music/rock"/>
    <n v="119.14771428571429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x v="1"/>
    <x v="133"/>
    <n v="190.9"/>
    <b v="1"/>
    <s v="music/rock"/>
    <n v="100.47368421052632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x v="1"/>
    <x v="180"/>
    <n v="140.85534591194968"/>
    <b v="1"/>
    <s v="music/rock"/>
    <n v="101.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x v="1"/>
    <x v="0"/>
    <n v="76.92307692307692"/>
    <b v="1"/>
    <s v="music/rock"/>
    <n v="116.66666666666667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x v="1"/>
    <x v="190"/>
    <n v="99.15533980582525"/>
    <b v="1"/>
    <s v="music/rock"/>
    <n v="108.64893617021276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x v="1"/>
    <x v="39"/>
    <n v="67.881656804733723"/>
    <b v="1"/>
    <s v="music/rock"/>
    <n v="114.72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x v="1"/>
    <x v="162"/>
    <n v="246.29032258064515"/>
    <b v="1"/>
    <s v="music/rock"/>
    <n v="101.8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x v="1"/>
    <x v="33"/>
    <n v="189.28571428571428"/>
    <b v="1"/>
    <s v="music/rock"/>
    <n v="106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x v="1"/>
    <x v="241"/>
    <n v="76.666666666666671"/>
    <b v="1"/>
    <s v="music/rock"/>
    <n v="103.49999999999999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x v="1"/>
    <x v="284"/>
    <n v="82.963254817987149"/>
    <b v="1"/>
    <s v="music/rock"/>
    <n v="154.9753599999999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x v="1"/>
    <x v="285"/>
    <n v="62.522107969151669"/>
    <b v="1"/>
    <s v="music/rock"/>
    <n v="162.14066666666668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x v="0"/>
    <s v="USD"/>
    <x v="1276"/>
    <n v="1247504047"/>
    <x v="1"/>
    <x v="32"/>
    <n v="46.06808823529412"/>
    <b v="1"/>
    <s v="music/rock"/>
    <n v="104.42100000000001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x v="1"/>
    <x v="286"/>
    <n v="38.543946731234868"/>
    <b v="1"/>
    <s v="music/rock"/>
    <n v="106.12433333333333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x v="1"/>
    <x v="245"/>
    <n v="53.005263157894738"/>
    <b v="1"/>
    <s v="music/rock"/>
    <n v="154.93846153846152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x v="1"/>
    <x v="143"/>
    <n v="73.355396825396824"/>
    <b v="1"/>
    <s v="music/rock"/>
    <n v="110.77157238734421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x v="1"/>
    <x v="208"/>
    <n v="127.97523076923076"/>
    <b v="1"/>
    <s v="music/rock"/>
    <n v="110.91186666666665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x v="1"/>
    <x v="142"/>
    <n v="104.72972972972973"/>
    <b v="1"/>
    <s v="music/rock"/>
    <n v="110.71428571428572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x v="1"/>
    <x v="220"/>
    <n v="67.671532846715323"/>
    <b v="1"/>
    <s v="music/rock"/>
    <n v="123.6133333333333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x v="1"/>
    <x v="19"/>
    <n v="95.931818181818187"/>
    <b v="1"/>
    <s v="music/rock"/>
    <n v="211.05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x v="0"/>
    <x v="162"/>
    <n v="65.161290322580641"/>
    <b v="1"/>
    <s v="theater/plays"/>
    <n v="10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x v="0"/>
    <x v="287"/>
    <n v="32.269841269841272"/>
    <b v="1"/>
    <s v="theater/plays"/>
    <n v="101.64999999999999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x v="0"/>
    <x v="9"/>
    <n v="81.25"/>
    <b v="1"/>
    <s v="theater/plays"/>
    <n v="108.33333333333333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x v="0"/>
    <x v="20"/>
    <n v="24.2"/>
    <b v="1"/>
    <s v="theater/plays"/>
    <n v="24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x v="0"/>
    <x v="42"/>
    <n v="65.868852459016395"/>
    <b v="1"/>
    <s v="theater/plays"/>
    <n v="100.44999999999999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x v="0"/>
    <x v="47"/>
    <n v="36.07692307692308"/>
    <b v="1"/>
    <s v="theater/plays"/>
    <n v="125.06666666666666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x v="0"/>
    <s v="USD"/>
    <x v="1290"/>
    <n v="1427121931"/>
    <x v="0"/>
    <x v="48"/>
    <n v="44.186046511627907"/>
    <b v="1"/>
    <s v="theater/plays"/>
    <n v="108.5714285714285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x v="0"/>
    <x v="288"/>
    <n v="104.07142857142857"/>
    <b v="1"/>
    <s v="theater/plays"/>
    <n v="145.70000000000002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x v="0"/>
    <x v="47"/>
    <n v="35.96153846153846"/>
    <b v="1"/>
    <s v="theater/plays"/>
    <n v="110.00000000000001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x v="0"/>
    <x v="148"/>
    <n v="127.79166666666667"/>
    <b v="1"/>
    <s v="theater/plays"/>
    <n v="102.23333333333333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x v="0"/>
    <x v="19"/>
    <n v="27.727272727272727"/>
    <b v="1"/>
    <s v="theater/plays"/>
    <n v="122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x v="0"/>
    <x v="31"/>
    <n v="39.828125"/>
    <b v="1"/>
    <s v="theater/plays"/>
    <n v="101.96000000000001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x v="0"/>
    <x v="23"/>
    <n v="52.173913043478258"/>
    <b v="1"/>
    <s v="theater/plays"/>
    <n v="141.1764705882353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x v="0"/>
    <x v="146"/>
    <n v="92.037815126050418"/>
    <b v="1"/>
    <s v="theater/plays"/>
    <n v="109.52500000000001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x v="0"/>
    <x v="51"/>
    <n v="63.424242424242422"/>
    <b v="1"/>
    <s v="theater/plays"/>
    <n v="104.65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x v="0"/>
    <x v="58"/>
    <n v="135.625"/>
    <b v="1"/>
    <s v="theater/plays"/>
    <n v="124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x v="0"/>
    <x v="54"/>
    <n v="168.75"/>
    <b v="1"/>
    <s v="theater/plays"/>
    <n v="13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x v="0"/>
    <x v="60"/>
    <n v="70.862068965517238"/>
    <b v="1"/>
    <s v="theater/plays"/>
    <n v="102.75000000000001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x v="0"/>
    <x v="133"/>
    <n v="50"/>
    <b v="1"/>
    <s v="theater/plays"/>
    <n v="10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x v="1"/>
    <s v="GBP"/>
    <x v="1303"/>
    <n v="1468578920"/>
    <x v="0"/>
    <x v="52"/>
    <n v="42.214166666666671"/>
    <b v="1"/>
    <s v="theater/plays"/>
    <n v="130.26085714285716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x v="0"/>
    <x v="201"/>
    <n v="152.41346153846155"/>
    <b v="0"/>
    <s v="technology/wearables"/>
    <n v="39.627499999999998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x v="0"/>
    <x v="48"/>
    <n v="90.616279069767444"/>
    <b v="0"/>
    <s v="technology/wearables"/>
    <n v="25.976666666666663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x v="0"/>
    <x v="289"/>
    <n v="201.60393258426967"/>
    <b v="0"/>
    <s v="technology/wearables"/>
    <n v="65.24636363636364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x v="0"/>
    <s v="USD"/>
    <x v="1307"/>
    <n v="1453118679"/>
    <x v="0"/>
    <x v="43"/>
    <n v="127.93333333333334"/>
    <b v="0"/>
    <s v="technology/wearables"/>
    <n v="11.514000000000001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x v="0"/>
    <s v="USD"/>
    <x v="1308"/>
    <n v="1472481812"/>
    <x v="0"/>
    <x v="44"/>
    <n v="29.894736842105264"/>
    <b v="0"/>
    <s v="technology/wearables"/>
    <n v="11.360000000000001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x v="0"/>
    <x v="2"/>
    <n v="367.97142857142859"/>
    <b v="0"/>
    <s v="technology/wearables"/>
    <n v="111.9913043478260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x v="0"/>
    <x v="54"/>
    <n v="129.16666666666666"/>
    <b v="0"/>
    <s v="technology/wearables"/>
    <n v="15.5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x v="0"/>
    <x v="61"/>
    <n v="800.7"/>
    <b v="0"/>
    <s v="technology/wearables"/>
    <n v="32.027999999999999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x v="0"/>
    <x v="29"/>
    <n v="28"/>
    <b v="0"/>
    <s v="technology/wearables"/>
    <n v="0.6086956521739130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x v="0"/>
    <x v="259"/>
    <n v="102.01639344262296"/>
    <b v="0"/>
    <s v="technology/wearables"/>
    <n v="31.114999999999998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x v="0"/>
    <x v="202"/>
    <n v="184.36363636363637"/>
    <b v="0"/>
    <s v="technology/wearables"/>
    <n v="1.126666666666666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x v="0"/>
    <x v="290"/>
    <n v="162.91935483870967"/>
    <b v="0"/>
    <s v="technology/wearables"/>
    <n v="40.404000000000003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x v="0"/>
    <x v="29"/>
    <n v="1"/>
    <b v="0"/>
    <s v="technology/wearables"/>
    <n v="1.3333333333333333E-3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x v="0"/>
    <x v="10"/>
    <n v="603.52631578947364"/>
    <b v="0"/>
    <s v="technology/wearables"/>
    <n v="5.733499999999999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x v="0"/>
    <x v="125"/>
    <n v="45.407407407407405"/>
    <b v="0"/>
    <s v="technology/wearables"/>
    <n v="15.324999999999999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x v="0"/>
    <x v="82"/>
    <n v="97.333333333333329"/>
    <b v="0"/>
    <s v="technology/wearables"/>
    <n v="15.10344827586206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x v="0"/>
    <x v="83"/>
    <n v="167.66666666666666"/>
    <b v="0"/>
    <s v="technology/wearables"/>
    <n v="0.503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x v="0"/>
    <x v="63"/>
    <n v="859.85714285714289"/>
    <b v="0"/>
    <s v="technology/wearables"/>
    <n v="1.302813852813852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x v="0"/>
    <x v="80"/>
    <n v="26.5"/>
    <b v="0"/>
    <s v="technology/wearables"/>
    <n v="0.30285714285714288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x v="0"/>
    <x v="34"/>
    <n v="30.272727272727273"/>
    <b v="0"/>
    <s v="technology/wearables"/>
    <n v="8.8800000000000008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x v="0"/>
    <x v="240"/>
    <n v="54.666666666666664"/>
    <b v="0"/>
    <s v="technology/wearables"/>
    <n v="9.8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x v="0"/>
    <x v="22"/>
    <n v="60.75"/>
    <b v="0"/>
    <s v="technology/wearables"/>
    <n v="2.4299999999999997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x v="0"/>
    <x v="202"/>
    <n v="102.72727272727273"/>
    <b v="0"/>
    <s v="technology/wearables"/>
    <n v="1.1299999999999999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x v="0"/>
    <x v="14"/>
    <n v="41.585365853658537"/>
    <b v="0"/>
    <s v="technology/wearables"/>
    <n v="3.5520833333333335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x v="0"/>
    <x v="41"/>
    <n v="116.53333333333333"/>
    <b v="0"/>
    <s v="technology/wearables"/>
    <n v="2.3306666666666667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x v="0"/>
    <x v="82"/>
    <n v="45.333333333333336"/>
    <b v="0"/>
    <s v="technology/wearables"/>
    <n v="0.8160000000000000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x v="0"/>
    <x v="133"/>
    <n v="157.46"/>
    <b v="0"/>
    <s v="technology/wearables"/>
    <n v="22.494285714285713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x v="0"/>
    <x v="69"/>
    <n v="100.5"/>
    <b v="0"/>
    <s v="technology/wearables"/>
    <n v="1.3668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x v="0"/>
    <x v="78"/>
    <e v="#DIV/0!"/>
    <b v="0"/>
    <s v="technology/wearables"/>
    <n v="0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x v="0"/>
    <x v="78"/>
    <e v="#DIV/0!"/>
    <b v="0"/>
    <s v="technology/wearables"/>
    <n v="0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x v="0"/>
    <x v="222"/>
    <n v="51.822463768115945"/>
    <b v="0"/>
    <s v="technology/wearables"/>
    <n v="10.75413533834586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x v="0"/>
    <x v="38"/>
    <n v="308.75"/>
    <b v="0"/>
    <s v="technology/wearables"/>
    <n v="19.759999999999998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x v="0"/>
    <x v="291"/>
    <n v="379.22767857142856"/>
    <b v="0"/>
    <s v="technology/wearables"/>
    <n v="84.946999999999989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x v="0"/>
    <x v="205"/>
    <n v="176.36428571428573"/>
    <b v="0"/>
    <s v="technology/wearables"/>
    <n v="49.381999999999998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x v="0"/>
    <x v="41"/>
    <n v="66.066666666666663"/>
    <b v="0"/>
    <s v="technology/wearables"/>
    <n v="3.3033333333333332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x v="0"/>
    <s v="USD"/>
    <x v="1339"/>
    <n v="1414164715"/>
    <x v="0"/>
    <x v="77"/>
    <n v="89.648648648648646"/>
    <b v="0"/>
    <s v="technology/wearables"/>
    <n v="6.6339999999999995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x v="0"/>
    <x v="78"/>
    <e v="#DIV/0!"/>
    <b v="0"/>
    <s v="technology/wearables"/>
    <n v="0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x v="0"/>
    <x v="67"/>
    <n v="382.39130434782606"/>
    <b v="0"/>
    <s v="technology/wearables"/>
    <n v="70.3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x v="0"/>
    <x v="29"/>
    <n v="100"/>
    <b v="0"/>
    <s v="technology/wearables"/>
    <n v="0.2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x v="0"/>
    <x v="292"/>
    <n v="158.35603715170279"/>
    <b v="0"/>
    <s v="technology/wearables"/>
    <n v="102.298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x v="0"/>
    <x v="237"/>
    <n v="40.762589928057551"/>
    <b v="1"/>
    <s v="publishing/nonfiction"/>
    <n v="377.73333333333335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x v="0"/>
    <x v="63"/>
    <n v="53.571428571428569"/>
    <b v="1"/>
    <s v="publishing/nonfiction"/>
    <n v="125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x v="0"/>
    <x v="184"/>
    <n v="48.449664429530202"/>
    <b v="1"/>
    <s v="publishing/nonfiction"/>
    <n v="147.32653061224491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x v="0"/>
    <x v="162"/>
    <n v="82.41935483870968"/>
    <b v="1"/>
    <s v="publishing/nonfiction"/>
    <n v="102.2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x v="0"/>
    <x v="55"/>
    <n v="230.19230769230768"/>
    <b v="1"/>
    <s v="publishing/nonfiction"/>
    <n v="101.8723404255319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x v="0"/>
    <x v="293"/>
    <n v="59.360465116279073"/>
    <b v="1"/>
    <s v="publishing/nonfiction"/>
    <n v="204.2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x v="0"/>
    <x v="76"/>
    <n v="66.698717948717942"/>
    <b v="1"/>
    <s v="publishing/nonfiction"/>
    <n v="104.05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x v="0"/>
    <x v="148"/>
    <n v="168.77500000000001"/>
    <b v="1"/>
    <s v="publishing/nonfiction"/>
    <n v="101.265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x v="0"/>
    <x v="294"/>
    <n v="59.973568281938327"/>
    <b v="1"/>
    <s v="publishing/nonfiction"/>
    <n v="136.13999999999999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x v="0"/>
    <x v="288"/>
    <n v="31.80952380952381"/>
    <b v="1"/>
    <s v="publishing/nonfiction"/>
    <n v="133.6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x v="0"/>
    <x v="31"/>
    <n v="24.421875"/>
    <b v="1"/>
    <s v="publishing/nonfiction"/>
    <n v="130.2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x v="0"/>
    <x v="212"/>
    <n v="25.347107438016529"/>
    <b v="1"/>
    <s v="publishing/nonfiction"/>
    <n v="122.6799999999999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x v="0"/>
    <x v="45"/>
    <n v="71.443218390804603"/>
    <b v="1"/>
    <s v="publishing/nonfiction"/>
    <n v="182.81058823529412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x v="0"/>
    <x v="71"/>
    <n v="38.553846153846152"/>
    <b v="1"/>
    <s v="publishing/nonfiction"/>
    <n v="125.29999999999998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x v="0"/>
    <x v="72"/>
    <n v="68.367346938775512"/>
    <b v="1"/>
    <s v="publishing/nonfiction"/>
    <n v="111.66666666666667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x v="0"/>
    <x v="10"/>
    <n v="40.210526315789473"/>
    <b v="1"/>
    <s v="publishing/nonfiction"/>
    <n v="115.75757575757575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x v="0"/>
    <x v="75"/>
    <n v="32.074074074074076"/>
    <b v="1"/>
    <s v="publishing/nonfiction"/>
    <n v="173.2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x v="0"/>
    <x v="295"/>
    <n v="28.632575757575758"/>
    <b v="1"/>
    <s v="publishing/nonfiction"/>
    <n v="125.98333333333333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x v="0"/>
    <x v="20"/>
    <n v="43.64"/>
    <b v="1"/>
    <s v="publishing/nonfiction"/>
    <n v="109.1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x v="0"/>
    <x v="81"/>
    <n v="40"/>
    <b v="1"/>
    <s v="publishing/nonfiction"/>
    <n v="10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x v="0"/>
    <x v="296"/>
    <n v="346.04166666666669"/>
    <b v="1"/>
    <s v="music/rock"/>
    <n v="118.64285714285714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x v="0"/>
    <x v="297"/>
    <n v="81.739130434782609"/>
    <b v="1"/>
    <s v="music/rock"/>
    <n v="100.26666666666667"/>
    <x v="4"/>
    <s v="rock"/>
    <x v="1365"/>
    <d v="2015-03-16T16:35:52"/>
  </r>
  <r>
    <x v="1366"/>
    <s v="Kick It! A Tribute to the A.K.s"/>
    <s v="A musical memorial for Alexi Petersen."/>
    <n v="7500"/>
    <n v="9486.69"/>
    <x v="0"/>
    <x v="0"/>
    <s v="USD"/>
    <x v="1366"/>
    <n v="1413158063"/>
    <x v="0"/>
    <x v="206"/>
    <n v="64.535306122448986"/>
    <b v="1"/>
    <s v="music/rock"/>
    <n v="126.48920000000001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x v="0"/>
    <x v="240"/>
    <n v="63.477777777777774"/>
    <b v="1"/>
    <s v="music/rock"/>
    <n v="114.26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x v="0"/>
    <x v="45"/>
    <n v="63.620689655172413"/>
    <b v="1"/>
    <s v="music/rock"/>
    <n v="110.7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x v="0"/>
    <x v="298"/>
    <n v="83.967068965517228"/>
    <b v="1"/>
    <s v="music/rock"/>
    <n v="105.34805315203954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x v="0"/>
    <x v="9"/>
    <n v="77.75"/>
    <b v="1"/>
    <s v="music/rock"/>
    <n v="103.66666666666666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x v="0"/>
    <x v="16"/>
    <n v="107.07142857142857"/>
    <b v="1"/>
    <s v="music/rock"/>
    <n v="107.08672667523933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x v="0"/>
    <s v="USD"/>
    <x v="1372"/>
    <n v="1339523132"/>
    <x v="0"/>
    <x v="38"/>
    <n v="38.75"/>
    <b v="1"/>
    <s v="music/rock"/>
    <n v="124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x v="0"/>
    <x v="47"/>
    <n v="201.94230769230768"/>
    <b v="1"/>
    <s v="music/rock"/>
    <n v="105.01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x v="0"/>
    <x v="36"/>
    <n v="43.060606060606062"/>
    <b v="1"/>
    <s v="music/rock"/>
    <n v="189.46666666666667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x v="0"/>
    <x v="280"/>
    <n v="62.871559633027523"/>
    <b v="1"/>
    <s v="music/rock"/>
    <n v="171.32499999999999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x v="0"/>
    <x v="129"/>
    <n v="55.607142857142854"/>
    <b v="1"/>
    <s v="music/rock"/>
    <n v="252.48648648648651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x v="0"/>
    <x v="162"/>
    <n v="48.70967741935484"/>
    <b v="1"/>
    <s v="music/rock"/>
    <n v="116.15384615384616"/>
    <x v="4"/>
    <s v="rock"/>
    <x v="1377"/>
    <d v="2017-02-03T04:11:00"/>
  </r>
  <r>
    <x v="1378"/>
    <s v="SIX BY SEVEN"/>
    <s v="A psychedelic post rock masterpiece!"/>
    <n v="2000"/>
    <n v="4067"/>
    <x v="0"/>
    <x v="1"/>
    <s v="GBP"/>
    <x v="1378"/>
    <n v="1468779210"/>
    <x v="0"/>
    <x v="182"/>
    <n v="30.578947368421051"/>
    <b v="1"/>
    <s v="music/rock"/>
    <n v="203.35000000000002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x v="0"/>
    <s v="USD"/>
    <x v="1379"/>
    <n v="1430912876"/>
    <x v="0"/>
    <x v="299"/>
    <n v="73.907284768211923"/>
    <b v="1"/>
    <s v="music/rock"/>
    <n v="111.60000000000001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x v="0"/>
    <s v="USD"/>
    <x v="1380"/>
    <n v="1431886706"/>
    <x v="0"/>
    <x v="81"/>
    <n v="21.2"/>
    <b v="1"/>
    <s v="music/rock"/>
    <n v="424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x v="0"/>
    <x v="196"/>
    <n v="73.356164383561648"/>
    <b v="1"/>
    <s v="music/rock"/>
    <n v="107.1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x v="0"/>
    <x v="265"/>
    <n v="56.412162162162161"/>
    <b v="1"/>
    <s v="music/rock"/>
    <n v="104.3625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x v="0"/>
    <x v="251"/>
    <n v="50.247311827956992"/>
    <b v="1"/>
    <s v="music/rock"/>
    <n v="212.40909090909091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x v="0"/>
    <x v="287"/>
    <n v="68.936507936507937"/>
    <b v="1"/>
    <s v="music/rock"/>
    <n v="124.08571428571429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x v="0"/>
    <x v="179"/>
    <n v="65.914104477611943"/>
    <b v="1"/>
    <s v="music/rock"/>
    <n v="110.406125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x v="0"/>
    <s v="USD"/>
    <x v="1386"/>
    <n v="1435591889"/>
    <x v="0"/>
    <x v="25"/>
    <n v="62.5"/>
    <b v="1"/>
    <s v="music/rock"/>
    <n v="218.7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x v="0"/>
    <x v="76"/>
    <n v="70.064102564102569"/>
    <b v="1"/>
    <s v="music/rock"/>
    <n v="136.625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x v="0"/>
    <x v="300"/>
    <n v="60.181874999999998"/>
    <b v="1"/>
    <s v="music/rock"/>
    <n v="134.8074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x v="0"/>
    <x v="69"/>
    <n v="21.382352941176471"/>
    <b v="1"/>
    <s v="music/rock"/>
    <n v="145.4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x v="0"/>
    <x v="10"/>
    <n v="160.78947368421052"/>
    <b v="1"/>
    <s v="music/rock"/>
    <n v="109.10714285714285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x v="0"/>
    <x v="62"/>
    <n v="42.384615384615387"/>
    <b v="1"/>
    <s v="music/rock"/>
    <n v="110.2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x v="0"/>
    <x v="201"/>
    <n v="27.317307692307693"/>
    <b v="1"/>
    <s v="music/rock"/>
    <n v="113.64000000000001"/>
    <x v="4"/>
    <s v="rock"/>
    <x v="1392"/>
    <d v="2016-03-03T03:43:06"/>
  </r>
  <r>
    <x v="1393"/>
    <s v="WolfHunt | Social Commentary Rock Project"/>
    <s v="Rock n' Roll tales of our times"/>
    <n v="10000"/>
    <n v="10235"/>
    <x v="0"/>
    <x v="0"/>
    <s v="USD"/>
    <x v="1393"/>
    <n v="1467476523"/>
    <x v="0"/>
    <x v="47"/>
    <n v="196.82692307692307"/>
    <b v="1"/>
    <s v="music/rock"/>
    <n v="102.35000000000001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x v="0"/>
    <x v="57"/>
    <n v="53.882352941176471"/>
    <b v="1"/>
    <s v="music/rock"/>
    <n v="122.13333333333334"/>
    <x v="4"/>
    <s v="rock"/>
    <x v="1394"/>
    <d v="2017-03-01T03:00:00"/>
  </r>
  <r>
    <x v="1395"/>
    <s v="Quiet Oaks Full Length Album"/>
    <s v="Help Quiet Oaks record their debut album!!!"/>
    <n v="3500"/>
    <n v="3916"/>
    <x v="0"/>
    <x v="0"/>
    <s v="USD"/>
    <x v="1395"/>
    <n v="1481838481"/>
    <x v="0"/>
    <x v="141"/>
    <n v="47.756097560975611"/>
    <b v="1"/>
    <s v="music/rock"/>
    <n v="111.88571428571427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x v="0"/>
    <x v="196"/>
    <n v="88.191780821917803"/>
    <b v="1"/>
    <s v="music/rock"/>
    <n v="107.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x v="0"/>
    <x v="150"/>
    <n v="72.056962025316452"/>
    <b v="1"/>
    <s v="music/rock"/>
    <n v="113.85000000000001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x v="0"/>
    <x v="71"/>
    <n v="74.246153846153845"/>
    <b v="1"/>
    <s v="music/rock"/>
    <n v="109.68181818181819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x v="0"/>
    <x v="192"/>
    <n v="61.701086956521742"/>
    <b v="1"/>
    <s v="music/rock"/>
    <n v="126.14444444444443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x v="0"/>
    <x v="69"/>
    <n v="17.235294117647058"/>
    <b v="1"/>
    <s v="music/rock"/>
    <n v="167.42857142857144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x v="0"/>
    <x v="301"/>
    <n v="51.720833333333331"/>
    <b v="1"/>
    <s v="music/rock"/>
    <n v="496.52000000000004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x v="0"/>
    <x v="116"/>
    <n v="24.150442477876105"/>
    <b v="1"/>
    <s v="music/rock"/>
    <n v="109.16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x v="0"/>
    <x v="36"/>
    <n v="62.166666666666664"/>
    <b v="1"/>
    <s v="music/rock"/>
    <n v="102.57499999999999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x v="1"/>
    <x v="81"/>
    <n v="48.2"/>
    <b v="0"/>
    <s v="publishing/translations"/>
    <n v="1.6620689655172414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x v="0"/>
    <s v="USD"/>
    <x v="1405"/>
    <n v="1414599601"/>
    <x v="1"/>
    <x v="57"/>
    <n v="6.1764705882352944"/>
    <b v="0"/>
    <s v="publishing/translations"/>
    <n v="0.42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x v="13"/>
    <s v="EUR"/>
    <x v="1406"/>
    <n v="1445336607"/>
    <x v="0"/>
    <x v="83"/>
    <n v="5"/>
    <b v="0"/>
    <s v="publishing/translations"/>
    <n v="0.12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x v="0"/>
    <x v="84"/>
    <n v="7.5"/>
    <b v="0"/>
    <s v="publishing/translations"/>
    <n v="0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x v="0"/>
    <x v="79"/>
    <n v="12"/>
    <b v="0"/>
    <s v="publishing/translations"/>
    <n v="7.1999999999999993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x v="0"/>
    <x v="78"/>
    <e v="#DIV/0!"/>
    <b v="0"/>
    <s v="publishing/translations"/>
    <n v="0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x v="0"/>
    <x v="29"/>
    <n v="1"/>
    <b v="0"/>
    <s v="publishing/translations"/>
    <n v="1.6666666666666666E-2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x v="0"/>
    <x v="83"/>
    <n v="2.3333333333333335"/>
    <b v="0"/>
    <s v="publishing/translations"/>
    <n v="0.23333333333333336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x v="0"/>
    <x v="62"/>
    <n v="24.615384615384617"/>
    <b v="0"/>
    <s v="publishing/translations"/>
    <n v="4.5714285714285712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x v="0"/>
    <x v="29"/>
    <n v="100"/>
    <b v="0"/>
    <s v="publishing/translations"/>
    <n v="5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x v="0"/>
    <x v="29"/>
    <n v="1"/>
    <b v="0"/>
    <s v="publishing/translations"/>
    <n v="0.2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x v="0"/>
    <x v="82"/>
    <n v="88.888888888888886"/>
    <b v="0"/>
    <s v="publishing/translations"/>
    <n v="18.181818181818183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x v="0"/>
    <x v="78"/>
    <e v="#DIV/0!"/>
    <b v="0"/>
    <s v="publishing/translations"/>
    <n v="0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x v="0"/>
    <x v="84"/>
    <n v="27.5"/>
    <b v="0"/>
    <s v="publishing/translations"/>
    <n v="1.2222222222222223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x v="0"/>
    <x v="29"/>
    <n v="6"/>
    <b v="0"/>
    <s v="publishing/translations"/>
    <n v="0.2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x v="0"/>
    <x v="73"/>
    <n v="44.5"/>
    <b v="0"/>
    <s v="publishing/translations"/>
    <n v="7.0634920634920633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x v="0"/>
    <s v="USD"/>
    <x v="1420"/>
    <n v="1464969686"/>
    <x v="0"/>
    <x v="83"/>
    <n v="1"/>
    <b v="0"/>
    <s v="publishing/translations"/>
    <n v="2.727272727272727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x v="0"/>
    <x v="84"/>
    <n v="100"/>
    <b v="0"/>
    <s v="publishing/translations"/>
    <n v="0.1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x v="0"/>
    <x v="84"/>
    <n v="13"/>
    <b v="0"/>
    <s v="publishing/translations"/>
    <n v="0.104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x v="0"/>
    <x v="29"/>
    <n v="100"/>
    <b v="0"/>
    <s v="publishing/translations"/>
    <n v="0.33333333333333337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x v="0"/>
    <x v="25"/>
    <n v="109.07142857142857"/>
    <b v="0"/>
    <s v="publishing/translations"/>
    <n v="20.36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x v="0"/>
    <x v="78"/>
    <e v="#DIV/0!"/>
    <b v="0"/>
    <s v="publishing/translations"/>
    <n v="0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x v="0"/>
    <x v="78"/>
    <e v="#DIV/0!"/>
    <b v="0"/>
    <s v="publishing/translations"/>
    <n v="0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x v="0"/>
    <x v="80"/>
    <n v="104.75"/>
    <b v="0"/>
    <s v="publishing/translations"/>
    <n v="8.3800000000000008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x v="0"/>
    <x v="83"/>
    <n v="15"/>
    <b v="0"/>
    <s v="publishing/translations"/>
    <n v="4.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x v="0"/>
    <x v="78"/>
    <e v="#DIV/0!"/>
    <b v="0"/>
    <s v="publishing/translations"/>
    <n v="0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x v="0"/>
    <x v="81"/>
    <n v="80.599999999999994"/>
    <b v="0"/>
    <s v="publishing/translations"/>
    <n v="8.06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x v="0"/>
    <x v="5"/>
    <n v="115.55319148936171"/>
    <b v="0"/>
    <s v="publishing/translations"/>
    <n v="31.9470588235294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x v="0"/>
    <x v="78"/>
    <e v="#DIV/0!"/>
    <b v="0"/>
    <s v="publishing/translations"/>
    <n v="0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x v="0"/>
    <x v="73"/>
    <n v="80.5"/>
    <b v="0"/>
    <s v="publishing/translations"/>
    <n v="6.708333333333333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x v="0"/>
    <x v="202"/>
    <n v="744.5454545454545"/>
    <b v="0"/>
    <s v="publishing/translations"/>
    <n v="9.9878048780487809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x v="0"/>
    <x v="84"/>
    <n v="7.5"/>
    <b v="0"/>
    <s v="publishing/translations"/>
    <n v="0.1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x v="0"/>
    <x v="84"/>
    <n v="38.5"/>
    <b v="0"/>
    <s v="publishing/translations"/>
    <n v="0.77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x v="0"/>
    <x v="19"/>
    <n v="36.68181818181818"/>
    <b v="0"/>
    <s v="publishing/translations"/>
    <n v="26.900000000000002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x v="0"/>
    <x v="22"/>
    <n v="75"/>
    <b v="0"/>
    <s v="publishing/translations"/>
    <n v="3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x v="0"/>
    <x v="79"/>
    <n v="30"/>
    <b v="0"/>
    <s v="publishing/translations"/>
    <n v="6.6055045871559637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x v="0"/>
    <x v="29"/>
    <n v="1"/>
    <b v="0"/>
    <s v="publishing/translations"/>
    <n v="7.6923076923076927E-3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x v="0"/>
    <x v="83"/>
    <n v="673.33333333333337"/>
    <b v="0"/>
    <s v="publishing/translations"/>
    <n v="1.1222222222222222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x v="0"/>
    <x v="78"/>
    <e v="#DIV/0!"/>
    <b v="0"/>
    <s v="publishing/translations"/>
    <n v="0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x v="0"/>
    <x v="78"/>
    <e v="#DIV/0!"/>
    <b v="0"/>
    <s v="publishing/translations"/>
    <n v="0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x v="0"/>
    <x v="78"/>
    <e v="#DIV/0!"/>
    <b v="0"/>
    <s v="publishing/translations"/>
    <n v="0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x v="0"/>
    <x v="78"/>
    <e v="#DIV/0!"/>
    <b v="0"/>
    <s v="publishing/translations"/>
    <n v="0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x v="0"/>
    <x v="78"/>
    <e v="#DIV/0!"/>
    <b v="0"/>
    <s v="publishing/translations"/>
    <n v="0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x v="0"/>
    <s v="USD"/>
    <x v="1447"/>
    <n v="1465407134"/>
    <x v="0"/>
    <x v="83"/>
    <n v="25"/>
    <b v="0"/>
    <s v="publishing/translations"/>
    <n v="1.4999999999999999E-2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x v="0"/>
    <x v="78"/>
    <e v="#DIV/0!"/>
    <b v="0"/>
    <s v="publishing/translations"/>
    <n v="0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x v="0"/>
    <x v="78"/>
    <e v="#DIV/0!"/>
    <b v="0"/>
    <s v="publishing/translations"/>
    <n v="0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x v="0"/>
    <x v="29"/>
    <n v="1"/>
    <b v="0"/>
    <s v="publishing/translations"/>
    <n v="1E-3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x v="0"/>
    <x v="84"/>
    <n v="1"/>
    <b v="0"/>
    <s v="publishing/translations"/>
    <n v="1.0554089709762533E-2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x v="0"/>
    <x v="78"/>
    <e v="#DIV/0!"/>
    <b v="0"/>
    <s v="publishing/translations"/>
    <n v="0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x v="0"/>
    <x v="78"/>
    <e v="#DIV/0!"/>
    <b v="0"/>
    <s v="publishing/translations"/>
    <n v="0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x v="0"/>
    <x v="29"/>
    <n v="15"/>
    <b v="0"/>
    <s v="publishing/translations"/>
    <n v="0.85714285714285721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x v="0"/>
    <x v="63"/>
    <n v="225"/>
    <b v="0"/>
    <s v="publishing/translations"/>
    <n v="10.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x v="13"/>
    <s v="EUR"/>
    <x v="1456"/>
    <n v="1480867365"/>
    <x v="0"/>
    <x v="83"/>
    <n v="48.333333333333336"/>
    <b v="0"/>
    <s v="publishing/translations"/>
    <n v="2.9000000000000004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x v="0"/>
    <x v="78"/>
    <e v="#DIV/0!"/>
    <b v="0"/>
    <s v="publishing/translations"/>
    <n v="0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x v="0"/>
    <x v="78"/>
    <e v="#DIV/0!"/>
    <b v="0"/>
    <s v="publishing/translations"/>
    <n v="0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x v="0"/>
    <x v="78"/>
    <e v="#DIV/0!"/>
    <b v="0"/>
    <s v="publishing/translations"/>
    <n v="0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x v="0"/>
    <x v="78"/>
    <e v="#DIV/0!"/>
    <b v="0"/>
    <s v="publishing/translations"/>
    <n v="0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x v="0"/>
    <s v="USD"/>
    <x v="1461"/>
    <n v="1410967754"/>
    <x v="1"/>
    <x v="158"/>
    <n v="44.66673529411765"/>
    <b v="1"/>
    <s v="publishing/radio &amp; podcasts"/>
    <n v="101.24459999999999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x v="0"/>
    <s v="USD"/>
    <x v="1462"/>
    <n v="1363017271"/>
    <x v="1"/>
    <x v="3"/>
    <n v="28.937999999999999"/>
    <b v="1"/>
    <s v="publishing/radio &amp; podcasts"/>
    <n v="108.5175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x v="1"/>
    <x v="20"/>
    <n v="35.44"/>
    <b v="1"/>
    <s v="publishing/radio &amp; podcasts"/>
    <n v="147.66666666666666"/>
    <x v="3"/>
    <s v="radio &amp; podcasts"/>
    <x v="1463"/>
    <d v="2013-04-07T20:52:18"/>
  </r>
  <r>
    <x v="1464"/>
    <s v="Science Studio"/>
    <s v="The Best Science Media on the Web"/>
    <n v="5000"/>
    <n v="8160"/>
    <x v="0"/>
    <x v="0"/>
    <s v="USD"/>
    <x v="1464"/>
    <n v="1358437958"/>
    <x v="1"/>
    <x v="302"/>
    <n v="34.871794871794869"/>
    <b v="1"/>
    <s v="publishing/radio &amp; podcasts"/>
    <n v="163.1999999999999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x v="1"/>
    <x v="303"/>
    <n v="52.622732513451197"/>
    <b v="1"/>
    <s v="publishing/radio &amp; podcasts"/>
    <n v="456.41449999999998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x v="1"/>
    <x v="290"/>
    <n v="69.598266129032254"/>
    <b v="1"/>
    <s v="publishing/radio &amp; podcasts"/>
    <n v="107.87731249999999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x v="0"/>
    <s v="USD"/>
    <x v="1467"/>
    <n v="1327518885"/>
    <x v="1"/>
    <x v="304"/>
    <n v="76.72"/>
    <b v="1"/>
    <s v="publishing/radio &amp; podcasts"/>
    <n v="115.08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x v="1"/>
    <x v="305"/>
    <n v="33.191126279863482"/>
    <b v="1"/>
    <s v="publishing/radio &amp; podcasts"/>
    <n v="102.36842105263158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x v="1"/>
    <x v="306"/>
    <n v="149.46417445482865"/>
    <b v="1"/>
    <s v="publishing/radio &amp; podcasts"/>
    <n v="108.42485875706214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x v="1"/>
    <x v="75"/>
    <n v="23.172839506172838"/>
    <b v="1"/>
    <s v="publishing/radio &amp; podcasts"/>
    <n v="125.13333333333334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x v="1"/>
    <x v="307"/>
    <n v="96.877551020408163"/>
    <b v="1"/>
    <s v="publishing/radio &amp; podcasts"/>
    <n v="103.840625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x v="1"/>
    <x v="226"/>
    <n v="103.20238095238095"/>
    <b v="1"/>
    <s v="publishing/radio &amp; podcasts"/>
    <n v="138.70400000000001"/>
    <x v="3"/>
    <s v="radio &amp; podcasts"/>
    <x v="1472"/>
    <d v="2013-10-16T13:01:43"/>
  </r>
  <r>
    <x v="1473"/>
    <s v="ONE LOVES ONLY FORM"/>
    <s v="Public Radio Project"/>
    <n v="1500"/>
    <n v="1807.74"/>
    <x v="0"/>
    <x v="0"/>
    <s v="USD"/>
    <x v="1473"/>
    <n v="1328052639"/>
    <x v="1"/>
    <x v="5"/>
    <n v="38.462553191489363"/>
    <b v="1"/>
    <s v="publishing/radio &amp; podcasts"/>
    <n v="120.51600000000001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x v="1"/>
    <x v="88"/>
    <n v="44.315789473684212"/>
    <b v="1"/>
    <s v="publishing/radio &amp; podcasts"/>
    <n v="112.26666666666667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x v="1"/>
    <x v="308"/>
    <n v="64.173356009070289"/>
    <b v="1"/>
    <s v="publishing/radio &amp; podcasts"/>
    <n v="188.66966666666667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x v="1"/>
    <x v="309"/>
    <n v="43.333275109170302"/>
    <b v="1"/>
    <s v="publishing/radio &amp; podcasts"/>
    <n v="661.55466666666666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x v="1"/>
    <x v="232"/>
    <n v="90.495934959349597"/>
    <b v="1"/>
    <s v="publishing/radio &amp; podcasts"/>
    <n v="111.31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x v="1"/>
    <x v="310"/>
    <n v="29.187190495010373"/>
    <b v="1"/>
    <s v="publishing/radio &amp; podcasts"/>
    <n v="1181.6142199999999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x v="1"/>
    <x v="26"/>
    <n v="30.95774647887324"/>
    <b v="1"/>
    <s v="publishing/radio &amp; podcasts"/>
    <n v="137.375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x v="1"/>
    <x v="311"/>
    <n v="92.157795275590544"/>
    <b v="1"/>
    <s v="publishing/radio &amp; podcasts"/>
    <n v="117.04040000000001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x v="0"/>
    <x v="79"/>
    <n v="17.5"/>
    <b v="0"/>
    <s v="publishing/fiction"/>
    <n v="2.1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x v="0"/>
    <x v="29"/>
    <n v="5"/>
    <b v="0"/>
    <s v="publishing/fiction"/>
    <n v="0.1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x v="0"/>
    <x v="84"/>
    <n v="25"/>
    <b v="0"/>
    <s v="publishing/fiction"/>
    <n v="0.7142857142857143"/>
    <x v="3"/>
    <s v="fiction"/>
    <x v="1483"/>
    <d v="2016-07-22T04:37:55"/>
  </r>
  <r>
    <x v="1484"/>
    <s v="a book called filtered down thru the stars"/>
    <s v="The mussings of an old wizard"/>
    <n v="2000"/>
    <n v="0"/>
    <x v="2"/>
    <x v="0"/>
    <s v="USD"/>
    <x v="1484"/>
    <n v="1337834963"/>
    <x v="0"/>
    <x v="78"/>
    <e v="#DIV/0!"/>
    <b v="0"/>
    <s v="publishing/fiction"/>
    <n v="0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x v="0"/>
    <x v="83"/>
    <n v="50"/>
    <b v="0"/>
    <s v="publishing/fiction"/>
    <n v="2.2388059701492535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x v="0"/>
    <x v="83"/>
    <n v="16"/>
    <b v="0"/>
    <s v="publishing/fiction"/>
    <n v="0.24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x v="0"/>
    <x v="78"/>
    <e v="#DIV/0!"/>
    <b v="0"/>
    <s v="publishing/fiction"/>
    <n v="0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x v="0"/>
    <x v="79"/>
    <n v="60"/>
    <b v="0"/>
    <s v="publishing/fiction"/>
    <n v="2.4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x v="0"/>
    <x v="78"/>
    <e v="#DIV/0!"/>
    <b v="0"/>
    <s v="publishing/fiction"/>
    <n v="0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x v="0"/>
    <x v="10"/>
    <n v="47.10526315789474"/>
    <b v="0"/>
    <s v="publishing/fiction"/>
    <n v="30.862068965517242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x v="0"/>
    <x v="29"/>
    <n v="100"/>
    <b v="0"/>
    <s v="publishing/fiction"/>
    <n v="8.3333333333333321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x v="0"/>
    <x v="84"/>
    <n v="15"/>
    <b v="0"/>
    <s v="publishing/fiction"/>
    <n v="0.7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x v="0"/>
    <x v="78"/>
    <e v="#DIV/0!"/>
    <b v="0"/>
    <s v="publishing/fiction"/>
    <n v="0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x v="0"/>
    <x v="202"/>
    <n v="40.454545454545453"/>
    <b v="0"/>
    <s v="publishing/fiction"/>
    <n v="8.9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x v="0"/>
    <x v="78"/>
    <e v="#DIV/0!"/>
    <b v="0"/>
    <s v="publishing/fiction"/>
    <n v="0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x v="0"/>
    <x v="78"/>
    <e v="#DIV/0!"/>
    <b v="0"/>
    <s v="publishing/fiction"/>
    <n v="0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x v="0"/>
    <x v="29"/>
    <n v="1"/>
    <b v="0"/>
    <s v="publishing/fiction"/>
    <n v="6.6666666666666671E-3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x v="0"/>
    <x v="83"/>
    <n v="19"/>
    <b v="0"/>
    <s v="publishing/fiction"/>
    <n v="1.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x v="0"/>
    <x v="29"/>
    <n v="5"/>
    <b v="0"/>
    <s v="publishing/fiction"/>
    <n v="0.2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x v="0"/>
    <x v="41"/>
    <n v="46.733333333333334"/>
    <b v="0"/>
    <s v="publishing/fiction"/>
    <n v="25.035714285714285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x v="5"/>
    <s v="CAD"/>
    <x v="1501"/>
    <n v="1433772023"/>
    <x v="1"/>
    <x v="312"/>
    <n v="97.731073446327684"/>
    <b v="1"/>
    <s v="photography/photobooks"/>
    <n v="166.33076923076925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x v="1"/>
    <x v="313"/>
    <n v="67.835866261398181"/>
    <b v="1"/>
    <s v="photography/photobooks"/>
    <n v="101.44545454545455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x v="1"/>
    <x v="26"/>
    <n v="56.98492957746479"/>
    <b v="1"/>
    <s v="photography/photobooks"/>
    <n v="107.89146666666667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x v="1"/>
    <s v="GBP"/>
    <x v="1504"/>
    <n v="1399996024"/>
    <x v="1"/>
    <x v="314"/>
    <n v="67.159851301115239"/>
    <b v="1"/>
    <s v="photography/photobooks"/>
    <n v="277.93846153846158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x v="1"/>
    <x v="315"/>
    <n v="48.037681159420288"/>
    <b v="1"/>
    <s v="photography/photobooks"/>
    <n v="103.58125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x v="1"/>
    <x v="68"/>
    <n v="38.860465116279073"/>
    <b v="1"/>
    <s v="photography/photobooks"/>
    <n v="111.4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x v="1"/>
    <x v="51"/>
    <n v="78.181818181818187"/>
    <b v="1"/>
    <s v="photography/photobooks"/>
    <n v="215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x v="1"/>
    <x v="263"/>
    <n v="97.113744075829388"/>
    <b v="1"/>
    <s v="photography/photobooks"/>
    <n v="110.76216216216217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x v="1"/>
    <x v="193"/>
    <n v="110.39397959183674"/>
    <b v="1"/>
    <s v="photography/photobooks"/>
    <n v="123.6412571428571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x v="1"/>
    <x v="316"/>
    <n v="39.91506172839506"/>
    <b v="1"/>
    <s v="photography/photobooks"/>
    <n v="101.03500000000001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x v="1"/>
    <x v="190"/>
    <n v="75.975728155339809"/>
    <b v="1"/>
    <s v="photography/photobooks"/>
    <n v="111.79285714285714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x v="1"/>
    <x v="317"/>
    <n v="58.379104477611939"/>
    <b v="1"/>
    <s v="photography/photobooks"/>
    <n v="558.7714285714286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x v="1"/>
    <x v="224"/>
    <n v="55.82093023255814"/>
    <b v="1"/>
    <s v="photography/photobooks"/>
    <n v="150.01875000000001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x v="1"/>
    <x v="282"/>
    <n v="151.24431818181819"/>
    <b v="1"/>
    <s v="photography/photobooks"/>
    <n v="106.476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x v="1"/>
    <x v="160"/>
    <n v="849.67027027027029"/>
    <b v="1"/>
    <s v="photography/photobooks"/>
    <n v="157.1889999999999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x v="1"/>
    <x v="318"/>
    <n v="159.24137931034483"/>
    <b v="1"/>
    <s v="photography/photobooks"/>
    <n v="108.65882352941176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x v="1"/>
    <x v="319"/>
    <n v="39.507317073170732"/>
    <b v="1"/>
    <s v="photography/photobooks"/>
    <n v="161.97999999999999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x v="1"/>
    <x v="163"/>
    <n v="130.52966101694915"/>
    <b v="1"/>
    <s v="photography/photobooks"/>
    <n v="205.3666666666666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x v="1"/>
    <x v="108"/>
    <n v="64.156896551724131"/>
    <b v="1"/>
    <s v="photography/photobooks"/>
    <n v="103.36388888888889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x v="0"/>
    <s v="USD"/>
    <x v="1520"/>
    <n v="1415824513"/>
    <x v="1"/>
    <x v="157"/>
    <n v="111.52694610778443"/>
    <b v="1"/>
    <s v="photography/photobooks"/>
    <n v="103.4722222222222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x v="1"/>
    <x v="97"/>
    <n v="170.44680851063831"/>
    <b v="1"/>
    <s v="photography/photobooks"/>
    <n v="106.81333333333333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x v="1"/>
    <x v="320"/>
    <n v="133.7391592920354"/>
    <b v="1"/>
    <s v="photography/photobooks"/>
    <n v="138.96574712643678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x v="1"/>
    <x v="198"/>
    <n v="95.834024896265561"/>
    <b v="1"/>
    <s v="photography/photobooks"/>
    <n v="124.84324324324325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x v="1"/>
    <x v="33"/>
    <n v="221.78571428571428"/>
    <b v="1"/>
    <s v="photography/photobooks"/>
    <n v="206.99999999999997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x v="1"/>
    <x v="205"/>
    <n v="32.315357142857138"/>
    <b v="1"/>
    <s v="photography/photobooks"/>
    <n v="174.00576923076923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x v="1"/>
    <x v="321"/>
    <n v="98.839285714285708"/>
    <b v="1"/>
    <s v="photography/photobooks"/>
    <n v="120.32608695652173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x v="1"/>
    <x v="16"/>
    <n v="55.222142857142863"/>
    <b v="1"/>
    <s v="photography/photobooks"/>
    <n v="110.4442857142857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x v="1"/>
    <x v="322"/>
    <n v="52.793750000000003"/>
    <b v="1"/>
    <s v="photography/photobooks"/>
    <n v="281.56666666666666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x v="1"/>
    <x v="261"/>
    <n v="135.66666666666666"/>
    <b v="1"/>
    <s v="photography/photobooks"/>
    <n v="100.67894736842105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x v="1"/>
    <x v="323"/>
    <n v="53.991990846681922"/>
    <b v="1"/>
    <s v="photography/photobooks"/>
    <n v="134.82571428571427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x v="1"/>
    <x v="196"/>
    <n v="56.643835616438359"/>
    <b v="1"/>
    <s v="photography/photobooks"/>
    <n v="175.95744680851064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x v="1"/>
    <x v="324"/>
    <n v="82.316326530612244"/>
    <b v="1"/>
    <s v="photography/photobooks"/>
    <n v="484.0200000000000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x v="1"/>
    <x v="325"/>
    <n v="88.26081081081081"/>
    <b v="1"/>
    <s v="photography/photobooks"/>
    <n v="145.1400000000000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x v="1"/>
    <x v="232"/>
    <n v="84.905149051490511"/>
    <b v="1"/>
    <s v="photography/photobooks"/>
    <n v="417.73333333333335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x v="1"/>
    <x v="238"/>
    <n v="48.154545454545456"/>
    <b v="1"/>
    <s v="photography/photobooks"/>
    <n v="132.42499999999998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x v="1"/>
    <x v="326"/>
    <n v="66.015406593406595"/>
    <b v="1"/>
    <s v="photography/photobooks"/>
    <n v="250.30841666666666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x v="1"/>
    <x v="291"/>
    <n v="96.375"/>
    <b v="1"/>
    <s v="photography/photobooks"/>
    <n v="179.9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x v="1"/>
    <x v="67"/>
    <n v="156.17391304347825"/>
    <b v="1"/>
    <s v="photography/photobooks"/>
    <n v="102.62857142857142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x v="0"/>
    <x v="4"/>
    <n v="95.764859154929582"/>
    <b v="1"/>
    <s v="photography/photobooks"/>
    <n v="135.98609999999999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x v="1"/>
    <x v="15"/>
    <n v="180.40816326530611"/>
    <b v="1"/>
    <s v="photography/photobooks"/>
    <n v="117.86666666666667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x v="0"/>
    <x v="84"/>
    <n v="3"/>
    <b v="0"/>
    <s v="photography/nature"/>
    <n v="3.3333333333333333E-2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x v="0"/>
    <x v="29"/>
    <n v="20"/>
    <b v="0"/>
    <s v="photography/nature"/>
    <n v="4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x v="0"/>
    <x v="29"/>
    <n v="10"/>
    <b v="0"/>
    <s v="photography/nature"/>
    <n v="0.44444444444444442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x v="0"/>
    <x v="78"/>
    <e v="#DIV/0!"/>
    <b v="0"/>
    <s v="photography/nature"/>
    <n v="0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x v="0"/>
    <x v="29"/>
    <n v="1"/>
    <b v="0"/>
    <s v="photography/nature"/>
    <n v="3.3333333333333333E-2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x v="0"/>
    <x v="202"/>
    <n v="26.272727272727273"/>
    <b v="0"/>
    <s v="photography/nature"/>
    <n v="28.9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x v="0"/>
    <x v="78"/>
    <e v="#DIV/0!"/>
    <b v="0"/>
    <s v="photography/nature"/>
    <n v="0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x v="0"/>
    <x v="29"/>
    <n v="60"/>
    <b v="0"/>
    <s v="photography/nature"/>
    <n v="8.5714285714285712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x v="0"/>
    <x v="79"/>
    <n v="28.333333333333332"/>
    <b v="0"/>
    <s v="photography/nature"/>
    <n v="34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x v="0"/>
    <x v="63"/>
    <n v="14.428571428571429"/>
    <b v="0"/>
    <s v="photography/nature"/>
    <n v="13.466666666666665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x v="0"/>
    <x v="78"/>
    <e v="#DIV/0!"/>
    <b v="0"/>
    <s v="photography/nature"/>
    <n v="0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x v="0"/>
    <x v="38"/>
    <n v="132.1875"/>
    <b v="0"/>
    <s v="photography/nature"/>
    <n v="49.186046511627907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x v="0"/>
    <x v="78"/>
    <e v="#DIV/0!"/>
    <b v="0"/>
    <s v="photography/nature"/>
    <n v="0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x v="0"/>
    <x v="78"/>
    <e v="#DIV/0!"/>
    <b v="0"/>
    <s v="photography/nature"/>
    <n v="0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x v="0"/>
    <x v="78"/>
    <e v="#DIV/0!"/>
    <b v="0"/>
    <s v="photography/nature"/>
    <n v="0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x v="0"/>
    <x v="8"/>
    <n v="56.416666666666664"/>
    <b v="0"/>
    <s v="photography/nature"/>
    <n v="45.133333333333333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x v="0"/>
    <x v="29"/>
    <n v="100"/>
    <b v="0"/>
    <s v="photography/nature"/>
    <n v="4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x v="0"/>
    <x v="83"/>
    <n v="11.666666666666666"/>
    <b v="0"/>
    <s v="photography/nature"/>
    <n v="4.666666666666667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x v="0"/>
    <x v="29"/>
    <n v="50"/>
    <b v="0"/>
    <s v="photography/nature"/>
    <n v="0.33333333333333337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x v="0"/>
    <x v="80"/>
    <n v="23.5"/>
    <b v="0"/>
    <s v="photography/nature"/>
    <n v="3.7600000000000002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x v="0"/>
    <x v="29"/>
    <n v="67"/>
    <b v="0"/>
    <s v="publishing/art books"/>
    <n v="0.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x v="0"/>
    <x v="78"/>
    <e v="#DIV/0!"/>
    <b v="0"/>
    <s v="publishing/art books"/>
    <n v="0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x v="0"/>
    <x v="84"/>
    <n v="42.5"/>
    <b v="0"/>
    <s v="publishing/art books"/>
    <n v="1.416666666666666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x v="0"/>
    <x v="29"/>
    <n v="10"/>
    <b v="0"/>
    <s v="publishing/art books"/>
    <n v="0.1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x v="0"/>
    <x v="29"/>
    <n v="100"/>
    <b v="0"/>
    <s v="publishing/art books"/>
    <n v="2.5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x v="0"/>
    <x v="211"/>
    <n v="108.05084745762711"/>
    <b v="0"/>
    <s v="publishing/art books"/>
    <n v="21.25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x v="0"/>
    <x v="62"/>
    <n v="26.923076923076923"/>
    <b v="0"/>
    <s v="publishing/art books"/>
    <n v="4.117647058823529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x v="0"/>
    <x v="19"/>
    <n v="155"/>
    <b v="0"/>
    <s v="publishing/art books"/>
    <n v="13.639999999999999"/>
    <x v="3"/>
    <s v="art books"/>
    <x v="1568"/>
    <d v="2014-12-24T01:29:45"/>
  </r>
  <r>
    <x v="1569"/>
    <s v="to be removed (Canceled)"/>
    <s v="to be removed"/>
    <n v="30000"/>
    <n v="0"/>
    <x v="1"/>
    <x v="0"/>
    <s v="USD"/>
    <x v="1568"/>
    <n v="1366906714"/>
    <x v="0"/>
    <x v="78"/>
    <e v="#DIV/0!"/>
    <b v="0"/>
    <s v="publishing/art books"/>
    <n v="0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x v="0"/>
    <x v="47"/>
    <n v="47.769230769230766"/>
    <b v="0"/>
    <s v="publishing/art books"/>
    <n v="41.4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x v="0"/>
    <x v="80"/>
    <n v="20"/>
    <b v="0"/>
    <s v="publishing/art books"/>
    <n v="0.66115702479338845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x v="0"/>
    <x v="83"/>
    <n v="41.666666666666664"/>
    <b v="0"/>
    <s v="publishing/art books"/>
    <n v="5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x v="0"/>
    <x v="83"/>
    <n v="74.333333333333329"/>
    <b v="0"/>
    <s v="publishing/art books"/>
    <n v="2.477777777777777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x v="0"/>
    <x v="79"/>
    <n v="84.333333333333329"/>
    <b v="0"/>
    <s v="publishing/art books"/>
    <n v="5.0599999999999996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x v="0"/>
    <x v="2"/>
    <n v="65.457142857142856"/>
    <b v="0"/>
    <s v="publishing/art books"/>
    <n v="22.91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x v="0"/>
    <x v="73"/>
    <n v="65"/>
    <b v="0"/>
    <s v="publishing/art books"/>
    <n v="13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x v="0"/>
    <x v="84"/>
    <n v="27.5"/>
    <b v="0"/>
    <s v="publishing/art books"/>
    <n v="0.54999999999999993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x v="0"/>
    <x v="80"/>
    <n v="51.25"/>
    <b v="0"/>
    <s v="publishing/art books"/>
    <n v="10.806536636794938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x v="0"/>
    <x v="84"/>
    <n v="14"/>
    <b v="0"/>
    <s v="publishing/art books"/>
    <n v="0.84008400840084008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x v="0"/>
    <x v="78"/>
    <e v="#DIV/0!"/>
    <b v="0"/>
    <s v="publishing/art books"/>
    <n v="0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x v="0"/>
    <x v="29"/>
    <n v="5"/>
    <b v="0"/>
    <s v="photography/places"/>
    <n v="0.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x v="0"/>
    <s v="USD"/>
    <x v="1581"/>
    <n v="1440961053"/>
    <x v="0"/>
    <x v="83"/>
    <n v="31"/>
    <b v="0"/>
    <s v="photography/places"/>
    <n v="9.3000000000000007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x v="0"/>
    <x v="29"/>
    <n v="15"/>
    <b v="0"/>
    <s v="photography/places"/>
    <n v="7.4999999999999997E-2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x v="0"/>
    <x v="78"/>
    <e v="#DIV/0!"/>
    <b v="0"/>
    <s v="photography/places"/>
    <n v="0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x v="0"/>
    <x v="8"/>
    <n v="131.66666666666666"/>
    <b v="0"/>
    <s v="photography/places"/>
    <n v="79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x v="0"/>
    <s v="USD"/>
    <x v="1585"/>
    <n v="1425609022"/>
    <x v="0"/>
    <x v="78"/>
    <e v="#DIV/0!"/>
    <b v="0"/>
    <s v="photography/places"/>
    <n v="0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x v="0"/>
    <x v="29"/>
    <n v="1"/>
    <b v="0"/>
    <s v="photography/places"/>
    <n v="1.3333333333333334E-2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x v="0"/>
    <s v="USD"/>
    <x v="1587"/>
    <n v="1420091999"/>
    <x v="0"/>
    <x v="78"/>
    <e v="#DIV/0!"/>
    <b v="0"/>
    <s v="photography/places"/>
    <n v="0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x v="0"/>
    <x v="78"/>
    <e v="#DIV/0!"/>
    <b v="0"/>
    <s v="photography/places"/>
    <n v="0"/>
    <x v="8"/>
    <s v="places"/>
    <x v="1589"/>
    <d v="2015-10-09T23:38:06"/>
  </r>
  <r>
    <x v="1590"/>
    <s v="An Italian Adventure"/>
    <s v="Discover Italy through photography."/>
    <n v="60000"/>
    <n v="1020"/>
    <x v="2"/>
    <x v="13"/>
    <s v="EUR"/>
    <x v="1589"/>
    <n v="1440448464"/>
    <x v="0"/>
    <x v="84"/>
    <n v="510"/>
    <b v="0"/>
    <s v="photography/places"/>
    <n v="1.7000000000000002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x v="0"/>
    <x v="297"/>
    <n v="44.478260869565219"/>
    <b v="0"/>
    <s v="photography/places"/>
    <n v="29.228571428571428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x v="0"/>
    <s v="USD"/>
    <x v="1591"/>
    <n v="1423619085"/>
    <x v="0"/>
    <x v="78"/>
    <e v="#DIV/0!"/>
    <b v="0"/>
    <s v="photography/places"/>
    <n v="0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x v="0"/>
    <s v="USD"/>
    <x v="1592"/>
    <n v="1422562655"/>
    <x v="0"/>
    <x v="83"/>
    <n v="1"/>
    <b v="0"/>
    <s v="photography/places"/>
    <n v="1.3636363636363637E-2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x v="0"/>
    <x v="73"/>
    <n v="20.5"/>
    <b v="0"/>
    <s v="photography/places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x v="0"/>
    <x v="63"/>
    <n v="40"/>
    <b v="0"/>
    <s v="photography/places"/>
    <n v="0.27999999999999997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x v="0"/>
    <x v="83"/>
    <n v="25"/>
    <b v="0"/>
    <s v="photography/places"/>
    <n v="2.3076923076923079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x v="0"/>
    <x v="78"/>
    <e v="#DIV/0!"/>
    <b v="0"/>
    <s v="photography/places"/>
    <n v="0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x v="0"/>
    <x v="29"/>
    <n v="1"/>
    <b v="0"/>
    <s v="photography/places"/>
    <n v="0.125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x v="0"/>
    <x v="78"/>
    <e v="#DIV/0!"/>
    <b v="0"/>
    <s v="photography/places"/>
    <n v="0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x v="0"/>
    <x v="82"/>
    <n v="40.777777777777779"/>
    <b v="0"/>
    <s v="photography/places"/>
    <n v="7.3400000000000007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x v="0"/>
    <x v="66"/>
    <n v="48.325535714285714"/>
    <b v="1"/>
    <s v="music/rock"/>
    <n v="108.2492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x v="0"/>
    <x v="58"/>
    <n v="46.953125"/>
    <b v="1"/>
    <s v="music/rock"/>
    <n v="100.16666666666667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x v="0"/>
    <x v="209"/>
    <n v="66.688666666666663"/>
    <b v="1"/>
    <s v="music/rock"/>
    <n v="100.03299999999999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x v="0"/>
    <x v="16"/>
    <n v="48.842857142857142"/>
    <b v="1"/>
    <s v="music/rock"/>
    <n v="122.10714285714286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x v="0"/>
    <x v="34"/>
    <n v="137.30909090909091"/>
    <b v="1"/>
    <s v="music/rock"/>
    <n v="100.69333333333334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x v="0"/>
    <x v="297"/>
    <n v="87.829673913043479"/>
    <b v="1"/>
    <s v="music/rock"/>
    <n v="101.004125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x v="0"/>
    <x v="242"/>
    <n v="70.785365853658533"/>
    <b v="1"/>
    <s v="music/rock"/>
    <n v="145.11000000000001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x v="0"/>
    <x v="23"/>
    <n v="52.826086956521742"/>
    <b v="1"/>
    <s v="music/rock"/>
    <n v="101.25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x v="0"/>
    <x v="80"/>
    <n v="443.75"/>
    <b v="1"/>
    <s v="music/rock"/>
    <n v="118.33333333333333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x v="0"/>
    <x v="300"/>
    <n v="48.544642857142854"/>
    <b v="1"/>
    <s v="music/rock"/>
    <n v="271.85000000000002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x v="0"/>
    <s v="USD"/>
    <x v="1610"/>
    <n v="1368576032"/>
    <x v="0"/>
    <x v="74"/>
    <n v="37.074074074074076"/>
    <b v="1"/>
    <s v="music/rock"/>
    <n v="125.125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x v="0"/>
    <x v="202"/>
    <n v="50"/>
    <b v="1"/>
    <s v="music/rock"/>
    <n v="110.00000000000001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x v="0"/>
    <x v="55"/>
    <n v="39.03846153846154"/>
    <b v="1"/>
    <s v="music/rock"/>
    <n v="101.49999999999999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x v="0"/>
    <x v="99"/>
    <n v="66.688311688311686"/>
    <b v="1"/>
    <s v="music/rock"/>
    <n v="102.69999999999999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x v="0"/>
    <x v="327"/>
    <n v="67.132352941176464"/>
    <b v="1"/>
    <s v="music/rock"/>
    <n v="114.12500000000001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x v="0"/>
    <x v="328"/>
    <n v="66.369426751592357"/>
    <b v="1"/>
    <s v="music/rock"/>
    <n v="104.2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x v="0"/>
    <x v="150"/>
    <n v="64.620253164556956"/>
    <b v="1"/>
    <s v="music/rock"/>
    <n v="145.8571428571428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x v="0"/>
    <s v="USD"/>
    <x v="1617"/>
    <n v="1359301335"/>
    <x v="0"/>
    <x v="74"/>
    <n v="58.370370370370374"/>
    <b v="1"/>
    <s v="music/rock"/>
    <n v="105.06666666666666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x v="0"/>
    <x v="23"/>
    <n v="86.956521739130437"/>
    <b v="1"/>
    <s v="music/rock"/>
    <n v="133.33333333333331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x v="0"/>
    <x v="57"/>
    <n v="66.470588235294116"/>
    <b v="1"/>
    <s v="music/rock"/>
    <n v="112.99999999999999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x v="0"/>
    <x v="77"/>
    <n v="163.78378378378378"/>
    <b v="1"/>
    <s v="music/rock"/>
    <n v="121.2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x v="0"/>
    <x v="71"/>
    <n v="107.98461538461538"/>
    <b v="1"/>
    <s v="music/rock"/>
    <n v="101.72463768115942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x v="0"/>
    <x v="59"/>
    <n v="42.111111111111114"/>
    <b v="1"/>
    <s v="music/rock"/>
    <n v="101.06666666666666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x v="0"/>
    <x v="20"/>
    <n v="47.2"/>
    <b v="1"/>
    <s v="music/rock"/>
    <n v="118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x v="0"/>
    <x v="201"/>
    <n v="112.01923076923077"/>
    <b v="1"/>
    <s v="music/rock"/>
    <n v="155.33333333333331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x v="0"/>
    <x v="52"/>
    <n v="74.953703703703709"/>
    <b v="1"/>
    <s v="music/rock"/>
    <n v="101.18750000000001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x v="0"/>
    <x v="44"/>
    <n v="61.578947368421055"/>
    <b v="1"/>
    <s v="music/rock"/>
    <n v="117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x v="0"/>
    <x v="106"/>
    <n v="45.875"/>
    <b v="1"/>
    <s v="music/rock"/>
    <n v="100.92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x v="0"/>
    <x v="141"/>
    <n v="75.853658536585371"/>
    <b v="1"/>
    <s v="music/rock"/>
    <n v="103.66666666666666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x v="0"/>
    <x v="149"/>
    <n v="84.206349206349202"/>
    <b v="1"/>
    <s v="music/rock"/>
    <n v="265.25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x v="0"/>
    <x v="182"/>
    <n v="117.22556390977444"/>
    <b v="1"/>
    <s v="music/rock"/>
    <n v="155.91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x v="0"/>
    <x v="5"/>
    <n v="86.489361702127653"/>
    <b v="1"/>
    <s v="music/rock"/>
    <n v="101.62500000000001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x v="0"/>
    <x v="6"/>
    <n v="172.41379310344828"/>
    <b v="1"/>
    <s v="music/rock"/>
    <n v="100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x v="0"/>
    <x v="58"/>
    <n v="62.8125"/>
    <b v="1"/>
    <s v="music/rock"/>
    <n v="100.49999999999999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x v="0"/>
    <x v="77"/>
    <n v="67.729729729729726"/>
    <b v="1"/>
    <s v="music/rock"/>
    <n v="125.29999999999998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x v="0"/>
    <x v="45"/>
    <n v="53.5632183908046"/>
    <b v="1"/>
    <s v="music/rock"/>
    <n v="103.5555555555555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x v="0"/>
    <x v="41"/>
    <n v="34.6"/>
    <b v="1"/>
    <s v="music/rock"/>
    <n v="103.8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x v="0"/>
    <s v="USD"/>
    <x v="1637"/>
    <n v="1358180968"/>
    <x v="0"/>
    <x v="74"/>
    <n v="38.888888888888886"/>
    <b v="1"/>
    <s v="music/rock"/>
    <n v="105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x v="0"/>
    <x v="10"/>
    <n v="94.736842105263165"/>
    <b v="1"/>
    <s v="music/rock"/>
    <n v="100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x v="0"/>
    <x v="57"/>
    <n v="39.967058823529413"/>
    <b v="1"/>
    <s v="music/rock"/>
    <n v="169.86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x v="0"/>
    <s v="USD"/>
    <x v="1640"/>
    <n v="1416406744"/>
    <x v="0"/>
    <x v="55"/>
    <n v="97.5"/>
    <b v="1"/>
    <s v="music/pop"/>
    <n v="101.4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x v="0"/>
    <x v="33"/>
    <n v="42.857142857142854"/>
    <b v="1"/>
    <s v="music/pop"/>
    <n v="100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x v="0"/>
    <x v="77"/>
    <n v="168.51351351351352"/>
    <b v="1"/>
    <s v="music/pop"/>
    <n v="124.7000000000000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x v="0"/>
    <x v="130"/>
    <n v="85.546875"/>
    <b v="1"/>
    <s v="music/pop"/>
    <n v="109.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x v="0"/>
    <x v="73"/>
    <n v="554"/>
    <b v="1"/>
    <s v="music/pop"/>
    <n v="110.80000000000001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x v="0"/>
    <x v="183"/>
    <n v="26.554216867469879"/>
    <b v="1"/>
    <s v="music/pop"/>
    <n v="110.2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x v="0"/>
    <x v="67"/>
    <n v="113.82608695652173"/>
    <b v="1"/>
    <s v="music/pop"/>
    <n v="104.71999999999998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x v="0"/>
    <x v="240"/>
    <n v="32.011111111111113"/>
    <b v="1"/>
    <s v="music/pop"/>
    <n v="125.26086956521738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x v="0"/>
    <x v="75"/>
    <n v="47.189259259259259"/>
    <b v="1"/>
    <s v="music/pop"/>
    <n v="100.58763157894737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x v="0"/>
    <x v="58"/>
    <n v="88.46875"/>
    <b v="1"/>
    <s v="music/pop"/>
    <n v="141.55000000000001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x v="0"/>
    <x v="9"/>
    <n v="100.75"/>
    <b v="1"/>
    <s v="music/pop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x v="0"/>
    <x v="16"/>
    <n v="64.714285714285708"/>
    <b v="1"/>
    <s v="music/pop"/>
    <n v="100.66666666666666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x v="0"/>
    <x v="129"/>
    <n v="51.854285714285716"/>
    <b v="1"/>
    <s v="music/pop"/>
    <n v="174.2304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x v="0"/>
    <x v="69"/>
    <n v="38.794117647058826"/>
    <b v="1"/>
    <s v="music/pop"/>
    <n v="119.90909090909089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x v="0"/>
    <s v="USD"/>
    <x v="1654"/>
    <n v="1331060420"/>
    <x v="0"/>
    <x v="53"/>
    <n v="44.645833333333336"/>
    <b v="1"/>
    <s v="music/pop"/>
    <n v="142.86666666666667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x v="0"/>
    <x v="53"/>
    <n v="156.77333333333334"/>
    <b v="1"/>
    <s v="music/pop"/>
    <n v="100.3349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x v="0"/>
    <x v="170"/>
    <n v="118.70339366515837"/>
    <b v="1"/>
    <s v="music/pop"/>
    <n v="104.93380000000001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x v="0"/>
    <x v="329"/>
    <n v="74.149532710280369"/>
    <b v="1"/>
    <s v="music/pop"/>
    <n v="132.23333333333335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x v="0"/>
    <x v="43"/>
    <n v="12.533333333333333"/>
    <b v="1"/>
    <s v="music/pop"/>
    <n v="112.79999999999998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x v="0"/>
    <x v="17"/>
    <n v="27.861111111111111"/>
    <b v="1"/>
    <s v="music/pop"/>
    <n v="1253.75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x v="0"/>
    <x v="21"/>
    <n v="80.178217821782184"/>
    <b v="1"/>
    <s v="music/pop"/>
    <n v="102.50632911392405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x v="0"/>
    <x v="95"/>
    <n v="132.43548387096774"/>
    <b v="1"/>
    <s v="music/pop"/>
    <n v="102.6375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x v="0"/>
    <x v="58"/>
    <n v="33.75"/>
    <b v="1"/>
    <s v="music/pop"/>
    <n v="108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x v="0"/>
    <x v="30"/>
    <n v="34.384494382022467"/>
    <b v="1"/>
    <s v="music/pop"/>
    <n v="122.40879999999999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x v="0"/>
    <x v="251"/>
    <n v="44.956989247311824"/>
    <b v="1"/>
    <s v="music/pop"/>
    <n v="119.45714285714286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x v="0"/>
    <x v="15"/>
    <n v="41.04081632653061"/>
    <b v="1"/>
    <s v="music/pop"/>
    <n v="160.88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x v="0"/>
    <x v="141"/>
    <n v="52.597560975609753"/>
    <b v="1"/>
    <s v="music/pop"/>
    <n v="126.85294117647059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x v="0"/>
    <x v="318"/>
    <n v="70.784482758620683"/>
    <b v="1"/>
    <s v="music/pop"/>
    <n v="102.6375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x v="0"/>
    <x v="47"/>
    <n v="53.75"/>
    <b v="1"/>
    <s v="music/pop"/>
    <n v="139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x v="0"/>
    <x v="23"/>
    <n v="44.608695652173914"/>
    <b v="1"/>
    <s v="music/pop"/>
    <n v="102.60000000000001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x v="0"/>
    <s v="USD"/>
    <x v="1670"/>
    <n v="1467464614"/>
    <x v="0"/>
    <x v="99"/>
    <n v="26.148961038961041"/>
    <b v="1"/>
    <s v="music/pop"/>
    <n v="100.67349999999999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x v="0"/>
    <x v="72"/>
    <n v="39.183673469387756"/>
    <b v="1"/>
    <s v="music/pop"/>
    <n v="112.94117647058823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x v="0"/>
    <x v="211"/>
    <n v="45.593220338983052"/>
    <b v="1"/>
    <s v="music/pop"/>
    <n v="128.09523809523807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x v="0"/>
    <x v="116"/>
    <n v="89.247787610619469"/>
    <b v="1"/>
    <s v="music/pop"/>
    <n v="201.7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x v="0"/>
    <x v="69"/>
    <n v="40.416470588235299"/>
    <b v="1"/>
    <s v="music/pop"/>
    <n v="137.416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x v="0"/>
    <x v="288"/>
    <n v="82.38095238095238"/>
    <b v="1"/>
    <s v="music/pop"/>
    <n v="115.33333333333333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x v="0"/>
    <x v="288"/>
    <n v="159.52380952380952"/>
    <b v="1"/>
    <s v="music/pop"/>
    <n v="111.66666666666667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x v="0"/>
    <x v="72"/>
    <n v="36.244897959183675"/>
    <b v="1"/>
    <s v="music/pop"/>
    <n v="118.39999999999999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x v="0"/>
    <x v="66"/>
    <n v="62.5"/>
    <b v="1"/>
    <s v="music/pop"/>
    <n v="17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x v="0"/>
    <s v="USD"/>
    <x v="1679"/>
    <n v="1402596667"/>
    <x v="0"/>
    <x v="20"/>
    <n v="47"/>
    <b v="1"/>
    <s v="music/pop"/>
    <n v="117.5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x v="0"/>
    <x v="330"/>
    <n v="74.575090497737563"/>
    <b v="0"/>
    <s v="music/faith"/>
    <n v="101.42212307692309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x v="0"/>
    <x v="78"/>
    <e v="#DIV/0!"/>
    <b v="0"/>
    <s v="music/faith"/>
    <n v="0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x v="0"/>
    <x v="73"/>
    <n v="76"/>
    <b v="0"/>
    <s v="music/faith"/>
    <n v="21.714285714285715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x v="0"/>
    <x v="21"/>
    <n v="86.43564356435644"/>
    <b v="0"/>
    <s v="music/faith"/>
    <n v="109.125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x v="0"/>
    <x v="41"/>
    <n v="24"/>
    <b v="0"/>
    <s v="music/faith"/>
    <n v="102.85714285714285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x v="0"/>
    <x v="29"/>
    <n v="18"/>
    <b v="0"/>
    <s v="music/faith"/>
    <n v="0.36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x v="0"/>
    <x v="70"/>
    <n v="80.128205128205124"/>
    <b v="0"/>
    <s v="music/faith"/>
    <n v="31.25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x v="0"/>
    <x v="63"/>
    <n v="253.14285714285714"/>
    <b v="0"/>
    <s v="music/faith"/>
    <n v="44.3"/>
    <x v="4"/>
    <s v="faith"/>
    <x v="1688"/>
    <d v="2017-04-09T11:49:54"/>
  </r>
  <r>
    <x v="1689"/>
    <s v="Fly Away"/>
    <s v="Praising the Living God in the second half of life."/>
    <n v="2400"/>
    <n v="2400"/>
    <x v="3"/>
    <x v="0"/>
    <s v="USD"/>
    <x v="1688"/>
    <n v="1487111830"/>
    <x v="0"/>
    <x v="25"/>
    <n v="171.42857142857142"/>
    <b v="0"/>
    <s v="music/faith"/>
    <n v="100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x v="0"/>
    <x v="202"/>
    <n v="57.727272727272727"/>
    <b v="0"/>
    <s v="music/faith"/>
    <n v="25.4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x v="0"/>
    <x v="44"/>
    <n v="264.26315789473682"/>
    <b v="0"/>
    <s v="music/faith"/>
    <n v="33.473333333333329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x v="0"/>
    <x v="41"/>
    <n v="159.33333333333334"/>
    <b v="0"/>
    <s v="music/faith"/>
    <n v="47.8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x v="0"/>
    <x v="22"/>
    <n v="35"/>
    <b v="0"/>
    <s v="music/faith"/>
    <n v="9.3333333333333339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x v="0"/>
    <x v="29"/>
    <n v="5"/>
    <b v="0"/>
    <s v="music/faith"/>
    <n v="0.0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x v="0"/>
    <x v="23"/>
    <n v="61.086956521739133"/>
    <b v="0"/>
    <s v="music/faith"/>
    <n v="11.708333333333334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x v="0"/>
    <x v="78"/>
    <e v="#DIV/0!"/>
    <b v="0"/>
    <s v="music/faith"/>
    <n v="0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x v="0"/>
    <x v="19"/>
    <n v="114.81818181818181"/>
    <b v="0"/>
    <s v="music/faith"/>
    <n v="20.208000000000002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x v="0"/>
    <x v="78"/>
    <e v="#DIV/0!"/>
    <b v="0"/>
    <s v="music/faith"/>
    <n v="0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x v="0"/>
    <x v="80"/>
    <n v="54"/>
    <b v="0"/>
    <s v="music/faith"/>
    <n v="4.2311459353574925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x v="0"/>
    <x v="1"/>
    <n v="65.974683544303801"/>
    <b v="0"/>
    <s v="music/faith"/>
    <n v="26.06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x v="0"/>
    <x v="84"/>
    <n v="5"/>
    <b v="0"/>
    <s v="music/faith"/>
    <n v="0.19801980198019803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x v="0"/>
    <s v="USD"/>
    <x v="1701"/>
    <n v="1425156750"/>
    <x v="0"/>
    <x v="29"/>
    <n v="1"/>
    <b v="0"/>
    <s v="music/faith"/>
    <n v="6.0606060606060606E-3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x v="0"/>
    <x v="84"/>
    <n v="25.5"/>
    <b v="0"/>
    <s v="music/faith"/>
    <n v="1.02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x v="0"/>
    <x v="202"/>
    <n v="118.36363636363636"/>
    <b v="0"/>
    <s v="music/faith"/>
    <n v="65.100000000000009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x v="0"/>
    <x v="78"/>
    <e v="#DIV/0!"/>
    <b v="0"/>
    <s v="music/faith"/>
    <n v="0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x v="0"/>
    <x v="78"/>
    <e v="#DIV/0!"/>
    <b v="0"/>
    <s v="music/faith"/>
    <n v="0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x v="0"/>
    <x v="82"/>
    <n v="54.111111111111114"/>
    <b v="0"/>
    <s v="music/faith"/>
    <n v="9.7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x v="0"/>
    <x v="78"/>
    <e v="#DIV/0!"/>
    <b v="0"/>
    <s v="music/faith"/>
    <n v="0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x v="0"/>
    <x v="80"/>
    <n v="21.25"/>
    <b v="0"/>
    <s v="music/faith"/>
    <n v="4.8571428571428568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x v="0"/>
    <x v="29"/>
    <n v="34"/>
    <b v="0"/>
    <s v="music/faith"/>
    <n v="0.6799999999999999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x v="0"/>
    <x v="84"/>
    <n v="525"/>
    <b v="0"/>
    <s v="music/faith"/>
    <n v="10.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x v="0"/>
    <x v="78"/>
    <e v="#DIV/0!"/>
    <b v="0"/>
    <s v="music/faith"/>
    <n v="0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x v="0"/>
    <x v="29"/>
    <n v="50"/>
    <b v="0"/>
    <s v="music/faith"/>
    <n v="1.6666666666666667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x v="0"/>
    <x v="57"/>
    <n v="115.70588235294117"/>
    <b v="0"/>
    <s v="music/faith"/>
    <n v="7.8680000000000003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x v="0"/>
    <x v="84"/>
    <n v="5.5"/>
    <b v="0"/>
    <s v="music/faith"/>
    <n v="0.22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x v="0"/>
    <x v="83"/>
    <n v="50"/>
    <b v="0"/>
    <s v="music/faith"/>
    <n v="7.5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x v="0"/>
    <x v="14"/>
    <n v="34.024390243902438"/>
    <b v="0"/>
    <s v="music/faith"/>
    <n v="42.725880551301685"/>
    <x v="4"/>
    <s v="faith"/>
    <x v="1717"/>
    <d v="2016-04-21T04:00:00"/>
  </r>
  <r>
    <x v="1718"/>
    <s v="The Prodigal Son"/>
    <s v="A melody for the galaxy."/>
    <n v="35000"/>
    <n v="75"/>
    <x v="2"/>
    <x v="0"/>
    <s v="USD"/>
    <x v="1717"/>
    <n v="1459435149"/>
    <x v="0"/>
    <x v="84"/>
    <n v="37.5"/>
    <b v="0"/>
    <s v="music/faith"/>
    <n v="0.2142857142857143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x v="0"/>
    <x v="83"/>
    <n v="11.666666666666666"/>
    <b v="0"/>
    <s v="music/faith"/>
    <n v="0.87500000000000011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x v="0"/>
    <x v="22"/>
    <n v="28.125"/>
    <b v="0"/>
    <s v="music/faith"/>
    <n v="5.6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x v="0"/>
    <x v="78"/>
    <e v="#DIV/0!"/>
    <b v="0"/>
    <s v="music/faith"/>
    <n v="0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x v="0"/>
    <x v="29"/>
    <n v="1"/>
    <b v="0"/>
    <s v="music/faith"/>
    <n v="3.4722222222222224E-2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x v="0"/>
    <x v="83"/>
    <n v="216.66666666666666"/>
    <b v="0"/>
    <s v="music/faith"/>
    <n v="6.5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x v="0"/>
    <x v="80"/>
    <n v="8.75"/>
    <b v="0"/>
    <s v="music/faith"/>
    <n v="0.58333333333333337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x v="0"/>
    <x v="82"/>
    <n v="62.222222222222221"/>
    <b v="0"/>
    <s v="music/faith"/>
    <n v="10.181818181818182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x v="0"/>
    <x v="38"/>
    <n v="137.25"/>
    <b v="0"/>
    <s v="music/faith"/>
    <n v="33.78461538461538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x v="0"/>
    <x v="29"/>
    <n v="1"/>
    <b v="0"/>
    <s v="music/faith"/>
    <n v="3.3333333333333333E-2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x v="0"/>
    <x v="63"/>
    <n v="122.14285714285714"/>
    <b v="0"/>
    <s v="music/faith"/>
    <n v="68.400000000000006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x v="0"/>
    <x v="78"/>
    <e v="#DIV/0!"/>
    <b v="0"/>
    <s v="music/faith"/>
    <n v="0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x v="0"/>
    <x v="78"/>
    <e v="#DIV/0!"/>
    <b v="0"/>
    <s v="music/faith"/>
    <n v="0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x v="0"/>
    <s v="USD"/>
    <x v="1730"/>
    <n v="1432849552"/>
    <x v="0"/>
    <x v="78"/>
    <e v="#DIV/0!"/>
    <b v="0"/>
    <s v="music/faith"/>
    <n v="0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x v="0"/>
    <x v="78"/>
    <e v="#DIV/0!"/>
    <b v="0"/>
    <s v="music/faith"/>
    <n v="0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x v="0"/>
    <x v="78"/>
    <e v="#DIV/0!"/>
    <b v="0"/>
    <s v="music/faith"/>
    <n v="0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x v="0"/>
    <x v="29"/>
    <n v="1"/>
    <b v="0"/>
    <s v="music/faith"/>
    <n v="2.2222222222222223E-2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x v="0"/>
    <x v="84"/>
    <n v="55"/>
    <b v="0"/>
    <s v="music/faith"/>
    <n v="11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x v="0"/>
    <s v="USD"/>
    <x v="1735"/>
    <n v="1444423233"/>
    <x v="0"/>
    <x v="29"/>
    <n v="22"/>
    <b v="0"/>
    <s v="music/faith"/>
    <n v="0.73333333333333328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x v="0"/>
    <x v="41"/>
    <n v="56.666666666666664"/>
    <b v="0"/>
    <s v="music/faith"/>
    <n v="21.25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x v="0"/>
    <s v="USD"/>
    <x v="1737"/>
    <n v="1409691542"/>
    <x v="0"/>
    <x v="29"/>
    <n v="20"/>
    <b v="0"/>
    <s v="music/faith"/>
    <n v="0.4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x v="0"/>
    <x v="29"/>
    <n v="1"/>
    <b v="0"/>
    <s v="music/faith"/>
    <n v="0.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x v="0"/>
    <x v="78"/>
    <e v="#DIV/0!"/>
    <b v="0"/>
    <s v="music/faith"/>
    <n v="0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x v="1"/>
    <s v="GBP"/>
    <x v="1740"/>
    <n v="1430060671"/>
    <x v="0"/>
    <x v="47"/>
    <n v="25.576923076923077"/>
    <b v="1"/>
    <s v="photography/photobooks"/>
    <n v="110.83333333333334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x v="0"/>
    <x v="69"/>
    <n v="63.970588235294116"/>
    <b v="1"/>
    <s v="photography/photobooks"/>
    <n v="108.74999999999999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x v="0"/>
    <x v="85"/>
    <n v="89.925373134328353"/>
    <b v="1"/>
    <s v="photography/photobooks"/>
    <n v="100.41666666666667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x v="0"/>
    <x v="16"/>
    <n v="93.071428571428569"/>
    <b v="1"/>
    <s v="photography/photobooks"/>
    <n v="118.45454545454545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x v="0"/>
    <x v="30"/>
    <n v="89.674157303370791"/>
    <b v="1"/>
    <s v="photography/photobooks"/>
    <n v="114.0142857142857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x v="0"/>
    <x v="329"/>
    <n v="207.61682242990653"/>
    <b v="1"/>
    <s v="photography/photobooks"/>
    <n v="148.10000000000002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x v="0"/>
    <x v="180"/>
    <n v="59.408805031446541"/>
    <b v="1"/>
    <s v="photography/photobooks"/>
    <n v="104.95555555555556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x v="5"/>
    <s v="CAD"/>
    <x v="1747"/>
    <n v="1438642143"/>
    <x v="0"/>
    <x v="331"/>
    <n v="358.97237569060775"/>
    <b v="1"/>
    <s v="photography/photobooks"/>
    <n v="129.94800000000001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x v="0"/>
    <x v="132"/>
    <n v="94.736641221374043"/>
    <b v="1"/>
    <s v="photography/photobooks"/>
    <n v="123.4875621890547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x v="0"/>
    <x v="207"/>
    <n v="80.647999999999996"/>
    <b v="1"/>
    <s v="photography/photobooks"/>
    <n v="201.62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x v="0"/>
    <x v="42"/>
    <n v="168.68852459016392"/>
    <b v="1"/>
    <s v="photography/photobooks"/>
    <n v="102.89999999999999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x v="1"/>
    <s v="GBP"/>
    <x v="1751"/>
    <n v="1473833082"/>
    <x v="0"/>
    <x v="240"/>
    <n v="34.68888888888889"/>
    <b v="1"/>
    <s v="photography/photobooks"/>
    <n v="260.16666666666663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x v="0"/>
    <x v="2"/>
    <n v="462.85714285714283"/>
    <b v="1"/>
    <s v="photography/photobooks"/>
    <n v="108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x v="0"/>
    <x v="240"/>
    <n v="104.38888888888889"/>
    <b v="1"/>
    <s v="photography/photobooks"/>
    <n v="110.52941176470587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x v="0"/>
    <x v="80"/>
    <n v="7.5"/>
    <b v="1"/>
    <s v="photography/photobooks"/>
    <n v="120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x v="0"/>
    <x v="148"/>
    <n v="47.13"/>
    <b v="1"/>
    <s v="photography/photobooks"/>
    <n v="102.82909090909091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x v="0"/>
    <x v="25"/>
    <n v="414.28571428571428"/>
    <b v="1"/>
    <s v="photography/photobooks"/>
    <n v="115.99999999999999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x v="0"/>
    <x v="74"/>
    <n v="42.481481481481481"/>
    <b v="1"/>
    <s v="photography/photobooks"/>
    <n v="114.7"/>
    <x v="8"/>
    <s v="photobooks"/>
    <x v="1758"/>
    <d v="2016-07-14T22:56:32"/>
  </r>
  <r>
    <x v="1759"/>
    <s v="Death Valley"/>
    <s v="Death Valley will be the first photo book of Andi State"/>
    <n v="5000"/>
    <n v="5330"/>
    <x v="0"/>
    <x v="0"/>
    <s v="USD"/>
    <x v="1758"/>
    <n v="1425585229"/>
    <x v="0"/>
    <x v="72"/>
    <n v="108.77551020408163"/>
    <b v="1"/>
    <s v="photography/photobooks"/>
    <n v="106.60000000000001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x v="0"/>
    <x v="332"/>
    <n v="81.098039215686271"/>
    <b v="1"/>
    <s v="photography/photobooks"/>
    <n v="165.44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x v="1"/>
    <s v="GBP"/>
    <x v="1760"/>
    <n v="1437745060"/>
    <x v="0"/>
    <x v="83"/>
    <n v="51.666666666666664"/>
    <b v="1"/>
    <s v="photography/photobooks"/>
    <n v="155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x v="0"/>
    <s v="USD"/>
    <x v="1761"/>
    <n v="1455147245"/>
    <x v="0"/>
    <x v="20"/>
    <n v="35.4"/>
    <b v="1"/>
    <s v="photography/photobooks"/>
    <n v="885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x v="0"/>
    <x v="115"/>
    <n v="103.63559322033899"/>
    <b v="1"/>
    <s v="photography/photobooks"/>
    <n v="101.90833333333333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x v="1"/>
    <x v="70"/>
    <n v="55.282051282051285"/>
    <b v="0"/>
    <s v="photography/photobooks"/>
    <n v="19.600000000000001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x v="1"/>
    <x v="273"/>
    <n v="72.16970873786407"/>
    <b v="0"/>
    <s v="photography/photobooks"/>
    <n v="59.467839999999995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x v="1"/>
    <x v="78"/>
    <e v="#DIV/0!"/>
    <b v="0"/>
    <s v="photography/photobooks"/>
    <n v="0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x v="1"/>
    <x v="70"/>
    <n v="58.615384615384613"/>
    <b v="0"/>
    <s v="photography/photobooks"/>
    <n v="45.72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x v="1"/>
    <x v="41"/>
    <n v="12.466666666666667"/>
    <b v="0"/>
    <s v="photography/photobooks"/>
    <n v="3.74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x v="1"/>
    <x v="19"/>
    <n v="49.136363636363633"/>
    <b v="0"/>
    <s v="photography/photobooks"/>
    <n v="2.7025000000000001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x v="1"/>
    <x v="297"/>
    <n v="150.5"/>
    <b v="0"/>
    <s v="photography/photobooks"/>
    <n v="56.51428571428572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x v="1"/>
    <x v="20"/>
    <n v="35.799999999999997"/>
    <b v="0"/>
    <s v="photography/photobooks"/>
    <n v="21.30952380952381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x v="1"/>
    <x v="10"/>
    <n v="45.157894736842103"/>
    <b v="0"/>
    <s v="photography/photobooks"/>
    <n v="15.6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x v="1"/>
    <x v="10"/>
    <n v="98.78947368421052"/>
    <b v="0"/>
    <s v="photography/photobooks"/>
    <n v="6.2566666666666677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x v="1"/>
    <x v="62"/>
    <n v="88.307692307692307"/>
    <b v="0"/>
    <s v="photography/photobooks"/>
    <n v="45.92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x v="1"/>
    <x v="204"/>
    <n v="170.62903225806451"/>
    <b v="0"/>
    <s v="photography/photobooks"/>
    <n v="65.101538461538468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x v="1"/>
    <x v="80"/>
    <n v="83.75"/>
    <b v="0"/>
    <s v="photography/photobooks"/>
    <n v="6.7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x v="1"/>
    <x v="73"/>
    <n v="65.099999999999994"/>
    <b v="0"/>
    <s v="photography/photobooks"/>
    <n v="13.5625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x v="1"/>
    <x v="41"/>
    <n v="66.333333333333329"/>
    <b v="0"/>
    <s v="photography/photobooks"/>
    <n v="1.9900000000000002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x v="1"/>
    <x v="44"/>
    <n v="104.89473684210526"/>
    <b v="0"/>
    <s v="photography/photobooks"/>
    <n v="36.236363636363642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x v="1"/>
    <x v="215"/>
    <n v="78.440789473684205"/>
    <b v="0"/>
    <s v="photography/photobooks"/>
    <n v="39.743333333333339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x v="1"/>
    <x v="54"/>
    <n v="59.041666666666664"/>
    <b v="0"/>
    <s v="photography/photobooks"/>
    <n v="25.763636363636365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x v="1"/>
    <x v="88"/>
    <n v="71.34210526315789"/>
    <b v="0"/>
    <s v="photography/photobooks"/>
    <n v="15.491428571428573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x v="1"/>
    <x v="333"/>
    <n v="51.227027027027027"/>
    <b v="0"/>
    <s v="photography/photobooks"/>
    <n v="23.692499999999999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x v="1"/>
    <x v="51"/>
    <n v="60.242424242424242"/>
    <b v="0"/>
    <s v="photography/photobooks"/>
    <n v="39.76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x v="1"/>
    <x v="52"/>
    <n v="44.935185185185183"/>
    <b v="0"/>
    <s v="photography/photobooks"/>
    <n v="20.220833333333331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x v="1"/>
    <x v="60"/>
    <n v="31.206896551724139"/>
    <b v="0"/>
    <s v="photography/photobooks"/>
    <n v="47.631578947368418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x v="1"/>
    <x v="54"/>
    <n v="63.875"/>
    <b v="0"/>
    <s v="photography/photobooks"/>
    <n v="15.329999999999998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x v="1"/>
    <x v="80"/>
    <n v="19"/>
    <b v="0"/>
    <s v="photography/photobooks"/>
    <n v="1.3818181818181818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x v="1"/>
    <x v="80"/>
    <n v="10"/>
    <b v="0"/>
    <s v="photography/photobooks"/>
    <n v="0.5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x v="1"/>
    <x v="41"/>
    <n v="109.06666666666666"/>
    <b v="0"/>
    <s v="photography/photobooks"/>
    <n v="4.957575757575758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x v="1"/>
    <s v="GBP"/>
    <x v="1790"/>
    <n v="1417369565"/>
    <x v="1"/>
    <x v="80"/>
    <n v="26.75"/>
    <b v="0"/>
    <s v="photography/photobooks"/>
    <n v="3.5666666666666664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x v="1"/>
    <x v="237"/>
    <n v="109.93525179856115"/>
    <b v="0"/>
    <s v="photography/photobooks"/>
    <n v="61.124000000000002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x v="1"/>
    <x v="84"/>
    <n v="20"/>
    <b v="0"/>
    <s v="photography/photobooks"/>
    <n v="1.3333333333333335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x v="1"/>
    <x v="59"/>
    <n v="55.388888888888886"/>
    <b v="0"/>
    <s v="photography/photobooks"/>
    <n v="11.077777777777778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x v="1"/>
    <x v="75"/>
    <n v="133.90123456790124"/>
    <b v="0"/>
    <s v="photography/photobooks"/>
    <n v="38.735714285714288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x v="1"/>
    <x v="48"/>
    <n v="48.720930232558139"/>
    <b v="0"/>
    <s v="photography/photobooks"/>
    <n v="22.05263157894737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x v="1"/>
    <x v="205"/>
    <n v="48.25"/>
    <b v="0"/>
    <s v="photography/photobooks"/>
    <n v="67.5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x v="1"/>
    <x v="77"/>
    <n v="58.972972972972975"/>
    <b v="0"/>
    <s v="photography/photobooks"/>
    <n v="13.637499999999999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x v="1"/>
    <s v="GBP"/>
    <x v="1798"/>
    <n v="1414008808"/>
    <x v="1"/>
    <x v="79"/>
    <n v="11.638333333333334"/>
    <b v="0"/>
    <s v="photography/photobooks"/>
    <n v="1.7457500000000001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x v="1"/>
    <x v="116"/>
    <n v="83.716814159292042"/>
    <b v="0"/>
    <s v="photography/photobooks"/>
    <n v="20.4496325118893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x v="1"/>
    <x v="77"/>
    <n v="63.648648648648646"/>
    <b v="0"/>
    <s v="photography/photobooks"/>
    <n v="13.852941176470587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x v="12"/>
    <s v="EUR"/>
    <x v="1801"/>
    <n v="1433416830"/>
    <x v="1"/>
    <x v="59"/>
    <n v="94.277777777777771"/>
    <b v="0"/>
    <s v="photography/photobooks"/>
    <n v="48.485714285714288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x v="1"/>
    <x v="11"/>
    <n v="71.86666666666666"/>
    <b v="0"/>
    <s v="photography/photobooks"/>
    <n v="30.8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x v="1"/>
    <x v="47"/>
    <n v="104.84615384615384"/>
    <b v="0"/>
    <s v="photography/photobooks"/>
    <n v="35.174193548387095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x v="1"/>
    <x v="259"/>
    <n v="67.139344262295083"/>
    <b v="0"/>
    <s v="photography/photobooks"/>
    <n v="36.404444444444444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x v="1"/>
    <x v="22"/>
    <n v="73.875"/>
    <b v="0"/>
    <s v="photography/photobooks"/>
    <n v="2.9550000000000001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x v="0"/>
    <s v="USD"/>
    <x v="1806"/>
    <n v="1409276313"/>
    <x v="1"/>
    <x v="22"/>
    <n v="69.125"/>
    <b v="0"/>
    <s v="photography/photobooks"/>
    <n v="11.06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x v="1"/>
    <x v="93"/>
    <n v="120.77083333333333"/>
    <b v="0"/>
    <s v="photography/photobooks"/>
    <n v="41.407142857142858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x v="1"/>
    <x v="82"/>
    <n v="42.222222222222221"/>
    <b v="0"/>
    <s v="photography/photobooks"/>
    <n v="10.857142857142858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x v="0"/>
    <s v="USD"/>
    <x v="1809"/>
    <n v="1407621026"/>
    <x v="0"/>
    <x v="84"/>
    <n v="7.5"/>
    <b v="0"/>
    <s v="photography/photobooks"/>
    <n v="3.333333333333333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x v="0"/>
    <x v="55"/>
    <n v="1.5384615384615385"/>
    <b v="0"/>
    <s v="photography/photobooks"/>
    <n v="7.407407407407407E-2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x v="0"/>
    <x v="23"/>
    <n v="37.608695652173914"/>
    <b v="0"/>
    <s v="photography/photobooks"/>
    <n v="13.307692307692307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x v="0"/>
    <x v="78"/>
    <e v="#DIV/0!"/>
    <b v="0"/>
    <s v="photography/photobooks"/>
    <n v="0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x v="0"/>
    <x v="205"/>
    <n v="42.157142857142858"/>
    <b v="0"/>
    <s v="photography/photobooks"/>
    <n v="49.183333333333337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x v="0"/>
    <x v="78"/>
    <e v="#DIV/0!"/>
    <b v="0"/>
    <s v="photography/photobooks"/>
    <n v="0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x v="0"/>
    <x v="79"/>
    <n v="84.833333333333329"/>
    <b v="0"/>
    <s v="photography/photobooks"/>
    <n v="2.036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x v="0"/>
    <x v="61"/>
    <n v="94.19"/>
    <b v="0"/>
    <s v="photography/photobooks"/>
    <n v="52.327777777777776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x v="0"/>
    <x v="78"/>
    <e v="#DIV/0!"/>
    <b v="0"/>
    <s v="photography/photobooks"/>
    <n v="0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x v="0"/>
    <x v="80"/>
    <n v="6.25"/>
    <b v="0"/>
    <s v="photography/photobooks"/>
    <n v="2.083333333333333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x v="0"/>
    <x v="22"/>
    <n v="213.375"/>
    <b v="0"/>
    <s v="photography/photobooks"/>
    <n v="6.565384615384616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x v="0"/>
    <x v="7"/>
    <n v="59.162280701754383"/>
    <b v="1"/>
    <s v="music/rock"/>
    <n v="134.88999999999999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x v="0"/>
    <x v="202"/>
    <n v="27.272727272727273"/>
    <b v="1"/>
    <s v="music/rock"/>
    <n v="100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x v="0"/>
    <x v="51"/>
    <n v="24.575757575757574"/>
    <b v="1"/>
    <s v="music/rock"/>
    <n v="115.85714285714286"/>
    <x v="4"/>
    <s v="rock"/>
    <x v="1823"/>
    <d v="2012-10-24T16:26:16"/>
  </r>
  <r>
    <x v="1824"/>
    <s v="Tin Man's Broken Wisdom Fund"/>
    <s v="cd fund raiser"/>
    <n v="3000"/>
    <n v="3002"/>
    <x v="0"/>
    <x v="0"/>
    <s v="USD"/>
    <x v="1823"/>
    <n v="1387403967"/>
    <x v="0"/>
    <x v="244"/>
    <n v="75.05"/>
    <b v="1"/>
    <s v="music/rock"/>
    <n v="100.06666666666666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x v="0"/>
    <x v="133"/>
    <n v="42.02"/>
    <b v="1"/>
    <s v="music/rock"/>
    <n v="105.05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x v="0"/>
    <s v="USD"/>
    <x v="1825"/>
    <n v="1390083017"/>
    <x v="0"/>
    <x v="44"/>
    <n v="53.157894736842103"/>
    <b v="1"/>
    <s v="music/rock"/>
    <n v="101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x v="0"/>
    <x v="93"/>
    <n v="83.885416666666671"/>
    <b v="1"/>
    <s v="music/rock"/>
    <n v="100.6625000000000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x v="0"/>
    <x v="53"/>
    <n v="417.33333333333331"/>
    <b v="1"/>
    <s v="music/rock"/>
    <n v="100.1600000000000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x v="0"/>
    <x v="51"/>
    <n v="75.765151515151516"/>
    <b v="1"/>
    <s v="music/rock"/>
    <n v="166.68333333333334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x v="0"/>
    <x v="334"/>
    <n v="67.389380530973455"/>
    <b v="1"/>
    <s v="music/rock"/>
    <n v="101.5333333333333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x v="0"/>
    <x v="25"/>
    <n v="73.571428571428569"/>
    <b v="1"/>
    <s v="music/rock"/>
    <n v="103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x v="0"/>
    <x v="9"/>
    <n v="25"/>
    <b v="1"/>
    <s v="music/rock"/>
    <n v="142.85714285714286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x v="0"/>
    <x v="20"/>
    <n v="42"/>
    <b v="1"/>
    <s v="music/rock"/>
    <n v="262.5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x v="0"/>
    <s v="USD"/>
    <x v="1833"/>
    <n v="1418684895"/>
    <x v="0"/>
    <x v="240"/>
    <n v="131.16666666666666"/>
    <b v="1"/>
    <s v="music/rock"/>
    <n v="118.05000000000001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x v="0"/>
    <x v="202"/>
    <n v="47.272727272727273"/>
    <b v="1"/>
    <s v="music/rock"/>
    <n v="104"/>
    <x v="4"/>
    <s v="rock"/>
    <x v="1835"/>
    <d v="2016-03-31T15:51:11"/>
  </r>
  <r>
    <x v="1836"/>
    <s v="KICKSTART OUR &lt;+3"/>
    <s v="Help fund our 2013 Sound &amp; Lighting Touring rig!"/>
    <n v="5000"/>
    <n v="10017"/>
    <x v="0"/>
    <x v="0"/>
    <s v="USD"/>
    <x v="1835"/>
    <n v="1359660329"/>
    <x v="0"/>
    <x v="165"/>
    <n v="182.12727272727273"/>
    <b v="1"/>
    <s v="music/rock"/>
    <n v="200.34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x v="0"/>
    <x v="209"/>
    <n v="61.366666666666667"/>
    <b v="1"/>
    <s v="music/rock"/>
    <n v="306.83333333333331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x v="0"/>
    <x v="33"/>
    <n v="35.767499999999998"/>
    <b v="1"/>
    <s v="music/rock"/>
    <n v="100.149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x v="0"/>
    <x v="43"/>
    <n v="45.62222222222222"/>
    <b v="1"/>
    <s v="music/rock"/>
    <n v="205.29999999999998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x v="0"/>
    <x v="62"/>
    <n v="75.384615384615387"/>
    <b v="1"/>
    <s v="music/rock"/>
    <n v="108.88888888888889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x v="0"/>
    <s v="USD"/>
    <x v="1840"/>
    <n v="1397679445"/>
    <x v="0"/>
    <x v="244"/>
    <n v="50.875"/>
    <b v="1"/>
    <s v="music/rock"/>
    <n v="101.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x v="0"/>
    <x v="64"/>
    <n v="119.28571428571429"/>
    <b v="1"/>
    <s v="music/rock"/>
    <n v="125.25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x v="0"/>
    <x v="179"/>
    <n v="92.541865671641801"/>
    <b v="1"/>
    <s v="music/rock"/>
    <n v="124.006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x v="0"/>
    <x v="9"/>
    <n v="76.05"/>
    <b v="1"/>
    <s v="music/rock"/>
    <n v="101.4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x v="0"/>
    <x v="10"/>
    <n v="52.631578947368418"/>
    <b v="1"/>
    <s v="music/rock"/>
    <n v="100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x v="0"/>
    <x v="335"/>
    <n v="98.990430622009569"/>
    <b v="1"/>
    <s v="music/rock"/>
    <n v="137.92666666666668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x v="0"/>
    <x v="44"/>
    <n v="79.526315789473685"/>
    <b v="1"/>
    <s v="music/rock"/>
    <n v="120.88000000000001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x v="0"/>
    <x v="54"/>
    <n v="134.20833333333334"/>
    <b v="1"/>
    <s v="music/rock"/>
    <n v="107.36666666666667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x v="0"/>
    <x v="22"/>
    <n v="37.625"/>
    <b v="1"/>
    <s v="music/rock"/>
    <n v="100.33333333333334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x v="0"/>
    <x v="122"/>
    <n v="51.044692737430168"/>
    <b v="1"/>
    <s v="music/rock"/>
    <n v="101.52222222222223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x v="0"/>
    <x v="55"/>
    <n v="50.03846153846154"/>
    <b v="1"/>
    <s v="music/rock"/>
    <n v="100.07692307692308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x v="0"/>
    <x v="132"/>
    <n v="133.93129770992365"/>
    <b v="1"/>
    <s v="music/rock"/>
    <n v="116.96666666666667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x v="0"/>
    <x v="25"/>
    <n v="58.214285714285715"/>
    <b v="1"/>
    <s v="music/rock"/>
    <n v="101.87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x v="0"/>
    <x v="49"/>
    <n v="88.037643678160919"/>
    <b v="1"/>
    <s v="music/rock"/>
    <n v="102.12366666666665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x v="0"/>
    <x v="277"/>
    <n v="70.576753926701571"/>
    <b v="1"/>
    <s v="music/rock"/>
    <n v="154.05897142857143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x v="0"/>
    <x v="44"/>
    <n v="53.289473684210527"/>
    <b v="1"/>
    <s v="music/rock"/>
    <n v="101.25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x v="0"/>
    <x v="19"/>
    <n v="136.36363636363637"/>
    <b v="1"/>
    <s v="music/rock"/>
    <n v="100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x v="0"/>
    <x v="184"/>
    <n v="40.547315436241611"/>
    <b v="1"/>
    <s v="music/rock"/>
    <n v="108.74800874800874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x v="0"/>
    <s v="USD"/>
    <x v="1858"/>
    <n v="1314124129"/>
    <x v="0"/>
    <x v="66"/>
    <n v="70.625"/>
    <b v="1"/>
    <s v="music/rock"/>
    <n v="131.83333333333334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x v="0"/>
    <x v="10"/>
    <n v="52.684210526315788"/>
    <b v="1"/>
    <s v="music/rock"/>
    <n v="133.46666666666667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x v="0"/>
    <x v="78"/>
    <e v="#DIV/0!"/>
    <b v="0"/>
    <s v="games/mobile games"/>
    <n v="0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x v="0"/>
    <x v="38"/>
    <n v="90.9375"/>
    <b v="0"/>
    <s v="games/mobile games"/>
    <n v="8.0833333333333321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x v="0"/>
    <x v="84"/>
    <n v="5"/>
    <b v="0"/>
    <s v="games/mobile games"/>
    <n v="0.4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x v="0"/>
    <x v="53"/>
    <n v="58.083333333333336"/>
    <b v="0"/>
    <s v="games/mobile games"/>
    <n v="42.892307692307689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x v="0"/>
    <x v="84"/>
    <n v="2"/>
    <b v="0"/>
    <s v="games/mobile games"/>
    <n v="3.6363636363636364E-3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x v="0"/>
    <x v="84"/>
    <n v="62.5"/>
    <b v="0"/>
    <s v="games/mobile games"/>
    <n v="0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x v="0"/>
    <x v="29"/>
    <n v="10"/>
    <b v="0"/>
    <s v="games/mobile games"/>
    <n v="0.05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x v="0"/>
    <x v="57"/>
    <n v="71.588235294117652"/>
    <b v="0"/>
    <s v="games/mobile games"/>
    <n v="4.8680000000000003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x v="0"/>
    <x v="78"/>
    <e v="#DIV/0!"/>
    <b v="0"/>
    <s v="games/mobile games"/>
    <n v="0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x v="0"/>
    <x v="202"/>
    <n v="32.81818181818182"/>
    <b v="0"/>
    <s v="games/mobile games"/>
    <n v="10.314285714285715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x v="0"/>
    <x v="195"/>
    <n v="49.11578947368421"/>
    <b v="0"/>
    <s v="games/mobile games"/>
    <n v="71.784615384615378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x v="0"/>
    <x v="62"/>
    <n v="16.307692307692307"/>
    <b v="0"/>
    <s v="games/mobile games"/>
    <n v="1.06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x v="0"/>
    <x v="84"/>
    <n v="18"/>
    <b v="0"/>
    <s v="games/mobile games"/>
    <n v="0.44999999999999996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x v="0"/>
    <x v="84"/>
    <n v="13"/>
    <b v="0"/>
    <s v="games/mobile games"/>
    <n v="1.6250000000000001E-2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x v="0"/>
    <x v="83"/>
    <n v="17"/>
    <b v="0"/>
    <s v="games/mobile games"/>
    <n v="0.51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x v="0"/>
    <x v="78"/>
    <e v="#DIV/0!"/>
    <b v="0"/>
    <s v="games/mobile games"/>
    <n v="0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x v="0"/>
    <x v="78"/>
    <e v="#DIV/0!"/>
    <b v="0"/>
    <s v="games/mobile games"/>
    <n v="0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x v="0"/>
    <x v="78"/>
    <e v="#DIV/0!"/>
    <b v="0"/>
    <s v="games/mobile games"/>
    <n v="0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x v="0"/>
    <x v="84"/>
    <n v="3"/>
    <b v="0"/>
    <s v="games/mobile games"/>
    <n v="0.12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x v="1"/>
    <s v="GBP"/>
    <x v="1879"/>
    <n v="1456839380"/>
    <x v="0"/>
    <x v="54"/>
    <n v="41.833333333333336"/>
    <b v="0"/>
    <s v="games/mobile games"/>
    <n v="20.080000000000002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x v="0"/>
    <x v="16"/>
    <n v="49.338428571428572"/>
    <b v="1"/>
    <s v="music/indie rock"/>
    <n v="172.68449999999999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x v="0"/>
    <x v="75"/>
    <n v="41.728395061728392"/>
    <b v="1"/>
    <s v="music/indie rock"/>
    <n v="100.8955223880597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x v="0"/>
    <x v="58"/>
    <n v="32.71875"/>
    <b v="1"/>
    <s v="music/indie rock"/>
    <n v="104.8048048048048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x v="0"/>
    <x v="55"/>
    <n v="51.96153846153846"/>
    <b v="1"/>
    <s v="music/indie rock"/>
    <n v="135.1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x v="0"/>
    <x v="217"/>
    <n v="50.685714285714283"/>
    <b v="1"/>
    <s v="music/indie rock"/>
    <n v="116.3278688524590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x v="0"/>
    <x v="60"/>
    <n v="42.241379310344826"/>
    <b v="1"/>
    <s v="music/indie rock"/>
    <n v="102.08333333333333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x v="0"/>
    <x v="22"/>
    <n v="416.875"/>
    <b v="1"/>
    <s v="music/indie rock"/>
    <n v="111.16666666666666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x v="0"/>
    <x v="30"/>
    <n v="46.651685393258425"/>
    <b v="1"/>
    <s v="music/indie rock"/>
    <n v="166.08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x v="0"/>
    <x v="34"/>
    <n v="48.454545454545453"/>
    <b v="1"/>
    <s v="music/indie rock"/>
    <n v="106.60000000000001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x v="0"/>
    <x v="336"/>
    <n v="70.5289837398374"/>
    <b v="1"/>
    <s v="music/indie rock"/>
    <n v="144.58441666666667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x v="0"/>
    <x v="148"/>
    <n v="87.958333333333329"/>
    <b v="1"/>
    <s v="music/indie rock"/>
    <n v="105.55000000000001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x v="0"/>
    <x v="55"/>
    <n v="26.26923076923077"/>
    <b v="1"/>
    <s v="music/indie rock"/>
    <n v="136.60000000000002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x v="0"/>
    <x v="43"/>
    <n v="57.777777777777779"/>
    <b v="1"/>
    <s v="music/indie rock"/>
    <n v="104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x v="0"/>
    <s v="USD"/>
    <x v="1893"/>
    <n v="1326404583"/>
    <x v="0"/>
    <x v="9"/>
    <n v="57.25"/>
    <b v="1"/>
    <s v="music/indie rock"/>
    <n v="114.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x v="0"/>
    <x v="5"/>
    <n v="196.34042553191489"/>
    <b v="1"/>
    <s v="music/indie rock"/>
    <n v="101.71957671957672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x v="0"/>
    <x v="62"/>
    <n v="43"/>
    <b v="1"/>
    <s v="music/indie rock"/>
    <n v="123.94678492239468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x v="0"/>
    <x v="275"/>
    <n v="35.551912568306008"/>
    <b v="1"/>
    <s v="music/indie rock"/>
    <n v="102.45669291338582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x v="0"/>
    <x v="64"/>
    <n v="68.80952380952381"/>
    <b v="1"/>
    <s v="music/indie rock"/>
    <n v="144.5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x v="0"/>
    <x v="288"/>
    <n v="28.571428571428573"/>
    <b v="1"/>
    <s v="music/indie rock"/>
    <n v="133.33333333333331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x v="0"/>
    <x v="241"/>
    <n v="50.631666666666668"/>
    <b v="1"/>
    <s v="music/indie rock"/>
    <n v="109.3644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x v="0"/>
    <x v="20"/>
    <n v="106.8"/>
    <b v="0"/>
    <s v="technology/gadgets"/>
    <n v="2.696969696969696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x v="0"/>
    <x v="83"/>
    <n v="4"/>
    <b v="0"/>
    <s v="technology/gadgets"/>
    <n v="1.2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x v="0"/>
    <x v="14"/>
    <n v="34.097560975609753"/>
    <b v="0"/>
    <s v="technology/gadgets"/>
    <n v="46.6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x v="0"/>
    <x v="84"/>
    <n v="25"/>
    <b v="0"/>
    <s v="technology/gadgets"/>
    <n v="0.1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x v="0"/>
    <x v="80"/>
    <n v="10.5"/>
    <b v="0"/>
    <s v="technology/gadgets"/>
    <n v="0.16800000000000001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x v="0"/>
    <x v="221"/>
    <n v="215.95959595959596"/>
    <b v="0"/>
    <s v="technology/gadgets"/>
    <n v="42.7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x v="0"/>
    <x v="80"/>
    <n v="21.25"/>
    <b v="0"/>
    <s v="technology/gadgets"/>
    <n v="0.28333333333333333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x v="0"/>
    <x v="80"/>
    <n v="108.25"/>
    <b v="0"/>
    <s v="technology/gadgets"/>
    <n v="1.7319999999999998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x v="0"/>
    <x v="44"/>
    <n v="129.97368421052633"/>
    <b v="0"/>
    <s v="technology/gadgets"/>
    <n v="14.111428571428572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x v="0"/>
    <x v="168"/>
    <n v="117.49473684210527"/>
    <b v="0"/>
    <s v="technology/gadgets"/>
    <n v="39.395294117647055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x v="0"/>
    <x v="29"/>
    <n v="10"/>
    <b v="0"/>
    <s v="technology/gadgets"/>
    <n v="2.3529411764705882E-2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x v="0"/>
    <x v="288"/>
    <n v="70.595238095238102"/>
    <b v="0"/>
    <s v="technology/gadgets"/>
    <n v="59.3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x v="0"/>
    <x v="55"/>
    <n v="24.5"/>
    <b v="0"/>
    <s v="technology/gadgets"/>
    <n v="1.3270833333333334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x v="0"/>
    <x v="84"/>
    <n v="30"/>
    <b v="0"/>
    <s v="technology/gadgets"/>
    <n v="9.0090090090090094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x v="0"/>
    <x v="80"/>
    <n v="2"/>
    <b v="0"/>
    <s v="technology/gadgets"/>
    <n v="1.6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x v="0"/>
    <x v="79"/>
    <n v="17"/>
    <b v="0"/>
    <s v="technology/gadgets"/>
    <n v="0.51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x v="7"/>
    <s v="HKD"/>
    <x v="1916"/>
    <n v="1484116133"/>
    <x v="0"/>
    <x v="16"/>
    <n v="2928.9285714285716"/>
    <b v="0"/>
    <s v="technology/gadgets"/>
    <n v="52.570512820512818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x v="0"/>
    <x v="82"/>
    <n v="28.888888888888889"/>
    <b v="0"/>
    <s v="technology/gadgets"/>
    <n v="1.04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x v="0"/>
    <x v="22"/>
    <n v="29.625"/>
    <b v="0"/>
    <s v="technology/gadgets"/>
    <n v="47.4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x v="0"/>
    <x v="217"/>
    <n v="40.980952380952381"/>
    <b v="0"/>
    <s v="technology/gadgets"/>
    <n v="43.03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x v="0"/>
    <s v="USD"/>
    <x v="1920"/>
    <n v="1339651143"/>
    <x v="0"/>
    <x v="44"/>
    <n v="54"/>
    <b v="1"/>
    <s v="music/indie rock"/>
    <n v="136.80000000000001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x v="0"/>
    <x v="31"/>
    <n v="36.109375"/>
    <b v="1"/>
    <s v="music/indie rock"/>
    <n v="115.5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x v="0"/>
    <x v="62"/>
    <n v="23.153846153846153"/>
    <b v="1"/>
    <s v="music/indie rock"/>
    <n v="240.79999999999998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x v="0"/>
    <x v="51"/>
    <n v="104"/>
    <b v="1"/>
    <s v="music/indie rock"/>
    <n v="114.39999999999999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x v="0"/>
    <x v="47"/>
    <n v="31.826923076923077"/>
    <b v="1"/>
    <s v="music/indie rock"/>
    <n v="110.33333333333333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x v="0"/>
    <x v="329"/>
    <n v="27.3896261682243"/>
    <b v="1"/>
    <s v="music/indie rock"/>
    <n v="195.37933333333334"/>
    <x v="4"/>
    <s v="indie rock"/>
    <x v="1926"/>
    <d v="2010-11-02T00:26:00"/>
  </r>
  <r>
    <x v="1927"/>
    <s v="GBS Detroit Presents Hampshire"/>
    <s v="Hampshire is headed to GBS Detroit."/>
    <n v="600"/>
    <n v="620"/>
    <x v="0"/>
    <x v="0"/>
    <s v="USD"/>
    <x v="1926"/>
    <n v="1329856839"/>
    <x v="0"/>
    <x v="202"/>
    <n v="56.363636363636367"/>
    <b v="1"/>
    <s v="music/indie rock"/>
    <n v="103.33333333333334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x v="0"/>
    <x v="69"/>
    <n v="77.352941176470594"/>
    <b v="1"/>
    <s v="music/indie rock"/>
    <n v="103.1372549019608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x v="0"/>
    <x v="11"/>
    <n v="42.8"/>
    <b v="1"/>
    <s v="music/indie rock"/>
    <n v="100.3125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x v="0"/>
    <x v="55"/>
    <n v="48.846153846153847"/>
    <b v="1"/>
    <s v="music/indie rock"/>
    <n v="12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x v="0"/>
    <x v="133"/>
    <n v="48.240400000000001"/>
    <b v="1"/>
    <s v="music/indie rock"/>
    <n v="120.6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x v="0"/>
    <x v="144"/>
    <n v="70.212500000000006"/>
    <b v="1"/>
    <s v="music/indie rock"/>
    <n v="106.99047619047619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x v="0"/>
    <x v="238"/>
    <n v="94.054545454545448"/>
    <b v="1"/>
    <s v="music/indie rock"/>
    <n v="172.43333333333334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x v="0"/>
    <x v="99"/>
    <n v="80.272727272727266"/>
    <b v="1"/>
    <s v="music/indie rock"/>
    <n v="123.61999999999999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x v="0"/>
    <x v="133"/>
    <n v="54.2"/>
    <b v="1"/>
    <s v="music/indie rock"/>
    <n v="108.4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x v="0"/>
    <x v="108"/>
    <n v="60.26903448275862"/>
    <b v="1"/>
    <s v="music/indie rock"/>
    <n v="116.52013333333333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x v="0"/>
    <x v="60"/>
    <n v="38.740344827586206"/>
    <b v="1"/>
    <s v="music/indie rock"/>
    <n v="187.245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x v="0"/>
    <x v="229"/>
    <n v="152.54385964912279"/>
    <b v="1"/>
    <s v="music/indie rock"/>
    <n v="115.93333333333334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x v="0"/>
    <x v="93"/>
    <n v="115.3125"/>
    <b v="1"/>
    <s v="music/indie rock"/>
    <n v="110.7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x v="0"/>
    <x v="162"/>
    <n v="35.838709677419352"/>
    <b v="1"/>
    <s v="music/indie rock"/>
    <n v="170.92307692307693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x v="1"/>
    <x v="337"/>
    <n v="64.570118779438872"/>
    <b v="1"/>
    <s v="technology/hardware"/>
    <n v="126.11835600000001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x v="1"/>
    <x v="195"/>
    <n v="87.436000000000007"/>
    <b v="1"/>
    <s v="technology/hardware"/>
    <n v="138.44033333333334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x v="1"/>
    <x v="338"/>
    <n v="68.815577078288939"/>
    <b v="1"/>
    <s v="technology/hardware"/>
    <n v="1705.2499999999998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x v="1"/>
    <x v="339"/>
    <n v="176.200223588597"/>
    <b v="1"/>
    <s v="technology/hardware"/>
    <n v="788.05550000000005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x v="1"/>
    <x v="340"/>
    <n v="511.79117647058825"/>
    <b v="1"/>
    <s v="technology/hardware"/>
    <n v="348.01799999999997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x v="1"/>
    <x v="16"/>
    <n v="160.44285714285715"/>
    <b v="1"/>
    <s v="technology/hardware"/>
    <n v="149.74666666666667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x v="1"/>
    <x v="23"/>
    <n v="35.003043478260871"/>
    <b v="1"/>
    <s v="technology/hardware"/>
    <n v="100.6337500000000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x v="1"/>
    <x v="341"/>
    <n v="188.50671378091872"/>
    <b v="1"/>
    <s v="technology/hardware"/>
    <n v="800.21100000000001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x v="1"/>
    <x v="342"/>
    <n v="56.204984093319197"/>
    <b v="1"/>
    <s v="technology/hardware"/>
    <n v="106.00260000000002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x v="1"/>
    <x v="343"/>
    <n v="51.3054157782516"/>
    <b v="1"/>
    <s v="technology/hardware"/>
    <n v="200.51866666666669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x v="1"/>
    <x v="344"/>
    <n v="127.36450839328538"/>
    <b v="1"/>
    <s v="technology/hardware"/>
    <n v="212.44399999999999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x v="1"/>
    <x v="345"/>
    <n v="101.85532258064516"/>
    <b v="1"/>
    <s v="technology/hardware"/>
    <n v="198.47237142857145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x v="1"/>
    <x v="206"/>
    <n v="230.55782312925169"/>
    <b v="1"/>
    <s v="technology/hardware"/>
    <n v="225.94666666666666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x v="0"/>
    <s v="USD"/>
    <x v="1953"/>
    <n v="1453730176"/>
    <x v="1"/>
    <x v="119"/>
    <n v="842.10602409638557"/>
    <b v="1"/>
    <s v="technology/hardware"/>
    <n v="698.94800000000009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x v="1"/>
    <x v="126"/>
    <n v="577.27593103448271"/>
    <b v="1"/>
    <s v="technology/hardware"/>
    <n v="398.59528571428569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x v="1"/>
    <x v="346"/>
    <n v="483.34246575342468"/>
    <b v="1"/>
    <s v="technology/hardware"/>
    <n v="294.0333333333333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x v="0"/>
    <s v="USD"/>
    <x v="1956"/>
    <n v="1348712513"/>
    <x v="1"/>
    <x v="347"/>
    <n v="76.138500000000008"/>
    <b v="1"/>
    <s v="technology/hardware"/>
    <n v="167.50470000000001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x v="1"/>
    <x v="348"/>
    <n v="74.107684365781708"/>
    <b v="1"/>
    <s v="technology/hardware"/>
    <n v="1435.5717142857143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x v="1"/>
    <x v="349"/>
    <n v="36.965660377358489"/>
    <b v="1"/>
    <s v="technology/hardware"/>
    <n v="156.7343999999999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x v="1"/>
    <x v="51"/>
    <n v="2500.969696969697"/>
    <b v="1"/>
    <s v="technology/hardware"/>
    <n v="117.90285714285716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x v="1"/>
    <x v="350"/>
    <n v="67.690214329454989"/>
    <b v="1"/>
    <s v="technology/hardware"/>
    <n v="1105.3811999999998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x v="1"/>
    <x v="351"/>
    <n v="63.04738562091503"/>
    <b v="1"/>
    <s v="technology/hardware"/>
    <n v="192.92499999999998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x v="1"/>
    <x v="242"/>
    <n v="117.6"/>
    <b v="1"/>
    <s v="technology/hardware"/>
    <n v="126.8842105263158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x v="1"/>
    <x v="352"/>
    <n v="180.75185011709601"/>
    <b v="1"/>
    <s v="technology/hardware"/>
    <n v="259.57748878923763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x v="1"/>
    <x v="273"/>
    <n v="127.32038834951456"/>
    <b v="1"/>
    <s v="technology/hardware"/>
    <n v="262.27999999999997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x v="1"/>
    <x v="353"/>
    <n v="136.6444745538665"/>
    <b v="1"/>
    <s v="technology/hardware"/>
    <n v="206.74309000000002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x v="1"/>
    <x v="316"/>
    <n v="182.78024691358024"/>
    <b v="1"/>
    <s v="technology/hardware"/>
    <n v="370.13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x v="1"/>
    <x v="354"/>
    <n v="279.37843137254902"/>
    <b v="1"/>
    <s v="technology/hardware"/>
    <n v="284.96600000000001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x v="1"/>
    <x v="355"/>
    <n v="61.375728669846318"/>
    <b v="1"/>
    <s v="technology/hardware"/>
    <n v="579.08000000000004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x v="1"/>
    <x v="356"/>
    <n v="80.727532097004286"/>
    <b v="1"/>
    <s v="technology/hardware"/>
    <n v="1131.8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x v="1"/>
    <x v="357"/>
    <n v="272.35590732591254"/>
    <b v="1"/>
    <s v="technology/hardware"/>
    <n v="263.02771750000005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x v="1"/>
    <x v="146"/>
    <n v="70.848739495798313"/>
    <b v="1"/>
    <s v="technology/hardware"/>
    <n v="674.48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x v="1"/>
    <x v="358"/>
    <n v="247.94003412969283"/>
    <b v="1"/>
    <s v="technology/hardware"/>
    <n v="256.83081313131316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x v="1"/>
    <x v="359"/>
    <n v="186.81393034825871"/>
    <b v="1"/>
    <s v="technology/hardware"/>
    <n v="375.49599999999998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x v="1"/>
    <x v="35"/>
    <n v="131.98948616600788"/>
    <b v="1"/>
    <s v="technology/hardware"/>
    <n v="208.70837499999996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x v="1"/>
    <x v="360"/>
    <n v="29.310782241014799"/>
    <b v="1"/>
    <s v="technology/hardware"/>
    <n v="346.6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x v="1"/>
    <x v="361"/>
    <n v="245.02436053593178"/>
    <b v="1"/>
    <s v="technology/hardware"/>
    <n v="402.33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x v="1"/>
    <x v="362"/>
    <n v="1323.2540463917526"/>
    <b v="1"/>
    <s v="technology/hardware"/>
    <n v="1026.8451399999999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x v="1"/>
    <x v="363"/>
    <n v="282.65966789667897"/>
    <b v="1"/>
    <s v="technology/hardware"/>
    <n v="114.901155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x v="1"/>
    <x v="364"/>
    <n v="91.214401028277635"/>
    <b v="1"/>
    <s v="technology/hardware"/>
    <n v="354.82402000000002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x v="0"/>
    <x v="8"/>
    <n v="31.75"/>
    <b v="0"/>
    <s v="photography/people"/>
    <n v="5.08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x v="0"/>
    <x v="78"/>
    <e v="#DIV/0!"/>
    <b v="0"/>
    <s v="photography/people"/>
    <n v="0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x v="0"/>
    <x v="38"/>
    <n v="88.6875"/>
    <b v="0"/>
    <s v="photography/people"/>
    <n v="4.3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x v="0"/>
    <x v="63"/>
    <n v="453.14285714285717"/>
    <b v="0"/>
    <s v="photography/people"/>
    <n v="21.146666666666665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x v="0"/>
    <x v="80"/>
    <n v="12.75"/>
    <b v="0"/>
    <s v="photography/people"/>
    <n v="3.18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x v="0"/>
    <x v="29"/>
    <n v="1"/>
    <b v="0"/>
    <s v="photography/people"/>
    <n v="0.05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x v="1"/>
    <s v="GBP"/>
    <x v="1986"/>
    <n v="1422631276"/>
    <x v="0"/>
    <x v="33"/>
    <n v="83.428571428571431"/>
    <b v="0"/>
    <s v="photography/people"/>
    <n v="42.472727272727276"/>
    <x v="8"/>
    <s v="people"/>
    <x v="1987"/>
    <d v="2015-03-01T15:21:16"/>
  </r>
  <r>
    <x v="1988"/>
    <s v="Phillip Michael Photography"/>
    <s v="Expressing art in an image!"/>
    <n v="6000"/>
    <n v="25"/>
    <x v="2"/>
    <x v="0"/>
    <s v="USD"/>
    <x v="1987"/>
    <n v="1437502742"/>
    <x v="0"/>
    <x v="29"/>
    <n v="25"/>
    <b v="0"/>
    <s v="photography/people"/>
    <n v="0.41666666666666669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x v="0"/>
    <x v="29"/>
    <n v="50"/>
    <b v="0"/>
    <s v="photography/people"/>
    <n v="1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x v="0"/>
    <x v="81"/>
    <n v="101.8"/>
    <b v="0"/>
    <s v="photography/people"/>
    <n v="16.966666666666665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x v="0"/>
    <x v="83"/>
    <n v="46.666666666666664"/>
    <b v="0"/>
    <s v="photography/people"/>
    <n v="7.0000000000000009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x v="0"/>
    <s v="USD"/>
    <x v="1991"/>
    <n v="1421637991"/>
    <x v="0"/>
    <x v="84"/>
    <n v="1"/>
    <b v="0"/>
    <s v="photography/people"/>
    <n v="0.13333333333333333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x v="0"/>
    <x v="78"/>
    <e v="#DIV/0!"/>
    <b v="0"/>
    <s v="photography/people"/>
    <n v="0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x v="0"/>
    <x v="78"/>
    <e v="#DIV/0!"/>
    <b v="0"/>
    <s v="photography/people"/>
    <n v="0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x v="0"/>
    <x v="83"/>
    <n v="26"/>
    <b v="0"/>
    <s v="photography/people"/>
    <n v="7.8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x v="0"/>
    <x v="78"/>
    <e v="#DIV/0!"/>
    <b v="0"/>
    <s v="photography/people"/>
    <n v="0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x v="0"/>
    <x v="78"/>
    <e v="#DIV/0!"/>
    <b v="0"/>
    <s v="photography/people"/>
    <n v="0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x v="0"/>
    <x v="83"/>
    <n v="218.33333333333334"/>
    <b v="0"/>
    <s v="photography/people"/>
    <n v="26.200000000000003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x v="0"/>
    <x v="63"/>
    <n v="33.714285714285715"/>
    <b v="0"/>
    <s v="photography/people"/>
    <n v="0.76129032258064511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x v="0"/>
    <x v="20"/>
    <n v="25"/>
    <b v="0"/>
    <s v="photography/people"/>
    <n v="12.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x v="1"/>
    <x v="365"/>
    <n v="128.38790470372632"/>
    <b v="1"/>
    <s v="technology/hardware"/>
    <n v="382.12909090909091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x v="1"/>
    <x v="366"/>
    <n v="78.834261818181815"/>
    <b v="1"/>
    <s v="technology/hardware"/>
    <n v="216.79422000000002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x v="1"/>
    <x v="57"/>
    <n v="91.764705882352942"/>
    <b v="1"/>
    <s v="technology/hardware"/>
    <n v="31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x v="1"/>
    <x v="178"/>
    <n v="331.10237288135596"/>
    <b v="1"/>
    <s v="technology/hardware"/>
    <n v="234.42048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x v="1"/>
    <x v="277"/>
    <n v="194.26193717277485"/>
    <b v="1"/>
    <s v="technology/hardware"/>
    <n v="123.68010000000001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x v="1"/>
    <x v="175"/>
    <n v="408.97689768976898"/>
    <b v="1"/>
    <s v="technology/hardware"/>
    <n v="247.84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x v="1"/>
    <x v="89"/>
    <n v="84.459270072992695"/>
    <b v="1"/>
    <s v="technology/hardware"/>
    <n v="115.7092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x v="1"/>
    <x v="14"/>
    <n v="44.853658536585364"/>
    <b v="1"/>
    <s v="technology/hardware"/>
    <n v="117.07484768810599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x v="1"/>
    <x v="367"/>
    <n v="383.3643216080402"/>
    <b v="1"/>
    <s v="technology/hardware"/>
    <n v="305.158000000000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x v="0"/>
    <s v="USD"/>
    <x v="2009"/>
    <n v="1468972491"/>
    <x v="1"/>
    <x v="368"/>
    <n v="55.276856649395505"/>
    <b v="1"/>
    <s v="technology/hardware"/>
    <n v="320.05299999999994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x v="1"/>
    <x v="369"/>
    <n v="422.02059732234807"/>
    <b v="1"/>
    <s v="technology/hardware"/>
    <n v="819.56399999999996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x v="1"/>
    <x v="275"/>
    <n v="64.180327868852459"/>
    <b v="1"/>
    <s v="technology/hardware"/>
    <n v="234.90000000000003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x v="1"/>
    <x v="370"/>
    <n v="173.57781674704077"/>
    <b v="1"/>
    <s v="technology/hardware"/>
    <n v="494.91374999999999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x v="1"/>
    <x v="371"/>
    <n v="88.601680840609291"/>
    <b v="1"/>
    <s v="technology/hardware"/>
    <n v="7813.7822333333334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x v="1"/>
    <x v="372"/>
    <n v="50.222283950617282"/>
    <b v="1"/>
    <s v="technology/hardware"/>
    <n v="113.00013888888888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x v="1"/>
    <x v="373"/>
    <n v="192.38876826722338"/>
    <b v="1"/>
    <s v="technology/hardware"/>
    <n v="921.5421999999999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x v="1"/>
    <x v="374"/>
    <n v="73.416901408450698"/>
    <b v="1"/>
    <s v="technology/hardware"/>
    <n v="125.10239999999999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x v="1"/>
    <x v="375"/>
    <n v="147.68495555555555"/>
    <b v="1"/>
    <s v="technology/hardware"/>
    <n v="102.24343076923077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x v="1"/>
    <x v="376"/>
    <n v="108.96848314606741"/>
    <b v="1"/>
    <s v="technology/hardware"/>
    <n v="484.90975000000003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x v="1"/>
    <x v="259"/>
    <n v="23.647540983606557"/>
    <b v="1"/>
    <s v="technology/hardware"/>
    <n v="192.33333333333334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x v="1"/>
    <x v="195"/>
    <n v="147.94736842105263"/>
    <b v="1"/>
    <s v="technology/hardware"/>
    <n v="281.10000000000002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x v="1"/>
    <x v="166"/>
    <n v="385.03692307692307"/>
    <b v="1"/>
    <s v="technology/hardware"/>
    <n v="125.13700000000001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x v="1"/>
    <x v="377"/>
    <n v="457.39093484419266"/>
    <b v="1"/>
    <s v="technology/hardware"/>
    <n v="161.459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x v="1"/>
    <x v="217"/>
    <n v="222.99047619047619"/>
    <b v="1"/>
    <s v="technology/hardware"/>
    <n v="585.35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x v="1"/>
    <x v="378"/>
    <n v="220.74074074074073"/>
    <b v="1"/>
    <s v="technology/hardware"/>
    <n v="201.14999999999998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x v="1"/>
    <x v="379"/>
    <n v="73.503898678414089"/>
    <b v="1"/>
    <s v="technology/hardware"/>
    <n v="133.48307999999997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x v="1"/>
    <x v="380"/>
    <n v="223.09647495361781"/>
    <b v="1"/>
    <s v="technology/hardware"/>
    <n v="120.2490000000000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x v="1"/>
    <x v="1"/>
    <n v="47.911392405063289"/>
    <b v="1"/>
    <s v="technology/hardware"/>
    <n v="126.16666666666667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x v="0"/>
    <s v="USD"/>
    <x v="2028"/>
    <n v="1406507481"/>
    <x v="1"/>
    <x v="225"/>
    <n v="96.063829787234042"/>
    <b v="1"/>
    <s v="technology/hardware"/>
    <n v="361.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x v="1"/>
    <x v="381"/>
    <n v="118.6144"/>
    <b v="1"/>
    <s v="technology/hardware"/>
    <n v="226.239013671875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x v="1"/>
    <x v="278"/>
    <n v="118.45472440944881"/>
    <b v="1"/>
    <s v="technology/hardware"/>
    <n v="120.35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x v="1"/>
    <x v="382"/>
    <n v="143.21468926553672"/>
    <b v="1"/>
    <s v="technology/hardware"/>
    <n v="304.18799999999999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x v="1"/>
    <x v="150"/>
    <n v="282.71518987341773"/>
    <b v="1"/>
    <s v="technology/hardware"/>
    <n v="178.67599999999999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x v="1"/>
    <x v="278"/>
    <n v="593.93620078740162"/>
    <b v="1"/>
    <s v="technology/hardware"/>
    <n v="386.81998717948721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x v="1"/>
    <x v="383"/>
    <n v="262.15704968944101"/>
    <b v="1"/>
    <s v="technology/hardware"/>
    <n v="211.03642500000004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x v="1"/>
    <x v="384"/>
    <n v="46.580778301886795"/>
    <b v="1"/>
    <s v="technology/hardware"/>
    <n v="131.6683333333333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x v="1"/>
    <x v="385"/>
    <n v="70.041118881118877"/>
    <b v="1"/>
    <s v="technology/hardware"/>
    <n v="300.47639999999996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x v="1"/>
    <x v="386"/>
    <n v="164.90686274509804"/>
    <b v="1"/>
    <s v="technology/hardware"/>
    <n v="420.51249999999999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x v="1"/>
    <x v="169"/>
    <n v="449.26385224274406"/>
    <b v="1"/>
    <s v="technology/hardware"/>
    <n v="136.21680000000001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x v="0"/>
    <s v="USD"/>
    <x v="2039"/>
    <n v="1383257703"/>
    <x v="1"/>
    <x v="197"/>
    <n v="27.472841328413285"/>
    <b v="1"/>
    <s v="technology/hardware"/>
    <n v="248.17133333333334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x v="0"/>
    <x v="148"/>
    <n v="143.97499999999999"/>
    <b v="1"/>
    <s v="technology/hardware"/>
    <n v="181.86315789473684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x v="0"/>
    <x v="205"/>
    <n v="88.23571428571428"/>
    <b v="1"/>
    <s v="technology/hardware"/>
    <n v="123.53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x v="0"/>
    <x v="189"/>
    <n v="36.326424870466319"/>
    <b v="1"/>
    <s v="technology/hardware"/>
    <n v="506.20938628158842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x v="0"/>
    <x v="387"/>
    <n v="90.177777777777777"/>
    <b v="1"/>
    <s v="technology/hardware"/>
    <n v="108.21333333333334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x v="0"/>
    <x v="40"/>
    <n v="152.62361216730039"/>
    <b v="1"/>
    <s v="technology/hardware"/>
    <n v="819.18387755102037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x v="0"/>
    <x v="37"/>
    <n v="55.806451612903224"/>
    <b v="1"/>
    <s v="technology/hardware"/>
    <n v="121.10000000000001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x v="0"/>
    <x v="388"/>
    <n v="227.85327313769753"/>
    <b v="1"/>
    <s v="technology/hardware"/>
    <n v="102.9989795918367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x v="0"/>
    <x v="389"/>
    <n v="91.82989803350327"/>
    <b v="1"/>
    <s v="technology/hardware"/>
    <n v="148.33229411764705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x v="1"/>
    <s v="GBP"/>
    <x v="2048"/>
    <n v="1382963963"/>
    <x v="0"/>
    <x v="390"/>
    <n v="80.991037735849048"/>
    <b v="1"/>
    <s v="technology/hardware"/>
    <n v="120.19070000000001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x v="0"/>
    <x v="203"/>
    <n v="278.39411764705881"/>
    <b v="1"/>
    <s v="technology/hardware"/>
    <n v="473.27000000000004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x v="0"/>
    <x v="391"/>
    <n v="43.095041322314053"/>
    <b v="1"/>
    <s v="technology/hardware"/>
    <n v="130.36250000000001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x v="0"/>
    <x v="392"/>
    <n v="326.29205175600737"/>
    <b v="1"/>
    <s v="technology/hardware"/>
    <n v="353.048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x v="0"/>
    <x v="212"/>
    <n v="41.743801652892564"/>
    <b v="1"/>
    <s v="technology/hardware"/>
    <n v="101.02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x v="0"/>
    <x v="393"/>
    <n v="64.020933977455712"/>
    <b v="1"/>
    <s v="technology/hardware"/>
    <n v="113.59142857142857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x v="0"/>
    <x v="21"/>
    <n v="99.455445544554451"/>
    <b v="1"/>
    <s v="technology/hardware"/>
    <n v="167.41666666666666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x v="0"/>
    <x v="394"/>
    <n v="138.49458483754512"/>
    <b v="1"/>
    <s v="technology/hardware"/>
    <n v="153.45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x v="0"/>
    <x v="395"/>
    <n v="45.547792792792798"/>
    <b v="1"/>
    <s v="technology/hardware"/>
    <n v="202.23220000000001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x v="1"/>
    <s v="GBP"/>
    <x v="2057"/>
    <n v="1421916830"/>
    <x v="0"/>
    <x v="396"/>
    <n v="10.507317073170732"/>
    <b v="1"/>
    <s v="technology/hardware"/>
    <n v="168.28125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x v="0"/>
    <x v="269"/>
    <n v="114.76533333333333"/>
    <b v="1"/>
    <s v="technology/hardware"/>
    <n v="143.45666666666668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x v="0"/>
    <x v="397"/>
    <n v="35.997067448680355"/>
    <b v="1"/>
    <s v="technology/hardware"/>
    <n v="196.4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x v="0"/>
    <x v="2"/>
    <n v="154.17142857142858"/>
    <b v="1"/>
    <s v="technology/hardware"/>
    <n v="107.91999999999999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x v="0"/>
    <x v="398"/>
    <n v="566.38916256157631"/>
    <b v="1"/>
    <s v="technology/hardware"/>
    <n v="114.97699999999999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x v="0"/>
    <x v="72"/>
    <n v="120.85714285714286"/>
    <b v="1"/>
    <s v="technology/hardware"/>
    <n v="148.04999999999998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x v="0"/>
    <x v="399"/>
    <n v="86.163845492085343"/>
    <b v="1"/>
    <s v="technology/hardware"/>
    <n v="191.1667608279063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x v="0"/>
    <x v="400"/>
    <n v="51.212114395886893"/>
    <b v="1"/>
    <s v="technology/hardware"/>
    <n v="199.215125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x v="0"/>
    <x v="71"/>
    <n v="67.261538461538464"/>
    <b v="1"/>
    <s v="technology/hardware"/>
    <n v="218.6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x v="0"/>
    <x v="73"/>
    <n v="62.8"/>
    <b v="1"/>
    <s v="technology/hardware"/>
    <n v="126.86868686868686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x v="0"/>
    <x v="88"/>
    <n v="346.13118421052633"/>
    <b v="1"/>
    <s v="technology/hardware"/>
    <n v="105.22388000000001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x v="0"/>
    <x v="40"/>
    <n v="244.11912547528519"/>
    <b v="1"/>
    <s v="technology/hardware"/>
    <n v="128.40666000000002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x v="0"/>
    <x v="401"/>
    <n v="259.25424836601309"/>
    <b v="1"/>
    <s v="technology/hardware"/>
    <n v="317.3272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x v="0"/>
    <x v="402"/>
    <n v="201.96402877697841"/>
    <b v="1"/>
    <s v="technology/hardware"/>
    <n v="280.73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x v="0"/>
    <x v="403"/>
    <n v="226.20857142857142"/>
    <b v="1"/>
    <s v="technology/hardware"/>
    <n v="110.73146853146854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x v="0"/>
    <x v="404"/>
    <n v="324.69"/>
    <b v="1"/>
    <s v="technology/hardware"/>
    <n v="152.6042999999999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x v="0"/>
    <x v="83"/>
    <n v="205"/>
    <b v="1"/>
    <s v="technology/hardware"/>
    <n v="102.49999999999999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x v="0"/>
    <x v="405"/>
    <n v="20.465926829268295"/>
    <b v="1"/>
    <s v="technology/hardware"/>
    <n v="1678.3738373837384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x v="0"/>
    <x v="406"/>
    <n v="116.35303146309367"/>
    <b v="1"/>
    <s v="technology/hardware"/>
    <n v="543.349156424581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x v="0"/>
    <x v="101"/>
    <n v="307.20212765957444"/>
    <b v="1"/>
    <s v="technology/hardware"/>
    <n v="115.50800000000001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x v="0"/>
    <x v="53"/>
    <n v="546.6875"/>
    <b v="1"/>
    <s v="technology/hardware"/>
    <n v="131.20499999999998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x v="0"/>
    <x v="407"/>
    <n v="47.474464579901152"/>
    <b v="1"/>
    <s v="technology/hardware"/>
    <n v="288.17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x v="0"/>
    <x v="133"/>
    <n v="101.56"/>
    <b v="1"/>
    <s v="technology/hardware"/>
    <n v="507.8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x v="0"/>
    <x v="165"/>
    <n v="72.909090909090907"/>
    <b v="1"/>
    <s v="music/indie rock"/>
    <n v="114.5714285714285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x v="0"/>
    <x v="44"/>
    <n v="43.710526315789473"/>
    <b v="1"/>
    <s v="music/indie rock"/>
    <n v="110.7333333333333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x v="0"/>
    <x v="20"/>
    <n v="34"/>
    <b v="1"/>
    <s v="music/indie rock"/>
    <n v="113.33333333333333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x v="0"/>
    <x v="67"/>
    <n v="70.652173913043484"/>
    <b v="1"/>
    <s v="music/indie rock"/>
    <n v="108.33333333333333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x v="0"/>
    <x v="183"/>
    <n v="89.301204819277103"/>
    <b v="1"/>
    <s v="music/indie rock"/>
    <n v="123.53333333333335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x v="0"/>
    <x v="2"/>
    <n v="115.08571428571429"/>
    <b v="1"/>
    <s v="music/indie rock"/>
    <n v="100.6999999999999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x v="0"/>
    <x v="20"/>
    <n v="62.12"/>
    <b v="1"/>
    <s v="music/indie rock"/>
    <n v="103.53333333333335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x v="0"/>
    <x v="11"/>
    <n v="46.204266666666669"/>
    <b v="1"/>
    <s v="music/indie rock"/>
    <n v="115.51066666666668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x v="0"/>
    <s v="USD"/>
    <x v="2088"/>
    <n v="1372384194"/>
    <x v="0"/>
    <x v="95"/>
    <n v="48.54854838709678"/>
    <b v="1"/>
    <s v="music/indie rock"/>
    <n v="120.4004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x v="0"/>
    <x v="322"/>
    <n v="57.520187499999999"/>
    <b v="1"/>
    <s v="music/indie rock"/>
    <n v="115.040375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x v="0"/>
    <x v="336"/>
    <n v="88.147154471544724"/>
    <b v="1"/>
    <s v="music/indie rock"/>
    <n v="120.46777777777777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x v="0"/>
    <x v="165"/>
    <n v="110.49090909090908"/>
    <b v="1"/>
    <s v="music/indie rock"/>
    <n v="101.28333333333333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x v="0"/>
    <x v="23"/>
    <n v="66.826086956521735"/>
    <b v="1"/>
    <s v="music/indie rock"/>
    <n v="102.46666666666667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x v="0"/>
    <x v="250"/>
    <n v="58.597222222222221"/>
    <b v="1"/>
    <s v="music/indie rock"/>
    <n v="120.54285714285714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x v="0"/>
    <x v="19"/>
    <n v="113.63636363636364"/>
    <b v="1"/>
    <s v="music/indie rock"/>
    <n v="100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x v="0"/>
    <x v="25"/>
    <n v="43.571428571428569"/>
    <b v="1"/>
    <s v="music/indie rock"/>
    <n v="101.66666666666666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x v="0"/>
    <x v="44"/>
    <n v="78.94736842105263"/>
    <b v="1"/>
    <s v="music/indie rock"/>
    <n v="100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x v="0"/>
    <x v="58"/>
    <n v="188.125"/>
    <b v="1"/>
    <s v="music/indie rock"/>
    <n v="100.33333333333334"/>
    <x v="4"/>
    <s v="indie rock"/>
    <x v="2098"/>
    <d v="2012-03-08T02:43:55"/>
  </r>
  <r>
    <x v="2099"/>
    <s v="Roosevelt Died."/>
    <s v="Our tour van died, we need help!"/>
    <n v="3000"/>
    <n v="3971"/>
    <x v="0"/>
    <x v="0"/>
    <s v="USD"/>
    <x v="2098"/>
    <n v="1434650084"/>
    <x v="0"/>
    <x v="287"/>
    <n v="63.031746031746032"/>
    <b v="1"/>
    <s v="music/indie rock"/>
    <n v="132.36666666666667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x v="0"/>
    <x v="74"/>
    <n v="30.37037037037037"/>
    <b v="1"/>
    <s v="music/indie rock"/>
    <n v="136.66666666666666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x v="0"/>
    <x v="34"/>
    <n v="51.477272727272727"/>
    <b v="1"/>
    <s v="music/indie rock"/>
    <n v="113.25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x v="0"/>
    <x v="44"/>
    <n v="35.789473684210527"/>
    <b v="1"/>
    <s v="music/indie rock"/>
    <n v="136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x v="0"/>
    <s v="USD"/>
    <x v="2102"/>
    <n v="1349892427"/>
    <x v="0"/>
    <x v="248"/>
    <n v="98.817391304347822"/>
    <b v="1"/>
    <s v="music/indie rock"/>
    <n v="146.12318374694613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x v="0"/>
    <x v="77"/>
    <n v="28"/>
    <b v="1"/>
    <s v="music/indie rock"/>
    <n v="129.5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x v="0"/>
    <x v="221"/>
    <n v="51.313131313131315"/>
    <b v="1"/>
    <s v="music/indie rock"/>
    <n v="254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x v="0"/>
    <x v="34"/>
    <n v="53.522727272727273"/>
    <b v="1"/>
    <s v="music/indie rock"/>
    <n v="107.04545454545456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x v="0"/>
    <x v="6"/>
    <n v="37.149310344827583"/>
    <b v="1"/>
    <s v="music/indie rock"/>
    <n v="107.73299999999999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x v="0"/>
    <x v="277"/>
    <n v="89.895287958115176"/>
    <b v="1"/>
    <s v="music/indie rock"/>
    <n v="107.31250000000001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x v="0"/>
    <x v="244"/>
    <n v="106.52500000000001"/>
    <b v="1"/>
    <s v="music/indie rock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x v="0"/>
    <x v="44"/>
    <n v="52.815789473684212"/>
    <b v="1"/>
    <s v="music/indie rock"/>
    <n v="100.35000000000001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x v="0"/>
    <x v="70"/>
    <n v="54.615384615384613"/>
    <b v="1"/>
    <s v="music/indie rock"/>
    <n v="106.5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x v="0"/>
    <x v="202"/>
    <n v="27.272727272727273"/>
    <b v="1"/>
    <s v="music/indie rock"/>
    <n v="100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x v="0"/>
    <s v="USD"/>
    <x v="2112"/>
    <n v="1408481176"/>
    <x v="0"/>
    <x v="329"/>
    <n v="68.598130841121488"/>
    <b v="1"/>
    <s v="music/indie rock"/>
    <n v="104.85714285714285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x v="0"/>
    <x v="206"/>
    <n v="35.612244897959187"/>
    <b v="1"/>
    <s v="music/indie rock"/>
    <n v="104.69999999999999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x v="0"/>
    <x v="17"/>
    <n v="94.027777777777771"/>
    <b v="1"/>
    <s v="music/indie rock"/>
    <n v="225.66666666666669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x v="0"/>
    <x v="297"/>
    <n v="526.45652173913038"/>
    <b v="1"/>
    <s v="music/indie rock"/>
    <n v="100.90416666666667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x v="0"/>
    <x v="2"/>
    <n v="50.657142857142858"/>
    <b v="1"/>
    <s v="music/indie rock"/>
    <n v="147.75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x v="0"/>
    <s v="USD"/>
    <x v="2117"/>
    <n v="1308946136"/>
    <x v="0"/>
    <x v="57"/>
    <n v="79.182941176470578"/>
    <b v="1"/>
    <s v="music/indie rock"/>
    <n v="134.61099999999999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x v="0"/>
    <x v="19"/>
    <n v="91.590909090909093"/>
    <b v="1"/>
    <s v="music/indie rock"/>
    <n v="100.75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x v="0"/>
    <x v="50"/>
    <n v="116.96275362318841"/>
    <b v="1"/>
    <s v="music/indie rock"/>
    <n v="100.880375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x v="0"/>
    <x v="73"/>
    <n v="28.4"/>
    <b v="0"/>
    <s v="games/video games"/>
    <n v="0.56800000000000006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x v="0"/>
    <x v="83"/>
    <n v="103.33333333333333"/>
    <b v="0"/>
    <s v="games/video games"/>
    <n v="0.38750000000000001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x v="0"/>
    <x v="81"/>
    <n v="10"/>
    <b v="0"/>
    <s v="games/video games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x v="0"/>
    <x v="81"/>
    <n v="23"/>
    <b v="0"/>
    <s v="games/video games"/>
    <n v="10.45454545454545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x v="0"/>
    <x v="74"/>
    <n v="31.555555555555557"/>
    <b v="0"/>
    <s v="games/video games"/>
    <n v="1.4200000000000002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x v="0"/>
    <x v="84"/>
    <n v="5"/>
    <b v="0"/>
    <s v="games/video games"/>
    <n v="0.0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x v="1"/>
    <s v="GBP"/>
    <x v="2126"/>
    <n v="1423570063"/>
    <x v="0"/>
    <x v="163"/>
    <n v="34.220338983050844"/>
    <b v="0"/>
    <s v="games/video games"/>
    <n v="28.842857142857142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x v="0"/>
    <x v="29"/>
    <n v="25"/>
    <b v="0"/>
    <s v="games/video games"/>
    <n v="0.16666666666666669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x v="0"/>
    <x v="8"/>
    <n v="19.666666666666668"/>
    <b v="0"/>
    <s v="games/video games"/>
    <n v="11.799999999999999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x v="0"/>
    <s v="USD"/>
    <x v="2129"/>
    <n v="1405130663"/>
    <x v="0"/>
    <x v="80"/>
    <n v="21.25"/>
    <b v="0"/>
    <s v="games/video games"/>
    <n v="0.20238095238095236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x v="0"/>
    <x v="83"/>
    <n v="8.3333333333333339"/>
    <b v="0"/>
    <s v="games/video games"/>
    <n v="5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x v="0"/>
    <x v="221"/>
    <n v="21.34333333333333"/>
    <b v="0"/>
    <s v="games/video games"/>
    <n v="2.1129899999999995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x v="0"/>
    <x v="83"/>
    <n v="5.333333333333333"/>
    <b v="0"/>
    <s v="games/video games"/>
    <n v="1.6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x v="0"/>
    <x v="83"/>
    <n v="34.666666666666664"/>
    <b v="0"/>
    <s v="games/video games"/>
    <n v="1.7333333333333332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x v="0"/>
    <x v="19"/>
    <n v="21.727272727272727"/>
    <b v="0"/>
    <s v="games/video games"/>
    <n v="9.56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x v="0"/>
    <x v="80"/>
    <n v="11.922499999999999"/>
    <b v="0"/>
    <s v="games/video games"/>
    <n v="5.9612499999999999E-2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x v="0"/>
    <x v="408"/>
    <n v="26.59737827715356"/>
    <b v="0"/>
    <s v="games/video games"/>
    <n v="28.405999999999999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x v="0"/>
    <x v="8"/>
    <n v="10.666666666666666"/>
    <b v="0"/>
    <s v="games/video games"/>
    <n v="12.8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x v="0"/>
    <x v="66"/>
    <n v="29.035714285714285"/>
    <b v="0"/>
    <s v="games/video games"/>
    <n v="5.42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x v="0"/>
    <x v="202"/>
    <n v="50.909090909090907"/>
    <b v="0"/>
    <s v="games/video games"/>
    <n v="0.11199999999999999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x v="0"/>
    <x v="78"/>
    <e v="#DIV/0!"/>
    <b v="0"/>
    <s v="games/video games"/>
    <n v="0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x v="0"/>
    <x v="8"/>
    <n v="50.083333333333336"/>
    <b v="0"/>
    <s v="games/video games"/>
    <n v="5.7238095238095239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x v="0"/>
    <x v="81"/>
    <n v="45"/>
    <b v="0"/>
    <s v="games/video games"/>
    <n v="11.2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x v="0"/>
    <s v="USD"/>
    <x v="2143"/>
    <n v="1376399240"/>
    <x v="0"/>
    <x v="54"/>
    <n v="25.291666666666668"/>
    <b v="0"/>
    <s v="games/video games"/>
    <n v="1.7098591549295776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x v="0"/>
    <x v="30"/>
    <n v="51.292134831460672"/>
    <b v="0"/>
    <s v="games/video games"/>
    <n v="30.433333333333334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x v="0"/>
    <x v="29"/>
    <n v="1"/>
    <b v="0"/>
    <s v="games/video games"/>
    <n v="0.02"/>
    <x v="6"/>
    <s v="video games"/>
    <x v="2146"/>
    <d v="2016-02-11T16:18:30"/>
  </r>
  <r>
    <x v="2147"/>
    <s v="Johnny Rocketfingers 3"/>
    <s v="A Point and Click Adventure on Steroids."/>
    <n v="390000"/>
    <n v="2716"/>
    <x v="2"/>
    <x v="0"/>
    <s v="USD"/>
    <x v="2146"/>
    <n v="1413356748"/>
    <x v="0"/>
    <x v="165"/>
    <n v="49.381818181818183"/>
    <b v="0"/>
    <s v="games/video games"/>
    <n v="0.69641025641025645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x v="0"/>
    <x v="84"/>
    <n v="1"/>
    <b v="0"/>
    <s v="games/video games"/>
    <n v="2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x v="0"/>
    <x v="78"/>
    <e v="#DIV/0!"/>
    <b v="0"/>
    <s v="games/video games"/>
    <n v="0"/>
    <x v="6"/>
    <s v="video games"/>
    <x v="2149"/>
    <d v="2010-07-31T00:00:00"/>
  </r>
  <r>
    <x v="2150"/>
    <s v="The Unknown Door"/>
    <s v="A pixel styled open world detective game."/>
    <n v="50000"/>
    <n v="405"/>
    <x v="2"/>
    <x v="10"/>
    <s v="NOK"/>
    <x v="2149"/>
    <n v="1465800599"/>
    <x v="0"/>
    <x v="80"/>
    <n v="101.25"/>
    <b v="0"/>
    <s v="games/video games"/>
    <n v="0.80999999999999994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x v="0"/>
    <x v="79"/>
    <n v="19.666666666666668"/>
    <b v="0"/>
    <s v="games/video games"/>
    <n v="0.26222222222222225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x v="0"/>
    <x v="80"/>
    <n v="12.5"/>
    <b v="0"/>
    <s v="games/video games"/>
    <n v="0.16666666666666669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x v="0"/>
    <x v="80"/>
    <n v="8.5"/>
    <b v="0"/>
    <s v="games/video games"/>
    <n v="9.124454880912446E-3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x v="0"/>
    <x v="84"/>
    <n v="1"/>
    <b v="0"/>
    <s v="games/video games"/>
    <n v="0.8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x v="0"/>
    <x v="81"/>
    <n v="23"/>
    <b v="0"/>
    <s v="games/video games"/>
    <n v="2.2999999999999998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x v="0"/>
    <x v="183"/>
    <n v="17.987951807228917"/>
    <b v="0"/>
    <s v="games/video games"/>
    <n v="2.6660714285714282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x v="0"/>
    <s v="USD"/>
    <x v="2156"/>
    <n v="1479684783"/>
    <x v="0"/>
    <x v="7"/>
    <n v="370.94736842105266"/>
    <b v="0"/>
    <s v="games/video games"/>
    <n v="28.192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x v="0"/>
    <x v="409"/>
    <n v="63.569485530546629"/>
    <b v="0"/>
    <s v="games/video games"/>
    <n v="6.5900366666666672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x v="0"/>
    <x v="84"/>
    <n v="13"/>
    <b v="0"/>
    <s v="games/video games"/>
    <n v="0.72222222222222221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x v="0"/>
    <x v="38"/>
    <n v="5.3125"/>
    <b v="0"/>
    <s v="games/video games"/>
    <n v="0.85000000000000009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x v="0"/>
    <s v="USD"/>
    <x v="2160"/>
    <n v="1440448059"/>
    <x v="0"/>
    <x v="62"/>
    <n v="35.615384615384613"/>
    <b v="1"/>
    <s v="music/rock"/>
    <n v="115.75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x v="0"/>
    <x v="6"/>
    <n v="87.103448275862064"/>
    <b v="1"/>
    <s v="music/rock"/>
    <n v="112.26666666666667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x v="0"/>
    <x v="34"/>
    <n v="75.11363636363636"/>
    <b v="1"/>
    <s v="music/rock"/>
    <n v="132.20000000000002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x v="0"/>
    <s v="USD"/>
    <x v="2163"/>
    <n v="1464196414"/>
    <x v="0"/>
    <x v="183"/>
    <n v="68.01204819277109"/>
    <b v="1"/>
    <s v="music/rock"/>
    <n v="102.63636363636364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x v="0"/>
    <x v="27"/>
    <n v="29.623931623931625"/>
    <b v="1"/>
    <s v="music/rock"/>
    <n v="138.64000000000001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x v="0"/>
    <x v="58"/>
    <n v="91.625"/>
    <b v="1"/>
    <s v="music/rock"/>
    <n v="146.6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x v="0"/>
    <x v="22"/>
    <n v="22.5"/>
    <b v="1"/>
    <s v="music/rock"/>
    <n v="120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x v="0"/>
    <x v="158"/>
    <n v="64.366735294117646"/>
    <b v="1"/>
    <s v="music/rock"/>
    <n v="121.5816111111111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x v="0"/>
    <x v="63"/>
    <n v="21.857142857142858"/>
    <b v="1"/>
    <s v="music/rock"/>
    <n v="100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x v="0"/>
    <x v="10"/>
    <n v="33.315789473684212"/>
    <b v="1"/>
    <s v="music/rock"/>
    <n v="180.85714285714286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x v="0"/>
    <x v="5"/>
    <n v="90.276595744680847"/>
    <b v="1"/>
    <s v="music/rock"/>
    <n v="106.075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x v="0"/>
    <x v="62"/>
    <n v="76.92307692307692"/>
    <b v="1"/>
    <s v="music/rock"/>
    <n v="100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x v="0"/>
    <x v="240"/>
    <n v="59.233333333333334"/>
    <b v="1"/>
    <s v="music/rock"/>
    <n v="126.92857142857143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x v="0"/>
    <x v="287"/>
    <n v="65.38095238095238"/>
    <b v="1"/>
    <s v="music/rock"/>
    <n v="102.97499999999999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x v="0"/>
    <x v="55"/>
    <n v="67.307692307692307"/>
    <b v="1"/>
    <s v="music/rock"/>
    <n v="250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x v="0"/>
    <x v="26"/>
    <n v="88.74647887323944"/>
    <b v="1"/>
    <s v="music/rock"/>
    <n v="126.02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x v="0"/>
    <x v="44"/>
    <n v="65.868421052631575"/>
    <b v="1"/>
    <s v="music/rock"/>
    <n v="100.12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x v="0"/>
    <x v="410"/>
    <n v="40.349243306169967"/>
    <b v="1"/>
    <s v="music/rock"/>
    <n v="138.64000000000001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x v="0"/>
    <x v="64"/>
    <n v="76.857142857142861"/>
    <b v="1"/>
    <s v="music/rock"/>
    <n v="161.4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x v="0"/>
    <x v="76"/>
    <n v="68.707820512820518"/>
    <b v="1"/>
    <s v="music/rock"/>
    <n v="107.18419999999999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x v="0"/>
    <x v="28"/>
    <n v="57.773584905660378"/>
    <b v="1"/>
    <s v="games/tabletop games"/>
    <n v="153.1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x v="0"/>
    <x v="289"/>
    <n v="44.171348314606739"/>
    <b v="1"/>
    <s v="games/tabletop games"/>
    <n v="524.16666666666663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x v="0"/>
    <x v="411"/>
    <n v="31.566308243727597"/>
    <b v="1"/>
    <s v="games/tabletop games"/>
    <n v="489.2777777777777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x v="1"/>
    <x v="161"/>
    <n v="107.04511278195488"/>
    <b v="1"/>
    <s v="games/tabletop games"/>
    <n v="284.74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x v="0"/>
    <x v="412"/>
    <n v="149.03451043338683"/>
    <b v="1"/>
    <s v="games/tabletop games"/>
    <n v="1856.97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x v="0"/>
    <x v="413"/>
    <n v="55.956632653061227"/>
    <b v="1"/>
    <s v="games/tabletop games"/>
    <n v="109.67499999999998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x v="1"/>
    <x v="414"/>
    <n v="56.970381807973048"/>
    <b v="1"/>
    <s v="games/tabletop games"/>
    <n v="1014.6425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x v="0"/>
    <x v="415"/>
    <n v="44.056420233463037"/>
    <b v="1"/>
    <s v="games/tabletop games"/>
    <n v="412.17692027666544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x v="0"/>
    <x v="106"/>
    <n v="68.625"/>
    <b v="1"/>
    <s v="games/tabletop games"/>
    <n v="503.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x v="0"/>
    <x v="416"/>
    <n v="65.318435754189949"/>
    <b v="1"/>
    <s v="games/tabletop games"/>
    <n v="184.61052631578946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x v="0"/>
    <x v="20"/>
    <n v="35.92"/>
    <b v="1"/>
    <s v="games/tabletop games"/>
    <n v="119.73333333333333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x v="0"/>
    <x v="417"/>
    <n v="40.070667078443485"/>
    <b v="1"/>
    <s v="games/tabletop games"/>
    <n v="1081.2401666666667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x v="0"/>
    <x v="418"/>
    <n v="75.647714604236342"/>
    <b v="1"/>
    <s v="games/tabletop games"/>
    <n v="452.37333333333333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x v="0"/>
    <x v="419"/>
    <n v="61.203872437357631"/>
    <b v="1"/>
    <s v="games/tabletop games"/>
    <n v="537.37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x v="0"/>
    <s v="USD"/>
    <x v="2194"/>
    <n v="1436725900"/>
    <x v="0"/>
    <x v="248"/>
    <n v="48.130434782608695"/>
    <b v="1"/>
    <s v="games/tabletop games"/>
    <n v="120.32608695652173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x v="0"/>
    <s v="USD"/>
    <x v="2195"/>
    <n v="1478000502"/>
    <x v="0"/>
    <x v="302"/>
    <n v="68.106837606837601"/>
    <b v="1"/>
    <s v="games/tabletop games"/>
    <n v="113.83571428571429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x v="0"/>
    <x v="420"/>
    <n v="65.891300230946882"/>
    <b v="1"/>
    <s v="games/tabletop games"/>
    <n v="951.0310999999999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x v="0"/>
    <x v="421"/>
    <n v="81.654377880184327"/>
    <b v="1"/>
    <s v="games/tabletop games"/>
    <n v="132.89249999999998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x v="17"/>
    <s v="EUR"/>
    <x v="2198"/>
    <n v="1442311198"/>
    <x v="1"/>
    <x v="140"/>
    <n v="52.701195219123505"/>
    <b v="1"/>
    <s v="games/tabletop games"/>
    <n v="146.97777777777779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x v="0"/>
    <x v="40"/>
    <n v="41.228136882129277"/>
    <b v="1"/>
    <s v="games/tabletop games"/>
    <n v="542.15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x v="0"/>
    <x v="33"/>
    <n v="15.035357142857142"/>
    <b v="1"/>
    <s v="music/electronic music"/>
    <n v="382.71818181818185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x v="0"/>
    <x v="422"/>
    <n v="39.066920943134534"/>
    <b v="1"/>
    <s v="music/electronic music"/>
    <n v="704.18124999999998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x v="0"/>
    <x v="133"/>
    <n v="43.82"/>
    <b v="1"/>
    <s v="music/electronic music"/>
    <n v="109.55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x v="0"/>
    <x v="196"/>
    <n v="27.301369863013697"/>
    <b v="1"/>
    <s v="music/electronic music"/>
    <n v="132.8666666666666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x v="0"/>
    <x v="74"/>
    <n v="42.222222222222221"/>
    <b v="1"/>
    <s v="music/electronic music"/>
    <n v="152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x v="0"/>
    <x v="69"/>
    <n v="33.235294117647058"/>
    <b v="1"/>
    <s v="music/electronic music"/>
    <n v="102.72727272727273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x v="0"/>
    <x v="63"/>
    <n v="285.71428571428572"/>
    <b v="1"/>
    <s v="music/electronic music"/>
    <n v="100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x v="0"/>
    <x v="54"/>
    <n v="42.333333333333336"/>
    <b v="1"/>
    <s v="music/electronic music"/>
    <n v="101.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x v="0"/>
    <x v="41"/>
    <n v="50.266666666666666"/>
    <b v="1"/>
    <s v="music/electronic music"/>
    <n v="150.80000000000001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x v="0"/>
    <x v="250"/>
    <n v="61.902777777777779"/>
    <b v="1"/>
    <s v="music/electronic music"/>
    <n v="111.425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x v="0"/>
    <x v="148"/>
    <n v="40.75"/>
    <b v="1"/>
    <s v="music/electronic music"/>
    <n v="195.6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x v="0"/>
    <x v="252"/>
    <n v="55.796747967479675"/>
    <b v="1"/>
    <s v="music/electronic music"/>
    <n v="114.38333333333333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x v="0"/>
    <x v="29"/>
    <n v="10"/>
    <b v="1"/>
    <s v="music/electronic music"/>
    <n v="20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x v="0"/>
    <x v="54"/>
    <n v="73.125416666666666"/>
    <b v="1"/>
    <s v="music/electronic music"/>
    <n v="292.50166666666667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x v="0"/>
    <s v="USD"/>
    <x v="2214"/>
    <n v="1329671572"/>
    <x v="0"/>
    <x v="51"/>
    <n v="26.060606060606062"/>
    <b v="1"/>
    <s v="music/electronic music"/>
    <n v="156.36363636363637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x v="0"/>
    <x v="25"/>
    <n v="22.642857142857142"/>
    <b v="1"/>
    <s v="music/electronic music"/>
    <n v="105.66666666666666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x v="0"/>
    <x v="82"/>
    <n v="47.222222222222221"/>
    <b v="1"/>
    <s v="music/electronic music"/>
    <n v="101.19047619047619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x v="0"/>
    <x v="88"/>
    <n v="32.324473684210524"/>
    <b v="1"/>
    <s v="music/electronic music"/>
    <n v="122.833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x v="0"/>
    <x v="10"/>
    <n v="53.421052631578945"/>
    <b v="1"/>
    <s v="music/electronic music"/>
    <n v="101.49999999999999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x v="0"/>
    <x v="50"/>
    <n v="51.304347826086953"/>
    <b v="1"/>
    <s v="music/electronic music"/>
    <n v="101.14285714285714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x v="0"/>
    <x v="423"/>
    <n v="37.197247706422019"/>
    <b v="1"/>
    <s v="games/tabletop games"/>
    <n v="108.1199999999999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x v="0"/>
    <x v="209"/>
    <n v="27.1"/>
    <b v="1"/>
    <s v="games/tabletop games"/>
    <n v="162.6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x v="0"/>
    <x v="61"/>
    <n v="206.31"/>
    <b v="1"/>
    <s v="games/tabletop games"/>
    <n v="105.8000000000000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x v="0"/>
    <x v="228"/>
    <n v="82.145270270270274"/>
    <b v="1"/>
    <s v="games/tabletop games"/>
    <n v="243.15000000000003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x v="0"/>
    <x v="424"/>
    <n v="164.79651993355483"/>
    <b v="1"/>
    <s v="games/tabletop games"/>
    <n v="944.83338095238094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x v="0"/>
    <x v="306"/>
    <n v="60.820280373831778"/>
    <b v="1"/>
    <s v="games/tabletop games"/>
    <n v="108.46283333333334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x v="0"/>
    <x v="425"/>
    <n v="67.970099667774093"/>
    <b v="1"/>
    <s v="games/tabletop games"/>
    <n v="157.37692307692308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x v="0"/>
    <x v="296"/>
    <n v="81.561805555555551"/>
    <b v="1"/>
    <s v="games/tabletop games"/>
    <n v="1174.49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x v="0"/>
    <x v="380"/>
    <n v="25.42547309833024"/>
    <b v="1"/>
    <s v="games/tabletop games"/>
    <n v="171.04755366949576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x v="0"/>
    <x v="156"/>
    <n v="21.497991967871485"/>
    <b v="1"/>
    <s v="games/tabletop games"/>
    <n v="125.95294117647057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x v="0"/>
    <x v="426"/>
    <n v="27.226630727762803"/>
    <b v="1"/>
    <s v="games/tabletop games"/>
    <n v="1212.1296000000002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x v="0"/>
    <x v="427"/>
    <n v="25.091093117408906"/>
    <b v="1"/>
    <s v="games/tabletop games"/>
    <n v="495.8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x v="0"/>
    <x v="428"/>
    <n v="21.230179028132991"/>
    <b v="1"/>
    <s v="games/tabletop games"/>
    <n v="332.03999999999996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x v="0"/>
    <x v="33"/>
    <n v="41.607142857142854"/>
    <b v="1"/>
    <s v="games/tabletop games"/>
    <n v="1165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x v="0"/>
    <x v="206"/>
    <n v="135.58503401360545"/>
    <b v="1"/>
    <s v="games/tabletop games"/>
    <n v="153.3153846153846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x v="0"/>
    <x v="340"/>
    <n v="22.116176470588236"/>
    <b v="1"/>
    <s v="games/tabletop games"/>
    <n v="537.10714285714289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x v="0"/>
    <x v="429"/>
    <n v="64.625635808748726"/>
    <b v="1"/>
    <s v="games/tabletop games"/>
    <n v="352.92777777777775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x v="0"/>
    <x v="1"/>
    <n v="69.569620253164558"/>
    <b v="1"/>
    <s v="games/tabletop games"/>
    <n v="137.4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x v="0"/>
    <x v="374"/>
    <n v="75.133028169014082"/>
    <b v="1"/>
    <s v="games/tabletop games"/>
    <n v="128.02668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x v="0"/>
    <x v="93"/>
    <n v="140.97916666666666"/>
    <b v="1"/>
    <s v="games/tabletop games"/>
    <n v="270.68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x v="0"/>
    <x v="430"/>
    <n v="49.472392638036808"/>
    <b v="1"/>
    <s v="games/tabletop games"/>
    <n v="806.4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x v="0"/>
    <x v="431"/>
    <n v="53.865251485148519"/>
    <b v="1"/>
    <s v="games/tabletop games"/>
    <n v="1360.0976000000001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x v="0"/>
    <x v="432"/>
    <n v="4.5712530712530715"/>
    <b v="1"/>
    <s v="games/tabletop games"/>
    <n v="930250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x v="0"/>
    <x v="126"/>
    <n v="65.00344827586207"/>
    <b v="1"/>
    <s v="games/tabletop games"/>
    <n v="377.02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x v="0"/>
    <x v="433"/>
    <n v="53.475252525252522"/>
    <b v="1"/>
    <s v="games/tabletop games"/>
    <n v="2647.0250000000001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x v="0"/>
    <x v="7"/>
    <n v="43.912280701754383"/>
    <b v="1"/>
    <s v="games/tabletop games"/>
    <n v="100.12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x v="0"/>
    <s v="USD"/>
    <x v="2246"/>
    <n v="1436975965"/>
    <x v="0"/>
    <x v="434"/>
    <n v="50.852631578947367"/>
    <b v="1"/>
    <s v="games/tabletop games"/>
    <n v="104.45405405405405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x v="0"/>
    <x v="130"/>
    <n v="58.6328125"/>
    <b v="1"/>
    <s v="games/tabletop games"/>
    <n v="107.21428571428571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x v="0"/>
    <x v="387"/>
    <n v="32.81666666666667"/>
    <b v="1"/>
    <s v="games/tabletop games"/>
    <n v="168.7714285714285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x v="0"/>
    <x v="435"/>
    <n v="426.93169877408059"/>
    <b v="1"/>
    <s v="games/tabletop games"/>
    <n v="975.11200000000008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x v="0"/>
    <x v="436"/>
    <n v="23.808729166666669"/>
    <b v="1"/>
    <s v="games/tabletop games"/>
    <n v="134.44929411764704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x v="0"/>
    <x v="437"/>
    <n v="98.413654618473899"/>
    <b v="1"/>
    <s v="games/tabletop games"/>
    <n v="272.27777777777777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x v="0"/>
    <x v="87"/>
    <n v="107.32142857142857"/>
    <b v="1"/>
    <s v="games/tabletop games"/>
    <n v="112.6875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x v="0"/>
    <x v="438"/>
    <n v="11.67005076142132"/>
    <b v="1"/>
    <s v="games/tabletop games"/>
    <n v="459.8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x v="0"/>
    <x v="197"/>
    <n v="41.782287822878232"/>
    <b v="1"/>
    <s v="games/tabletop games"/>
    <n v="286.65822784810126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x v="0"/>
    <x v="133"/>
    <n v="21.38"/>
    <b v="1"/>
    <s v="games/tabletop games"/>
    <n v="222.70833333333334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x v="0"/>
    <x v="39"/>
    <n v="94.103550295857985"/>
    <b v="1"/>
    <s v="games/tabletop games"/>
    <n v="636.14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x v="0"/>
    <s v="USD"/>
    <x v="2257"/>
    <n v="1431453687"/>
    <x v="0"/>
    <x v="242"/>
    <n v="15.721951219512196"/>
    <b v="1"/>
    <s v="games/tabletop games"/>
    <n v="146.5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x v="0"/>
    <x v="190"/>
    <n v="90.635922330097088"/>
    <b v="1"/>
    <s v="games/tabletop games"/>
    <n v="1867.1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x v="0"/>
    <x v="87"/>
    <n v="97.297619047619051"/>
    <b v="1"/>
    <s v="games/tabletop games"/>
    <n v="326.92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x v="0"/>
    <x v="439"/>
    <n v="37.11904761904762"/>
    <b v="1"/>
    <s v="games/tabletop games"/>
    <n v="779.5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x v="0"/>
    <x v="331"/>
    <n v="28.104972375690608"/>
    <b v="1"/>
    <s v="games/tabletop games"/>
    <n v="154.15151515151516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x v="0"/>
    <x v="65"/>
    <n v="144.43333333333334"/>
    <b v="1"/>
    <s v="games/tabletop games"/>
    <n v="115.54666666666667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x v="0"/>
    <x v="440"/>
    <n v="24.274157303370785"/>
    <b v="1"/>
    <s v="games/tabletop games"/>
    <n v="180.03333333333333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x v="0"/>
    <x v="57"/>
    <n v="35.117647058823529"/>
    <b v="1"/>
    <s v="games/tabletop games"/>
    <n v="298.5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x v="0"/>
    <x v="441"/>
    <n v="24.762886597938145"/>
    <b v="1"/>
    <s v="games/tabletop games"/>
    <n v="320.2666666666666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x v="0"/>
    <x v="442"/>
    <n v="188.37871287128712"/>
    <b v="1"/>
    <s v="games/tabletop games"/>
    <n v="380.52499999999998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x v="0"/>
    <x v="441"/>
    <n v="148.08247422680412"/>
    <b v="1"/>
    <s v="games/tabletop games"/>
    <n v="102.60000000000001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x v="0"/>
    <x v="443"/>
    <n v="49.934589800443462"/>
    <b v="1"/>
    <s v="games/tabletop games"/>
    <n v="1801.64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x v="0"/>
    <x v="444"/>
    <n v="107.82155688622754"/>
    <b v="1"/>
    <s v="games/tabletop games"/>
    <n v="720.24800000000005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x v="0"/>
    <x v="445"/>
    <n v="42.63403614457831"/>
    <b v="1"/>
    <s v="games/tabletop games"/>
    <n v="283.09000000000003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x v="0"/>
    <x v="446"/>
    <n v="14.370762711864407"/>
    <b v="1"/>
    <s v="games/tabletop games"/>
    <n v="1356.6000000000001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x v="0"/>
    <x v="206"/>
    <n v="37.476190476190474"/>
    <b v="1"/>
    <s v="games/tabletop games"/>
    <n v="220.35999999999999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x v="0"/>
    <x v="221"/>
    <n v="30.202020202020201"/>
    <b v="1"/>
    <s v="games/tabletop games"/>
    <n v="119.6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x v="0"/>
    <x v="1"/>
    <n v="33.550632911392405"/>
    <b v="1"/>
    <s v="games/tabletop games"/>
    <n v="407.76923076923077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x v="0"/>
    <x v="11"/>
    <n v="64.74666666666667"/>
    <b v="1"/>
    <s v="games/tabletop games"/>
    <n v="105.81826105905425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x v="0"/>
    <x v="447"/>
    <n v="57.932367149758456"/>
    <b v="1"/>
    <s v="games/tabletop games"/>
    <n v="141.08235294117648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x v="0"/>
    <x v="332"/>
    <n v="53.078431372549019"/>
    <b v="1"/>
    <s v="games/tabletop games"/>
    <n v="270.7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x v="0"/>
    <x v="58"/>
    <n v="48.0625"/>
    <b v="1"/>
    <s v="games/tabletop games"/>
    <n v="153.80000000000001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x v="0"/>
    <x v="436"/>
    <n v="82.396874999999994"/>
    <b v="1"/>
    <s v="games/tabletop games"/>
    <n v="403.57653061224488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x v="0"/>
    <x v="202"/>
    <n v="50.454545454545453"/>
    <b v="1"/>
    <s v="music/rock"/>
    <n v="185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x v="0"/>
    <x v="8"/>
    <n v="115.83333333333333"/>
    <b v="1"/>
    <s v="music/rock"/>
    <n v="185.33333333333331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x v="0"/>
    <x v="53"/>
    <n v="63.03458333333333"/>
    <b v="1"/>
    <s v="music/rock"/>
    <n v="100.85533333333332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x v="0"/>
    <s v="USD"/>
    <x v="2283"/>
    <n v="1297451245"/>
    <x v="0"/>
    <x v="211"/>
    <n v="108.02152542372882"/>
    <b v="1"/>
    <s v="music/rock"/>
    <n v="106.22116666666668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x v="0"/>
    <x v="1"/>
    <n v="46.088607594936711"/>
    <b v="1"/>
    <s v="music/rock"/>
    <n v="121.36666666666667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x v="0"/>
    <x v="25"/>
    <n v="107.21428571428571"/>
    <b v="1"/>
    <s v="music/rock"/>
    <n v="100.06666666666666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x v="0"/>
    <x v="448"/>
    <n v="50.9338679245283"/>
    <b v="1"/>
    <s v="music/rock"/>
    <n v="119.97755555555555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x v="0"/>
    <x v="20"/>
    <n v="40.04"/>
    <b v="1"/>
    <s v="music/rock"/>
    <n v="100.1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x v="0"/>
    <x v="20"/>
    <n v="64.44"/>
    <b v="1"/>
    <s v="music/rock"/>
    <n v="107.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x v="0"/>
    <x v="60"/>
    <n v="53.827586206896555"/>
    <b v="1"/>
    <s v="music/rock"/>
    <n v="104.06666666666666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x v="0"/>
    <x v="68"/>
    <n v="100.46511627906976"/>
    <b v="1"/>
    <s v="music/rock"/>
    <n v="172.8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x v="0"/>
    <x v="67"/>
    <n v="46.630652173913049"/>
    <b v="1"/>
    <s v="music/rock"/>
    <n v="107.2505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x v="0"/>
    <x v="74"/>
    <n v="34.074074074074076"/>
    <b v="1"/>
    <s v="music/rock"/>
    <n v="108.2352941176470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x v="0"/>
    <x v="300"/>
    <n v="65.214642857142863"/>
    <b v="1"/>
    <s v="music/rock"/>
    <n v="146.08079999999998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x v="0"/>
    <x v="69"/>
    <n v="44.205882352941174"/>
    <b v="1"/>
    <s v="music/rock"/>
    <n v="125.25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x v="0"/>
    <x v="108"/>
    <n v="71.965517241379317"/>
    <b v="1"/>
    <s v="music/rock"/>
    <n v="149.07142857142856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x v="0"/>
    <s v="USD"/>
    <x v="2296"/>
    <n v="1328749249"/>
    <x v="0"/>
    <x v="10"/>
    <n v="52.94736842105263"/>
    <b v="1"/>
    <s v="music/rock"/>
    <n v="100.6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x v="0"/>
    <x v="449"/>
    <n v="109.45138888888889"/>
    <b v="1"/>
    <s v="music/rock"/>
    <n v="105.07333333333332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x v="0"/>
    <x v="25"/>
    <n v="75.035714285714292"/>
    <b v="1"/>
    <s v="music/rock"/>
    <n v="350.16666666666663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x v="0"/>
    <x v="63"/>
    <n v="115.71428571428571"/>
    <b v="1"/>
    <s v="music/rock"/>
    <n v="101.25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x v="0"/>
    <s v="USD"/>
    <x v="2300"/>
    <n v="1369193496"/>
    <x v="1"/>
    <x v="263"/>
    <n v="31.659810426540286"/>
    <b v="1"/>
    <s v="music/indie rock"/>
    <n v="133.6044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x v="1"/>
    <x v="268"/>
    <n v="46.176470588235297"/>
    <b v="1"/>
    <s v="music/indie rock"/>
    <n v="170.6521739130434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x v="1"/>
    <x v="273"/>
    <n v="68.481650485436887"/>
    <b v="1"/>
    <s v="music/indie rock"/>
    <n v="109.35829457364341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x v="1"/>
    <x v="116"/>
    <n v="53.469203539823013"/>
    <b v="1"/>
    <s v="music/indie rock"/>
    <n v="100.70033333333335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x v="1"/>
    <x v="157"/>
    <n v="109.10778443113773"/>
    <b v="1"/>
    <s v="music/indie rock"/>
    <n v="101.22777777777779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x v="1"/>
    <x v="196"/>
    <n v="51.185616438356163"/>
    <b v="1"/>
    <s v="music/indie rock"/>
    <n v="106.7585714285714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x v="1"/>
    <x v="11"/>
    <n v="27.936800000000002"/>
    <b v="1"/>
    <s v="music/indie rock"/>
    <n v="106.65777537961894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x v="1"/>
    <x v="450"/>
    <n v="82.496921824104234"/>
    <b v="1"/>
    <s v="music/indie rock"/>
    <n v="101.30622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x v="1"/>
    <x v="329"/>
    <n v="59.817476635514019"/>
    <b v="1"/>
    <s v="music/indie rock"/>
    <n v="106.67450000000001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x v="1"/>
    <x v="451"/>
    <n v="64.816470588235291"/>
    <b v="1"/>
    <s v="music/indie rock"/>
    <n v="428.83978378378379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x v="1"/>
    <x v="201"/>
    <n v="90.09615384615384"/>
    <b v="1"/>
    <s v="music/indie rock"/>
    <n v="104.11111111111111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x v="1"/>
    <x v="1"/>
    <n v="40.962025316455694"/>
    <b v="1"/>
    <s v="music/indie rock"/>
    <n v="107.86666666666666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x v="0"/>
    <s v="USD"/>
    <x v="2311"/>
    <n v="1333494026"/>
    <x v="1"/>
    <x v="328"/>
    <n v="56.000127388535034"/>
    <b v="1"/>
    <s v="music/indie rock"/>
    <n v="175.84040000000002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x v="1"/>
    <x v="133"/>
    <n v="37.672800000000002"/>
    <b v="1"/>
    <s v="music/indie rock"/>
    <n v="156.97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x v="1"/>
    <x v="31"/>
    <n v="40.078125"/>
    <b v="1"/>
    <s v="music/indie rock"/>
    <n v="102.60000000000001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x v="1"/>
    <x v="452"/>
    <n v="78.031999999999996"/>
    <b v="1"/>
    <s v="music/indie rock"/>
    <n v="104.0426666666666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x v="1"/>
    <x v="19"/>
    <n v="18.90909090909091"/>
    <b v="1"/>
    <s v="music/indie rock"/>
    <n v="104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x v="1"/>
    <x v="430"/>
    <n v="37.134969325153371"/>
    <b v="1"/>
    <s v="music/indie rock"/>
    <n v="121.05999999999999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x v="1"/>
    <x v="99"/>
    <n v="41.961038961038959"/>
    <b v="1"/>
    <s v="music/indie rock"/>
    <n v="107.6999999999999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x v="1"/>
    <x v="30"/>
    <n v="61.044943820224717"/>
    <b v="1"/>
    <s v="music/indie rock"/>
    <n v="108.66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x v="0"/>
    <x v="31"/>
    <n v="64.53125"/>
    <b v="0"/>
    <s v="food/small batch"/>
    <n v="39.120962394619681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x v="0"/>
    <x v="80"/>
    <n v="21.25"/>
    <b v="0"/>
    <s v="food/small batch"/>
    <n v="3.1481481481481479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x v="0"/>
    <x v="80"/>
    <n v="30"/>
    <b v="0"/>
    <s v="food/small batch"/>
    <n v="48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x v="1"/>
    <s v="GBP"/>
    <x v="2322"/>
    <n v="1487970885"/>
    <x v="0"/>
    <x v="42"/>
    <n v="25.491803278688526"/>
    <b v="0"/>
    <s v="food/small batch"/>
    <n v="20.733333333333334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x v="0"/>
    <x v="63"/>
    <n v="11.428571428571429"/>
    <b v="0"/>
    <s v="food/small batch"/>
    <n v="8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x v="0"/>
    <x v="29"/>
    <n v="108"/>
    <b v="0"/>
    <s v="food/small batch"/>
    <n v="0.72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x v="1"/>
    <x v="453"/>
    <n v="54.883162444113267"/>
    <b v="1"/>
    <s v="food/small batch"/>
    <n v="526.09431428571429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x v="1"/>
    <x v="416"/>
    <n v="47.383612662942269"/>
    <b v="1"/>
    <s v="food/small batch"/>
    <n v="254.45000000000002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x v="1"/>
    <x v="207"/>
    <n v="211.84"/>
    <b v="1"/>
    <s v="food/small batch"/>
    <n v="105.91999999999999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x v="1"/>
    <x v="430"/>
    <n v="219.92638036809817"/>
    <b v="1"/>
    <s v="food/small batch"/>
    <n v="102.42285714285715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x v="1"/>
    <x v="454"/>
    <n v="40.795406360424032"/>
    <b v="1"/>
    <s v="food/small batch"/>
    <n v="144.31375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x v="1"/>
    <x v="455"/>
    <n v="75.502840909090907"/>
    <b v="1"/>
    <s v="food/small batch"/>
    <n v="106.30800000000001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x v="1"/>
    <x v="225"/>
    <n v="13.542553191489361"/>
    <b v="1"/>
    <s v="food/small batch"/>
    <n v="212.16666666666666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x v="1"/>
    <x v="85"/>
    <n v="60.865671641791046"/>
    <b v="1"/>
    <s v="food/small batch"/>
    <n v="101.95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x v="1"/>
    <x v="170"/>
    <n v="115.69230769230769"/>
    <b v="1"/>
    <s v="food/small batch"/>
    <n v="102.27200000000001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x v="1"/>
    <x v="456"/>
    <n v="48.104623556581984"/>
    <b v="1"/>
    <s v="food/small batch"/>
    <n v="520.73254999999995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x v="1"/>
    <x v="122"/>
    <n v="74.184357541899445"/>
    <b v="1"/>
    <s v="food/small batch"/>
    <n v="110.65833333333333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x v="1"/>
    <x v="252"/>
    <n v="123.34552845528455"/>
    <b v="1"/>
    <s v="food/small batch"/>
    <n v="101.1433333333333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x v="1"/>
    <x v="457"/>
    <n v="66.623188405797094"/>
    <b v="1"/>
    <s v="food/small batch"/>
    <n v="294.20799999999997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x v="1"/>
    <x v="458"/>
    <n v="104.99007444168734"/>
    <b v="1"/>
    <s v="food/small batch"/>
    <n v="105.77749999999999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x v="0"/>
    <x v="78"/>
    <e v="#DIV/0!"/>
    <b v="0"/>
    <s v="technology/web"/>
    <n v="0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x v="0"/>
    <x v="78"/>
    <e v="#DIV/0!"/>
    <b v="0"/>
    <s v="technology/web"/>
    <n v="0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x v="0"/>
    <x v="29"/>
    <n v="300"/>
    <b v="0"/>
    <s v="technology/web"/>
    <n v="3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x v="0"/>
    <x v="29"/>
    <n v="1"/>
    <b v="0"/>
    <s v="technology/web"/>
    <n v="0.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x v="0"/>
    <x v="78"/>
    <e v="#DIV/0!"/>
    <b v="0"/>
    <s v="technology/web"/>
    <n v="0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x v="0"/>
    <x v="83"/>
    <n v="13"/>
    <b v="0"/>
    <s v="technology/web"/>
    <n v="6.5000000000000002E-2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x v="0"/>
    <x v="29"/>
    <n v="15"/>
    <b v="0"/>
    <s v="technology/web"/>
    <n v="1.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x v="0"/>
    <x v="81"/>
    <n v="54"/>
    <b v="0"/>
    <s v="technology/web"/>
    <n v="0.38571428571428573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x v="0"/>
    <x v="78"/>
    <e v="#DIV/0!"/>
    <b v="0"/>
    <s v="technology/web"/>
    <n v="0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x v="0"/>
    <x v="78"/>
    <e v="#DIV/0!"/>
    <b v="0"/>
    <s v="technology/web"/>
    <n v="0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x v="4"/>
    <s v="NZD"/>
    <x v="2349"/>
    <n v="1427768739"/>
    <x v="0"/>
    <x v="63"/>
    <n v="15.428571428571429"/>
    <b v="0"/>
    <s v="technology/web"/>
    <n v="0.5714285714285714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x v="0"/>
    <x v="78"/>
    <e v="#DIV/0!"/>
    <b v="0"/>
    <s v="technology/web"/>
    <n v="0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x v="0"/>
    <x v="78"/>
    <e v="#DIV/0!"/>
    <b v="0"/>
    <s v="technology/web"/>
    <n v="0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x v="0"/>
    <x v="29"/>
    <n v="25"/>
    <b v="0"/>
    <s v="technology/web"/>
    <n v="7.1428571428571425E-2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x v="0"/>
    <x v="84"/>
    <n v="27.5"/>
    <b v="0"/>
    <s v="technology/web"/>
    <n v="0.687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x v="9"/>
    <s v="EUR"/>
    <x v="2354"/>
    <n v="1430938104"/>
    <x v="0"/>
    <x v="78"/>
    <e v="#DIV/0!"/>
    <b v="0"/>
    <s v="technology/web"/>
    <n v="0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x v="0"/>
    <x v="78"/>
    <e v="#DIV/0!"/>
    <b v="0"/>
    <s v="technology/web"/>
    <n v="0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x v="0"/>
    <x v="78"/>
    <e v="#DIV/0!"/>
    <b v="0"/>
    <s v="technology/web"/>
    <n v="0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x v="0"/>
    <x v="83"/>
    <n v="367"/>
    <b v="0"/>
    <s v="technology/web"/>
    <n v="14.680000000000001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x v="0"/>
    <x v="29"/>
    <n v="2"/>
    <b v="0"/>
    <s v="technology/web"/>
    <n v="0.04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x v="0"/>
    <x v="78"/>
    <e v="#DIV/0!"/>
    <b v="0"/>
    <s v="technology/web"/>
    <n v="0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x v="0"/>
    <x v="84"/>
    <n v="60"/>
    <b v="0"/>
    <s v="technology/web"/>
    <n v="28.571428571428569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x v="0"/>
    <x v="78"/>
    <e v="#DIV/0!"/>
    <b v="0"/>
    <s v="technology/web"/>
    <n v="0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x v="0"/>
    <x v="78"/>
    <e v="#DIV/0!"/>
    <b v="0"/>
    <s v="technology/web"/>
    <n v="0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x v="0"/>
    <x v="78"/>
    <e v="#DIV/0!"/>
    <b v="0"/>
    <s v="technology/web"/>
    <n v="0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x v="0"/>
    <x v="74"/>
    <n v="97.407407407407405"/>
    <b v="0"/>
    <s v="technology/web"/>
    <n v="10.52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x v="0"/>
    <x v="25"/>
    <n v="47.857142857142854"/>
    <b v="0"/>
    <s v="technology/web"/>
    <n v="1.3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x v="0"/>
    <x v="84"/>
    <n v="50"/>
    <b v="0"/>
    <s v="technology/web"/>
    <n v="0.25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x v="0"/>
    <x v="78"/>
    <e v="#DIV/0!"/>
    <b v="0"/>
    <s v="technology/web"/>
    <n v="0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x v="0"/>
    <x v="80"/>
    <n v="20.5"/>
    <b v="0"/>
    <s v="technology/web"/>
    <n v="0.32800000000000001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x v="0"/>
    <x v="78"/>
    <e v="#DIV/0!"/>
    <b v="0"/>
    <s v="technology/web"/>
    <n v="0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x v="0"/>
    <x v="79"/>
    <n v="30"/>
    <b v="0"/>
    <s v="technology/web"/>
    <n v="3.2727272727272729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x v="11"/>
    <s v="SEK"/>
    <x v="2371"/>
    <n v="1438271624"/>
    <x v="0"/>
    <x v="29"/>
    <n v="50"/>
    <b v="0"/>
    <s v="technology/web"/>
    <n v="5.8823529411764705E-3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x v="0"/>
    <x v="29"/>
    <n v="10"/>
    <b v="0"/>
    <s v="technology/web"/>
    <n v="4.5454545454545456E-2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x v="0"/>
    <x v="78"/>
    <e v="#DIV/0!"/>
    <b v="0"/>
    <s v="technology/web"/>
    <n v="0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x v="0"/>
    <x v="80"/>
    <n v="81.582499999999996"/>
    <b v="0"/>
    <s v="technology/web"/>
    <n v="10.87766666666666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x v="0"/>
    <x v="78"/>
    <e v="#DIV/0!"/>
    <b v="0"/>
    <s v="technology/web"/>
    <n v="0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x v="0"/>
    <x v="78"/>
    <e v="#DIV/0!"/>
    <b v="0"/>
    <s v="technology/web"/>
    <n v="0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x v="0"/>
    <s v="USD"/>
    <x v="2377"/>
    <n v="1440116616"/>
    <x v="0"/>
    <x v="78"/>
    <e v="#DIV/0!"/>
    <b v="0"/>
    <s v="technology/web"/>
    <n v="0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x v="0"/>
    <x v="83"/>
    <n v="18.333333333333332"/>
    <b v="0"/>
    <s v="technology/web"/>
    <n v="0.36666666666666664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x v="0"/>
    <x v="63"/>
    <n v="224.42857142857142"/>
    <b v="0"/>
    <s v="technology/web"/>
    <n v="1.8193398957730169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x v="0"/>
    <x v="84"/>
    <n v="37.5"/>
    <b v="0"/>
    <s v="technology/web"/>
    <n v="2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x v="0"/>
    <x v="83"/>
    <n v="145"/>
    <b v="0"/>
    <s v="technology/web"/>
    <n v="4.3499999999999996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x v="0"/>
    <x v="22"/>
    <n v="1"/>
    <b v="0"/>
    <s v="technology/web"/>
    <n v="0.8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x v="0"/>
    <x v="63"/>
    <n v="112.57142857142857"/>
    <b v="0"/>
    <s v="technology/web"/>
    <n v="1.2123076923076923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x v="0"/>
    <x v="78"/>
    <e v="#DIV/0!"/>
    <b v="0"/>
    <s v="technology/web"/>
    <n v="0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x v="0"/>
    <x v="83"/>
    <n v="342"/>
    <b v="0"/>
    <s v="technology/web"/>
    <n v="0.68399999999999994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x v="0"/>
    <x v="22"/>
    <n v="57.875"/>
    <b v="0"/>
    <s v="technology/web"/>
    <n v="1.2513513513513512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x v="0"/>
    <x v="29"/>
    <n v="30"/>
    <b v="0"/>
    <s v="technology/web"/>
    <n v="0.1875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x v="0"/>
    <x v="78"/>
    <e v="#DIV/0!"/>
    <b v="0"/>
    <s v="technology/web"/>
    <n v="0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x v="0"/>
    <x v="29"/>
    <n v="25"/>
    <b v="0"/>
    <s v="technology/web"/>
    <n v="0.1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x v="0"/>
    <x v="78"/>
    <e v="#DIV/0!"/>
    <b v="0"/>
    <s v="technology/web"/>
    <n v="0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x v="0"/>
    <x v="29"/>
    <n v="50"/>
    <b v="0"/>
    <s v="technology/web"/>
    <n v="0.05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x v="0"/>
    <x v="84"/>
    <n v="1.5"/>
    <b v="0"/>
    <s v="technology/web"/>
    <n v="0.06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x v="0"/>
    <x v="78"/>
    <e v="#DIV/0!"/>
    <b v="0"/>
    <s v="technology/web"/>
    <n v="0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x v="0"/>
    <x v="29"/>
    <n v="10"/>
    <b v="0"/>
    <s v="technology/web"/>
    <n v="0.2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x v="0"/>
    <x v="78"/>
    <e v="#DIV/0!"/>
    <b v="0"/>
    <s v="technology/web"/>
    <n v="0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x v="0"/>
    <x v="78"/>
    <e v="#DIV/0!"/>
    <b v="0"/>
    <s v="technology/web"/>
    <n v="0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x v="0"/>
    <x v="78"/>
    <e v="#DIV/0!"/>
    <b v="0"/>
    <s v="technology/web"/>
    <n v="0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x v="0"/>
    <x v="78"/>
    <e v="#DIV/0!"/>
    <b v="0"/>
    <s v="technology/web"/>
    <n v="0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x v="0"/>
    <x v="82"/>
    <n v="22.333333333333332"/>
    <b v="0"/>
    <s v="food/food trucks"/>
    <n v="0.71785714285714286"/>
    <x v="7"/>
    <s v="food trucks"/>
    <x v="2401"/>
    <d v="2016-03-05T19:44:56"/>
  </r>
  <r>
    <x v="2402"/>
    <s v="Cupcake Truck Unite"/>
    <s v="Small town, delicious treats, and a mobile truck"/>
    <n v="12000"/>
    <n v="52"/>
    <x v="2"/>
    <x v="0"/>
    <s v="USD"/>
    <x v="2400"/>
    <n v="1428941931"/>
    <x v="0"/>
    <x v="29"/>
    <n v="52"/>
    <b v="0"/>
    <s v="food/food trucks"/>
    <n v="0.43333333333333329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x v="0"/>
    <x v="8"/>
    <n v="16.833333333333332"/>
    <b v="0"/>
    <s v="food/food trucks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x v="0"/>
    <x v="78"/>
    <e v="#DIV/0!"/>
    <b v="0"/>
    <s v="food/food trucks"/>
    <n v="0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x v="0"/>
    <x v="9"/>
    <n v="56.3"/>
    <b v="0"/>
    <s v="food/food trucks"/>
    <n v="22.52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x v="0"/>
    <x v="38"/>
    <n v="84.0625"/>
    <b v="0"/>
    <s v="food/food trucks"/>
    <n v="41.384615384615387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x v="0"/>
    <x v="51"/>
    <n v="168.39393939393941"/>
    <b v="0"/>
    <s v="food/food trucks"/>
    <n v="25.259090909090908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x v="0"/>
    <x v="84"/>
    <n v="15"/>
    <b v="0"/>
    <s v="food/food trucks"/>
    <n v="0.2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x v="0"/>
    <x v="79"/>
    <n v="76.666666666666671"/>
    <b v="0"/>
    <s v="food/food trucks"/>
    <n v="1.8399999999999999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x v="0"/>
    <x v="78"/>
    <e v="#DIV/0!"/>
    <b v="0"/>
    <s v="food/food trucks"/>
    <n v="0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x v="0"/>
    <x v="83"/>
    <n v="50.333333333333336"/>
    <b v="0"/>
    <s v="food/food trucks"/>
    <n v="0.60399999999999998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x v="0"/>
    <x v="78"/>
    <e v="#DIV/0!"/>
    <b v="0"/>
    <s v="food/food trucks"/>
    <n v="0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x v="0"/>
    <x v="83"/>
    <n v="8.3333333333333339"/>
    <b v="0"/>
    <s v="food/food trucks"/>
    <n v="0.83333333333333337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x v="0"/>
    <x v="62"/>
    <n v="35.384615384615387"/>
    <b v="0"/>
    <s v="food/food trucks"/>
    <n v="3.0666666666666664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x v="0"/>
    <x v="79"/>
    <n v="55.833333333333336"/>
    <b v="0"/>
    <s v="food/food trucks"/>
    <n v="0.55833333333333335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x v="0"/>
    <x v="29"/>
    <n v="5"/>
    <b v="0"/>
    <s v="food/food trucks"/>
    <n v="2.5000000000000001E-2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x v="0"/>
    <x v="78"/>
    <e v="#DIV/0!"/>
    <b v="0"/>
    <s v="food/food trucks"/>
    <n v="0"/>
    <x v="7"/>
    <s v="food trucks"/>
    <x v="2417"/>
    <d v="2014-08-10T21:13:07"/>
  </r>
  <r>
    <x v="2418"/>
    <s v="Mexican food truck"/>
    <s v="I want to start my food truck business."/>
    <n v="25000"/>
    <n v="5"/>
    <x v="2"/>
    <x v="0"/>
    <s v="USD"/>
    <x v="2416"/>
    <n v="1422045244"/>
    <x v="0"/>
    <x v="81"/>
    <n v="1"/>
    <b v="0"/>
    <s v="food/food trucks"/>
    <n v="0.02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x v="0"/>
    <x v="78"/>
    <e v="#DIV/0!"/>
    <b v="0"/>
    <s v="food/food trucks"/>
    <n v="0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x v="0"/>
    <x v="17"/>
    <n v="69.472222222222229"/>
    <b v="0"/>
    <s v="food/food trucks"/>
    <n v="14.825133372851216"/>
    <x v="7"/>
    <s v="food trucks"/>
    <x v="2420"/>
    <d v="2014-11-10T01:41:35"/>
  </r>
  <r>
    <x v="2421"/>
    <s v="hot dog cart"/>
    <s v="help me start Merrill's first hot dog cart in this empty lot"/>
    <n v="6000"/>
    <n v="1"/>
    <x v="2"/>
    <x v="0"/>
    <s v="USD"/>
    <x v="2419"/>
    <n v="1421944196"/>
    <x v="0"/>
    <x v="29"/>
    <n v="1"/>
    <b v="0"/>
    <s v="food/food trucks"/>
    <n v="1.6666666666666666E-2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x v="0"/>
    <s v="USD"/>
    <x v="2420"/>
    <n v="1423502636"/>
    <x v="0"/>
    <x v="29"/>
    <n v="1"/>
    <b v="0"/>
    <s v="food/food trucks"/>
    <n v="0.2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x v="0"/>
    <x v="29"/>
    <n v="8"/>
    <b v="0"/>
    <s v="food/food trucks"/>
    <n v="1.3333333333333334E-2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x v="0"/>
    <s v="USD"/>
    <x v="2422"/>
    <n v="1411853108"/>
    <x v="0"/>
    <x v="82"/>
    <n v="34.444444444444443"/>
    <b v="0"/>
    <s v="food/food trucks"/>
    <n v="1.24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x v="0"/>
    <x v="29"/>
    <n v="1"/>
    <b v="0"/>
    <s v="food/food trucks"/>
    <n v="2.8571428571428574E-2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x v="0"/>
    <x v="78"/>
    <e v="#DIV/0!"/>
    <b v="0"/>
    <s v="food/food trucks"/>
    <n v="0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x v="0"/>
    <x v="29"/>
    <n v="1"/>
    <b v="0"/>
    <s v="food/food trucks"/>
    <n v="2E-3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x v="0"/>
    <s v="USD"/>
    <x v="2426"/>
    <n v="1423594151"/>
    <x v="0"/>
    <x v="29"/>
    <n v="1"/>
    <b v="0"/>
    <s v="food/food trucks"/>
    <n v="2.8571428571428571E-3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x v="0"/>
    <x v="80"/>
    <n v="501.25"/>
    <b v="0"/>
    <s v="food/food trucks"/>
    <n v="1.4321428571428572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x v="0"/>
    <x v="84"/>
    <n v="10.5"/>
    <b v="0"/>
    <s v="food/food trucks"/>
    <n v="0.70000000000000007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x v="0"/>
    <s v="USD"/>
    <x v="2429"/>
    <n v="1461896613"/>
    <x v="0"/>
    <x v="84"/>
    <n v="1"/>
    <b v="0"/>
    <s v="food/food trucks"/>
    <n v="2E-3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x v="0"/>
    <x v="84"/>
    <n v="1"/>
    <b v="0"/>
    <s v="food/food trucks"/>
    <n v="1.4285714285714287E-2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x v="0"/>
    <x v="78"/>
    <e v="#DIV/0!"/>
    <b v="0"/>
    <s v="food/food trucks"/>
    <n v="0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x v="0"/>
    <x v="84"/>
    <n v="13"/>
    <b v="0"/>
    <s v="food/food trucks"/>
    <n v="0.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x v="0"/>
    <x v="80"/>
    <n v="306"/>
    <b v="0"/>
    <s v="food/food trucks"/>
    <n v="0.48960000000000004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x v="0"/>
    <x v="84"/>
    <n v="22.5"/>
    <b v="0"/>
    <s v="food/food trucks"/>
    <n v="3.8461538461538464E-2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x v="0"/>
    <x v="78"/>
    <e v="#DIV/0!"/>
    <b v="0"/>
    <s v="food/food trucks"/>
    <n v="0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x v="0"/>
    <x v="29"/>
    <n v="50"/>
    <b v="0"/>
    <s v="food/food trucks"/>
    <n v="0.33333333333333337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x v="0"/>
    <x v="78"/>
    <e v="#DIV/0!"/>
    <b v="0"/>
    <s v="food/food trucks"/>
    <n v="0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x v="0"/>
    <x v="84"/>
    <n v="5"/>
    <b v="0"/>
    <s v="food/food trucks"/>
    <n v="0.2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x v="0"/>
    <s v="USD"/>
    <x v="2439"/>
    <n v="1435806054"/>
    <x v="0"/>
    <x v="280"/>
    <n v="74.22935779816514"/>
    <b v="1"/>
    <s v="food/small batch"/>
    <n v="107.88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x v="0"/>
    <x v="459"/>
    <n v="81.252688172043008"/>
    <b v="1"/>
    <s v="food/small batch"/>
    <n v="125.94166666666666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x v="0"/>
    <x v="409"/>
    <n v="130.23469453376205"/>
    <b v="1"/>
    <s v="food/small batch"/>
    <n v="202.5149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x v="0"/>
    <x v="42"/>
    <n v="53.409836065573771"/>
    <b v="1"/>
    <s v="food/small batch"/>
    <n v="108.6000000000000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x v="0"/>
    <x v="248"/>
    <n v="75.130434782608702"/>
    <b v="1"/>
    <s v="food/small batch"/>
    <n v="172.8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x v="0"/>
    <x v="112"/>
    <n v="75.666666666666671"/>
    <b v="1"/>
    <s v="food/small batch"/>
    <n v="167.98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x v="0"/>
    <x v="152"/>
    <n v="31.691394658753708"/>
    <b v="1"/>
    <s v="food/small batch"/>
    <n v="427.20000000000005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x v="0"/>
    <x v="82"/>
    <n v="47.777777777777779"/>
    <b v="1"/>
    <s v="food/small batch"/>
    <n v="107.5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x v="0"/>
    <x v="148"/>
    <n v="90"/>
    <b v="1"/>
    <s v="food/small batch"/>
    <n v="108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x v="0"/>
    <x v="332"/>
    <n v="149.31401960784314"/>
    <b v="1"/>
    <s v="food/small batch"/>
    <n v="101.53353333333335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x v="0"/>
    <x v="153"/>
    <n v="62.06989247311828"/>
    <b v="1"/>
    <s v="food/small batch"/>
    <n v="115.45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x v="0"/>
    <x v="41"/>
    <n v="53.4"/>
    <b v="1"/>
    <s v="food/small batch"/>
    <n v="133.5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x v="0"/>
    <x v="85"/>
    <n v="69.268656716417908"/>
    <b v="1"/>
    <s v="food/small batch"/>
    <n v="154.69999999999999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x v="0"/>
    <x v="208"/>
    <n v="271.50769230769231"/>
    <b v="1"/>
    <s v="food/small batch"/>
    <n v="100.84571428571429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x v="0"/>
    <x v="38"/>
    <n v="34.125"/>
    <b v="1"/>
    <s v="food/small batch"/>
    <n v="182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x v="0"/>
    <x v="85"/>
    <n v="40.492537313432834"/>
    <b v="1"/>
    <s v="food/small batch"/>
    <n v="180.86666666666667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x v="0"/>
    <x v="204"/>
    <n v="189.75806451612902"/>
    <b v="1"/>
    <s v="food/small batch"/>
    <n v="102.30434782608695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x v="0"/>
    <x v="144"/>
    <n v="68.862499999999997"/>
    <b v="1"/>
    <s v="food/small batch"/>
    <n v="110.17999999999999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x v="0"/>
    <x v="460"/>
    <n v="108.77659574468085"/>
    <b v="1"/>
    <s v="food/small batch"/>
    <n v="102.2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x v="0"/>
    <x v="32"/>
    <n v="125.98529411764706"/>
    <b v="1"/>
    <s v="food/small batch"/>
    <n v="100.78823529411764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x v="0"/>
    <x v="48"/>
    <n v="90.523255813953483"/>
    <b v="1"/>
    <s v="music/indie rock"/>
    <n v="103.8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x v="0"/>
    <x v="248"/>
    <n v="28.880434782608695"/>
    <b v="1"/>
    <s v="music/indie rock"/>
    <n v="110.70833333333334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x v="0"/>
    <s v="USD"/>
    <x v="2460"/>
    <n v="1362710425"/>
    <x v="0"/>
    <x v="11"/>
    <n v="31"/>
    <b v="1"/>
    <s v="music/indie rock"/>
    <n v="116.2500000000000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x v="0"/>
    <x v="68"/>
    <n v="51.674418604651166"/>
    <b v="1"/>
    <s v="music/indie rock"/>
    <n v="111.1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x v="0"/>
    <x v="53"/>
    <n v="26.270833333333332"/>
    <b v="1"/>
    <s v="music/indie rock"/>
    <n v="180.14285714285714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x v="0"/>
    <x v="47"/>
    <n v="48.07692307692308"/>
    <b v="1"/>
    <s v="music/indie rock"/>
    <n v="100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x v="0"/>
    <x v="68"/>
    <n v="27.558139534883722"/>
    <b v="1"/>
    <s v="music/indie rock"/>
    <n v="118.5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x v="0"/>
    <x v="6"/>
    <n v="36.97137931034483"/>
    <b v="1"/>
    <s v="music/indie rock"/>
    <n v="107.21700000000001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x v="0"/>
    <x v="5"/>
    <n v="29.021276595744681"/>
    <b v="1"/>
    <s v="music/indie rock"/>
    <n v="113.66666666666667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x v="0"/>
    <x v="17"/>
    <n v="28.65666666666667"/>
    <b v="1"/>
    <s v="music/indie rock"/>
    <n v="103.16400000000002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x v="0"/>
    <x v="57"/>
    <n v="37.647058823529413"/>
    <b v="1"/>
    <s v="music/indie rock"/>
    <n v="128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x v="0"/>
    <x v="201"/>
    <n v="97.904038461538462"/>
    <b v="1"/>
    <s v="music/indie rock"/>
    <n v="135.76026666666667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x v="0"/>
    <x v="5"/>
    <n v="42.553191489361701"/>
    <b v="1"/>
    <s v="music/indie rock"/>
    <n v="100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x v="0"/>
    <x v="44"/>
    <n v="131.58368421052631"/>
    <b v="1"/>
    <s v="music/indie rock"/>
    <n v="100.00360000000002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x v="0"/>
    <x v="75"/>
    <n v="32.320987654320987"/>
    <b v="1"/>
    <s v="music/indie rock"/>
    <n v="104.71999999999998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x v="0"/>
    <x v="165"/>
    <n v="61.103999999999999"/>
    <b v="1"/>
    <s v="music/indie rock"/>
    <n v="105.0224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x v="0"/>
    <s v="USD"/>
    <x v="2474"/>
    <n v="1340901345"/>
    <x v="0"/>
    <x v="14"/>
    <n v="31.341463414634145"/>
    <b v="1"/>
    <s v="music/indie rock"/>
    <n v="171.33333333333334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x v="0"/>
    <x v="1"/>
    <n v="129.1139240506329"/>
    <b v="1"/>
    <s v="music/indie rock"/>
    <n v="127.4999999999999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x v="0"/>
    <s v="USD"/>
    <x v="2476"/>
    <n v="1342545994"/>
    <x v="0"/>
    <x v="38"/>
    <n v="25.020624999999999"/>
    <b v="1"/>
    <s v="music/indie rock"/>
    <n v="133.44333333333333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x v="0"/>
    <x v="22"/>
    <n v="250"/>
    <b v="1"/>
    <s v="music/indie rock"/>
    <n v="10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x v="0"/>
    <x v="195"/>
    <n v="47.541473684210523"/>
    <b v="1"/>
    <s v="music/indie rock"/>
    <n v="112.91099999999999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x v="0"/>
    <x v="20"/>
    <n v="40.04"/>
    <b v="1"/>
    <s v="music/indie rock"/>
    <n v="100.1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x v="0"/>
    <x v="10"/>
    <n v="65.84210526315789"/>
    <b v="1"/>
    <s v="music/indie rock"/>
    <n v="113.72727272727272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x v="0"/>
    <x v="240"/>
    <n v="46.401222222222216"/>
    <b v="1"/>
    <s v="music/indie rock"/>
    <n v="119.31742857142855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x v="0"/>
    <x v="14"/>
    <n v="50.365853658536587"/>
    <b v="1"/>
    <s v="music/indie rock"/>
    <n v="103.25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x v="0"/>
    <x v="209"/>
    <n v="26.566666666666666"/>
    <b v="1"/>
    <s v="music/indie rock"/>
    <n v="265.66666666666669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x v="0"/>
    <x v="44"/>
    <n v="39.493684210526318"/>
    <b v="1"/>
    <s v="music/indie rock"/>
    <n v="100.05066666666667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x v="0"/>
    <x v="71"/>
    <n v="49.246153846153845"/>
    <b v="1"/>
    <s v="music/indie rock"/>
    <n v="106.69999999999999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x v="0"/>
    <x v="11"/>
    <n v="62.38"/>
    <b v="1"/>
    <s v="music/indie rock"/>
    <n v="133.6714285714285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x v="0"/>
    <x v="38"/>
    <n v="37.9375"/>
    <b v="1"/>
    <s v="music/indie rock"/>
    <n v="121.39999999999999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x v="0"/>
    <x v="73"/>
    <n v="51.6"/>
    <b v="1"/>
    <s v="music/indie rock"/>
    <n v="103.2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x v="0"/>
    <s v="USD"/>
    <x v="2489"/>
    <n v="1335397188"/>
    <x v="0"/>
    <x v="74"/>
    <n v="27.777777777777779"/>
    <b v="1"/>
    <s v="music/indie rock"/>
    <n v="125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x v="0"/>
    <x v="461"/>
    <n v="99.382239382239376"/>
    <b v="1"/>
    <s v="music/indie rock"/>
    <n v="128.69999999999999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x v="0"/>
    <x v="70"/>
    <n v="38.848205128205123"/>
    <b v="1"/>
    <s v="music/indie rock"/>
    <n v="101.0053333333333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x v="0"/>
    <x v="288"/>
    <n v="45.548809523809524"/>
    <b v="1"/>
    <s v="music/indie rock"/>
    <n v="127.53666666666665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x v="0"/>
    <x v="73"/>
    <n v="600"/>
    <b v="1"/>
    <s v="music/indie rock"/>
    <n v="1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x v="0"/>
    <x v="66"/>
    <n v="80.551071428571419"/>
    <b v="1"/>
    <s v="music/indie rock"/>
    <n v="112.7715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x v="0"/>
    <x v="9"/>
    <n v="52.8"/>
    <b v="1"/>
    <s v="music/indie rock"/>
    <n v="105.60000000000001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x v="0"/>
    <x v="203"/>
    <n v="47.676470588235297"/>
    <b v="1"/>
    <s v="music/indie rock"/>
    <n v="202.625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x v="0"/>
    <x v="60"/>
    <n v="23.448275862068964"/>
    <b v="1"/>
    <s v="music/indie rock"/>
    <n v="113.33333333333333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x v="0"/>
    <x v="63"/>
    <n v="40.142857142857146"/>
    <b v="0"/>
    <s v="food/restaurants"/>
    <n v="2.5545454545454547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x v="0"/>
    <x v="81"/>
    <n v="17.2"/>
    <b v="0"/>
    <s v="food/restaurants"/>
    <n v="7.8181818181818186E-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x v="0"/>
    <x v="78"/>
    <e v="#DIV/0!"/>
    <b v="0"/>
    <s v="food/restaurants"/>
    <n v="0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x v="0"/>
    <x v="78"/>
    <e v="#DIV/0!"/>
    <b v="0"/>
    <s v="food/restaurants"/>
    <n v="0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x v="0"/>
    <x v="78"/>
    <e v="#DIV/0!"/>
    <b v="0"/>
    <s v="food/restaurants"/>
    <n v="0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x v="0"/>
    <x v="84"/>
    <n v="15"/>
    <b v="0"/>
    <s v="food/restaurants"/>
    <n v="0.6"/>
    <x v="7"/>
    <s v="restaurants"/>
    <x v="2506"/>
    <d v="2015-10-03T21:00:00"/>
  </r>
  <r>
    <x v="2507"/>
    <s v="Help Cafe Talavera get a New Kitchen!"/>
    <s v="Unique dishes for a unique city!."/>
    <n v="42850"/>
    <n v="0"/>
    <x v="2"/>
    <x v="0"/>
    <s v="USD"/>
    <x v="2504"/>
    <n v="1428716704"/>
    <x v="0"/>
    <x v="78"/>
    <e v="#DIV/0!"/>
    <b v="0"/>
    <s v="food/restaurants"/>
    <n v="0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x v="0"/>
    <x v="78"/>
    <e v="#DIV/0!"/>
    <b v="0"/>
    <s v="food/restaurants"/>
    <n v="0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x v="0"/>
    <x v="33"/>
    <n v="35.714285714285715"/>
    <b v="0"/>
    <s v="food/restaurants"/>
    <n v="1.0526315789473684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x v="0"/>
    <x v="84"/>
    <n v="37.5"/>
    <b v="0"/>
    <s v="food/restaurants"/>
    <n v="0.1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x v="0"/>
    <x v="78"/>
    <e v="#DIV/0!"/>
    <b v="0"/>
    <s v="food/restaurants"/>
    <n v="0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x v="0"/>
    <x v="78"/>
    <e v="#DIV/0!"/>
    <b v="0"/>
    <s v="food/restaurants"/>
    <n v="0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x v="0"/>
    <x v="78"/>
    <e v="#DIV/0!"/>
    <b v="0"/>
    <s v="food/restaurants"/>
    <n v="0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x v="0"/>
    <x v="80"/>
    <n v="52.5"/>
    <b v="0"/>
    <s v="food/restaurants"/>
    <n v="1.7500000000000002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x v="0"/>
    <x v="8"/>
    <n v="77.5"/>
    <b v="0"/>
    <s v="food/restaurants"/>
    <n v="18.600000000000001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x v="0"/>
    <x v="78"/>
    <e v="#DIV/0!"/>
    <b v="0"/>
    <s v="food/restaurants"/>
    <n v="0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x v="0"/>
    <x v="51"/>
    <n v="53.545454545454547"/>
    <b v="0"/>
    <s v="food/restaurants"/>
    <n v="9.8166666666666664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x v="0"/>
    <x v="78"/>
    <e v="#DIV/0!"/>
    <b v="0"/>
    <s v="food/restaurants"/>
    <n v="0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x v="0"/>
    <x v="80"/>
    <n v="16.25"/>
    <b v="0"/>
    <s v="food/restaurants"/>
    <n v="4.3333333333333335E-2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x v="0"/>
    <x v="78"/>
    <e v="#DIV/0!"/>
    <b v="0"/>
    <s v="food/restaurants"/>
    <n v="0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x v="0"/>
    <x v="462"/>
    <n v="103.68174242424243"/>
    <b v="1"/>
    <s v="music/classical music"/>
    <n v="109.48792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x v="0"/>
    <x v="74"/>
    <n v="185.18518518518519"/>
    <b v="1"/>
    <s v="music/classical music"/>
    <n v="100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x v="0"/>
    <x v="55"/>
    <n v="54.153846153846153"/>
    <b v="1"/>
    <s v="music/classical music"/>
    <n v="156.44444444444446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x v="0"/>
    <x v="68"/>
    <n v="177.2093023255814"/>
    <b v="1"/>
    <s v="music/classical music"/>
    <n v="101.6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x v="0"/>
    <x v="144"/>
    <n v="100.325"/>
    <b v="1"/>
    <s v="music/classical music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x v="0"/>
    <x v="51"/>
    <n v="136.90909090909091"/>
    <b v="1"/>
    <s v="music/classical music"/>
    <n v="112.94999999999999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x v="0"/>
    <x v="26"/>
    <n v="57.535211267605632"/>
    <b v="1"/>
    <s v="music/classical music"/>
    <n v="102.125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x v="0"/>
    <x v="75"/>
    <n v="52.962839506172834"/>
    <b v="1"/>
    <s v="music/classical music"/>
    <n v="107.24974999999999"/>
    <x v="4"/>
    <s v="classical music"/>
    <x v="2528"/>
    <d v="2015-08-20T11:00:00"/>
  </r>
  <r>
    <x v="2529"/>
    <s v="UrbanArias is DC's Contemporary Opera Company"/>
    <s v="Opera. Short. New."/>
    <n v="6000"/>
    <n v="6257"/>
    <x v="0"/>
    <x v="0"/>
    <s v="USD"/>
    <x v="2526"/>
    <n v="1328752575"/>
    <x v="0"/>
    <x v="88"/>
    <n v="82.328947368421055"/>
    <b v="1"/>
    <s v="music/classical music"/>
    <n v="104.28333333333333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x v="0"/>
    <x v="53"/>
    <n v="135.41666666666666"/>
    <b v="1"/>
    <s v="music/classical music"/>
    <n v="100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x v="0"/>
    <x v="42"/>
    <n v="74.06557377049181"/>
    <b v="1"/>
    <s v="music/classical music"/>
    <n v="100.4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x v="0"/>
    <x v="65"/>
    <n v="84.083333333333329"/>
    <b v="1"/>
    <s v="music/classical music"/>
    <n v="126.125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x v="0"/>
    <x v="327"/>
    <n v="61.029411764705884"/>
    <b v="1"/>
    <s v="music/classical music"/>
    <n v="110.66666666666667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x v="0"/>
    <x v="25"/>
    <n v="150"/>
    <b v="1"/>
    <s v="music/classical music"/>
    <n v="105"/>
    <x v="4"/>
    <s v="classical music"/>
    <x v="2534"/>
    <d v="2010-01-01T06:00:00"/>
  </r>
  <r>
    <x v="2535"/>
    <s v="Mark Hayes Requiem Recording"/>
    <s v="Mark Hayes: Requiem Recording"/>
    <n v="20000"/>
    <n v="20755"/>
    <x v="0"/>
    <x v="0"/>
    <s v="USD"/>
    <x v="2532"/>
    <n v="1414781945"/>
    <x v="0"/>
    <x v="76"/>
    <n v="266.08974358974359"/>
    <b v="1"/>
    <s v="music/classical music"/>
    <n v="103.7749999999999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x v="0"/>
    <x v="80"/>
    <n v="7.25"/>
    <b v="1"/>
    <s v="music/classical music"/>
    <n v="115.99999999999999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x v="0"/>
    <x v="202"/>
    <n v="100"/>
    <b v="1"/>
    <s v="music/classical music"/>
    <n v="110.00000000000001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x v="0"/>
    <x v="333"/>
    <n v="109.96308108108107"/>
    <b v="1"/>
    <s v="music/classical music"/>
    <n v="113.01761111111111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x v="0"/>
    <x v="211"/>
    <n v="169.91525423728814"/>
    <b v="1"/>
    <s v="music/classical music"/>
    <n v="100.25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x v="0"/>
    <x v="74"/>
    <n v="95.740740740740748"/>
    <b v="1"/>
    <s v="music/classical music"/>
    <n v="103.4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x v="0"/>
    <x v="287"/>
    <n v="59.460317460317462"/>
    <b v="1"/>
    <s v="music/classical music"/>
    <n v="107.0285714285714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x v="0"/>
    <x v="62"/>
    <n v="55.769230769230766"/>
    <b v="1"/>
    <s v="music/classical music"/>
    <n v="103.57142857142858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x v="0"/>
    <x v="62"/>
    <n v="30.076923076923077"/>
    <b v="1"/>
    <s v="music/classical music"/>
    <n v="156.4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x v="0"/>
    <x v="7"/>
    <n v="88.438596491228068"/>
    <b v="1"/>
    <s v="music/classical music"/>
    <n v="100.82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x v="0"/>
    <x v="42"/>
    <n v="64.032786885245898"/>
    <b v="1"/>
    <s v="music/classical music"/>
    <n v="195.3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x v="0"/>
    <x v="71"/>
    <n v="60.153846153846153"/>
    <b v="1"/>
    <s v="music/classical music"/>
    <n v="111.71428571428572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x v="0"/>
    <x v="179"/>
    <n v="49.194029850746269"/>
    <b v="1"/>
    <s v="music/classical music"/>
    <n v="119.85454545454546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x v="0"/>
    <x v="77"/>
    <n v="165.16216216216216"/>
    <b v="1"/>
    <s v="music/classical music"/>
    <n v="101.85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x v="0"/>
    <x v="77"/>
    <n v="43.621621621621621"/>
    <b v="1"/>
    <s v="music/classical music"/>
    <n v="102.80254777070064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x v="0"/>
    <x v="3"/>
    <n v="43.7"/>
    <b v="1"/>
    <s v="music/classical music"/>
    <n v="100.84615384615385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x v="0"/>
    <x v="66"/>
    <n v="67.419642857142861"/>
    <b v="1"/>
    <s v="music/classical music"/>
    <n v="102.73469387755102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x v="0"/>
    <x v="59"/>
    <n v="177.5"/>
    <b v="1"/>
    <s v="music/classical music"/>
    <n v="106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x v="0"/>
    <x v="65"/>
    <n v="38.883333333333333"/>
    <b v="1"/>
    <s v="music/classical music"/>
    <n v="155.5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x v="0"/>
    <x v="85"/>
    <n v="54.985074626865675"/>
    <b v="1"/>
    <s v="music/classical music"/>
    <n v="122.8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x v="0"/>
    <x v="2"/>
    <n v="61.342857142857142"/>
    <b v="1"/>
    <s v="music/classical music"/>
    <n v="107.35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x v="0"/>
    <x v="69"/>
    <n v="23.117647058823529"/>
    <b v="1"/>
    <s v="music/classical music"/>
    <n v="105.50335570469798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x v="1"/>
    <s v="GBP"/>
    <x v="2554"/>
    <n v="1397584386"/>
    <x v="0"/>
    <x v="17"/>
    <n v="29.611111111111111"/>
    <b v="1"/>
    <s v="music/classical music"/>
    <n v="118.44444444444444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x v="0"/>
    <x v="59"/>
    <n v="75.611111111111114"/>
    <b v="1"/>
    <s v="music/classical music"/>
    <n v="108.88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x v="0"/>
    <x v="20"/>
    <n v="35.6"/>
    <b v="1"/>
    <s v="music/classical music"/>
    <n v="111.25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x v="0"/>
    <x v="64"/>
    <n v="143"/>
    <b v="1"/>
    <s v="music/classical music"/>
    <n v="100.1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x v="0"/>
    <x v="78"/>
    <e v="#DIV/0!"/>
    <b v="0"/>
    <s v="food/food trucks"/>
    <n v="0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x v="0"/>
    <x v="83"/>
    <n v="25"/>
    <b v="0"/>
    <s v="food/food trucks"/>
    <n v="0.7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x v="0"/>
    <s v="USD"/>
    <x v="2560"/>
    <n v="1433042451"/>
    <x v="0"/>
    <x v="78"/>
    <e v="#DIV/0!"/>
    <b v="0"/>
    <s v="food/food trucks"/>
    <n v="0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x v="0"/>
    <x v="78"/>
    <e v="#DIV/0!"/>
    <b v="0"/>
    <s v="food/food trucks"/>
    <n v="0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x v="0"/>
    <x v="29"/>
    <n v="100"/>
    <b v="0"/>
    <s v="food/food trucks"/>
    <n v="1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x v="0"/>
    <x v="78"/>
    <e v="#DIV/0!"/>
    <b v="0"/>
    <s v="food/food trucks"/>
    <n v="0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x v="0"/>
    <x v="84"/>
    <n v="60"/>
    <b v="0"/>
    <s v="food/food trucks"/>
    <n v="0.26666666666666666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x v="0"/>
    <x v="29"/>
    <n v="50"/>
    <b v="0"/>
    <s v="food/food trucks"/>
    <n v="0.5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x v="0"/>
    <x v="84"/>
    <n v="72.5"/>
    <b v="0"/>
    <s v="food/food trucks"/>
    <n v="2.2307692307692308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x v="0"/>
    <x v="84"/>
    <n v="29.5"/>
    <b v="0"/>
    <s v="food/food trucks"/>
    <n v="0.84285714285714297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x v="0"/>
    <x v="80"/>
    <n v="62.5"/>
    <b v="0"/>
    <s v="food/food trucks"/>
    <n v="0.2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x v="0"/>
    <x v="78"/>
    <e v="#DIV/0!"/>
    <b v="0"/>
    <s v="food/food trucks"/>
    <n v="0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x v="0"/>
    <x v="78"/>
    <e v="#DIV/0!"/>
    <b v="0"/>
    <s v="food/food trucks"/>
    <n v="0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x v="0"/>
    <x v="78"/>
    <e v="#DIV/0!"/>
    <b v="0"/>
    <s v="food/food trucks"/>
    <n v="0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x v="0"/>
    <x v="78"/>
    <e v="#DIV/0!"/>
    <b v="0"/>
    <s v="food/food trucks"/>
    <n v="0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x v="0"/>
    <s v="USD"/>
    <x v="2573"/>
    <n v="1424823247"/>
    <x v="0"/>
    <x v="78"/>
    <e v="#DIV/0!"/>
    <b v="0"/>
    <s v="food/food trucks"/>
    <n v="0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x v="0"/>
    <x v="78"/>
    <e v="#DIV/0!"/>
    <b v="0"/>
    <s v="food/food trucks"/>
    <n v="0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x v="0"/>
    <x v="78"/>
    <e v="#DIV/0!"/>
    <b v="0"/>
    <s v="food/food trucks"/>
    <n v="0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x v="0"/>
    <x v="8"/>
    <n v="23.083333333333332"/>
    <b v="0"/>
    <s v="food/food trucks"/>
    <n v="0.13849999999999998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x v="0"/>
    <x v="84"/>
    <n v="25.5"/>
    <b v="0"/>
    <s v="food/food trucks"/>
    <n v="0.6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x v="0"/>
    <x v="202"/>
    <n v="48.18181818181818"/>
    <b v="0"/>
    <s v="food/food trucks"/>
    <n v="10.6"/>
    <x v="7"/>
    <s v="food trucks"/>
    <x v="2581"/>
    <d v="2015-11-16T16:04:58"/>
  </r>
  <r>
    <x v="2582"/>
    <s v="Drunken Wings"/>
    <s v="The place where chicken meets liquor for the first time!"/>
    <n v="90000"/>
    <n v="1"/>
    <x v="2"/>
    <x v="0"/>
    <s v="USD"/>
    <x v="2579"/>
    <n v="1475192634"/>
    <x v="0"/>
    <x v="29"/>
    <n v="1"/>
    <b v="0"/>
    <s v="food/food trucks"/>
    <n v="1.1111111111111111E-3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x v="0"/>
    <x v="81"/>
    <n v="1"/>
    <b v="0"/>
    <s v="food/food trucks"/>
    <n v="0.5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x v="0"/>
    <x v="78"/>
    <e v="#DIV/0!"/>
    <b v="0"/>
    <s v="food/food trucks"/>
    <n v="0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x v="0"/>
    <x v="29"/>
    <n v="50"/>
    <b v="0"/>
    <s v="food/food trucks"/>
    <n v="0.16666666666666669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x v="1"/>
    <s v="GBP"/>
    <x v="2583"/>
    <n v="1448438136"/>
    <x v="0"/>
    <x v="29"/>
    <n v="5"/>
    <b v="0"/>
    <s v="food/food trucks"/>
    <n v="0.16666666666666669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x v="0"/>
    <x v="79"/>
    <n v="202.83333333333334"/>
    <b v="0"/>
    <s v="food/food trucks"/>
    <n v="2.4340000000000002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x v="0"/>
    <x v="22"/>
    <n v="29.125"/>
    <b v="0"/>
    <s v="food/food trucks"/>
    <n v="3.8833333333333329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x v="0"/>
    <x v="29"/>
    <n v="5"/>
    <b v="0"/>
    <s v="food/food trucks"/>
    <n v="0.01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x v="0"/>
    <x v="78"/>
    <e v="#DIV/0!"/>
    <b v="0"/>
    <s v="food/food trucks"/>
    <n v="0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x v="0"/>
    <x v="84"/>
    <n v="13"/>
    <b v="0"/>
    <s v="food/food trucks"/>
    <n v="1.7333333333333332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x v="0"/>
    <x v="29"/>
    <n v="50"/>
    <b v="0"/>
    <s v="food/food trucks"/>
    <n v="0.16666666666666669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x v="0"/>
    <x v="78"/>
    <e v="#DIV/0!"/>
    <b v="0"/>
    <s v="food/food trucks"/>
    <n v="0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x v="0"/>
    <x v="29"/>
    <n v="1"/>
    <b v="0"/>
    <s v="food/food trucks"/>
    <n v="1.25E-3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x v="0"/>
    <s v="USD"/>
    <x v="2592"/>
    <n v="1485323500"/>
    <x v="0"/>
    <x v="10"/>
    <n v="96.05263157894737"/>
    <b v="0"/>
    <s v="food/food trucks"/>
    <n v="12.166666666666668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x v="0"/>
    <x v="74"/>
    <n v="305.77777777777777"/>
    <b v="0"/>
    <s v="food/food trucks"/>
    <n v="23.58857142857142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x v="0"/>
    <x v="63"/>
    <n v="12.142857142857142"/>
    <b v="0"/>
    <s v="food/food trucks"/>
    <n v="5.6666666666666661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x v="0"/>
    <x v="25"/>
    <n v="83.571428571428569"/>
    <b v="0"/>
    <s v="food/food trucks"/>
    <n v="3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x v="0"/>
    <x v="81"/>
    <n v="18"/>
    <b v="0"/>
    <s v="food/food trucks"/>
    <n v="0.99546510341776351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x v="0"/>
    <x v="209"/>
    <n v="115.53333333333333"/>
    <b v="0"/>
    <s v="food/food trucks"/>
    <n v="6.9320000000000004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x v="1"/>
    <x v="299"/>
    <n v="21.900662251655628"/>
    <b v="1"/>
    <s v="technology/space exploration"/>
    <n v="661.4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x v="1"/>
    <x v="463"/>
    <n v="80.022494887525568"/>
    <b v="1"/>
    <s v="technology/space exploration"/>
    <n v="326.0916666666667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x v="0"/>
    <s v="USD"/>
    <x v="2600"/>
    <n v="1386626054"/>
    <x v="1"/>
    <x v="133"/>
    <n v="35.520000000000003"/>
    <b v="1"/>
    <s v="technology/space exploration"/>
    <n v="101.48571428571429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x v="1"/>
    <x v="306"/>
    <n v="64.933333333333323"/>
    <b v="1"/>
    <s v="technology/space exploration"/>
    <n v="104.21799999999999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x v="1"/>
    <x v="464"/>
    <n v="60.965703745743475"/>
    <b v="1"/>
    <s v="technology/space exploration"/>
    <n v="107.42157000000002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x v="1"/>
    <x v="465"/>
    <n v="31.444155844155844"/>
    <b v="1"/>
    <s v="technology/space exploration"/>
    <n v="110.05454545454545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x v="1"/>
    <x v="367"/>
    <n v="81.949748743718587"/>
    <b v="1"/>
    <s v="technology/space exploration"/>
    <n v="407.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x v="1"/>
    <x v="466"/>
    <n v="58.92763157894737"/>
    <b v="1"/>
    <s v="technology/space exploration"/>
    <n v="223.92500000000001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x v="1"/>
    <x v="467"/>
    <n v="157.29347633136095"/>
    <b v="1"/>
    <s v="technology/space exploration"/>
    <n v="303.80111428571428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x v="1"/>
    <x v="468"/>
    <n v="55.758509532062391"/>
    <b v="1"/>
    <s v="technology/space exploration"/>
    <n v="141.3251043268175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x v="1"/>
    <x v="469"/>
    <n v="83.802893802893806"/>
    <b v="1"/>
    <s v="technology/space exploration"/>
    <n v="2790.6363636363635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x v="1"/>
    <x v="324"/>
    <n v="58.422210884353746"/>
    <b v="1"/>
    <s v="technology/space exploration"/>
    <n v="171.76130000000001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x v="1"/>
    <x v="33"/>
    <n v="270.57142857142856"/>
    <b v="1"/>
    <s v="technology/space exploration"/>
    <n v="101.01333333333334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x v="1"/>
    <x v="61"/>
    <n v="107.1"/>
    <b v="1"/>
    <s v="technology/space exploration"/>
    <n v="102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x v="0"/>
    <x v="250"/>
    <n v="47.180555555555557"/>
    <b v="1"/>
    <s v="technology/space exploration"/>
    <n v="169.76511744127936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x v="1"/>
    <x v="146"/>
    <n v="120.30882352941177"/>
    <b v="1"/>
    <s v="technology/space exploration"/>
    <n v="114.53400000000001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x v="1"/>
    <x v="180"/>
    <n v="27.59748427672956"/>
    <b v="1"/>
    <s v="technology/space exploration"/>
    <n v="877.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x v="0"/>
    <s v="USD"/>
    <x v="2615"/>
    <n v="1443812461"/>
    <x v="1"/>
    <x v="99"/>
    <n v="205.2987012987013"/>
    <b v="1"/>
    <s v="technology/space exploration"/>
    <n v="105.38666666666667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x v="1"/>
    <x v="28"/>
    <n v="35.547169811320757"/>
    <b v="1"/>
    <s v="technology/space exploration"/>
    <n v="188.39999999999998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x v="1"/>
    <x v="470"/>
    <n v="74.639488409272587"/>
    <b v="1"/>
    <s v="technology/space exploration"/>
    <n v="143.65230769230772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x v="1"/>
    <x v="471"/>
    <n v="47.058064516129029"/>
    <b v="1"/>
    <s v="technology/space exploration"/>
    <n v="145.88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x v="0"/>
    <x v="142"/>
    <n v="26.591351351351353"/>
    <b v="1"/>
    <s v="technology/space exploration"/>
    <n v="131.184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x v="0"/>
    <x v="95"/>
    <n v="36.774193548387096"/>
    <b v="1"/>
    <s v="technology/space exploration"/>
    <n v="113.99999999999999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x v="0"/>
    <x v="472"/>
    <n v="31.820544982698959"/>
    <b v="1"/>
    <s v="technology/space exploration"/>
    <n v="1379.4206249999997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x v="0"/>
    <x v="47"/>
    <n v="27.576923076923077"/>
    <b v="1"/>
    <s v="technology/space exploration"/>
    <n v="956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x v="0"/>
    <x v="133"/>
    <n v="56"/>
    <b v="1"/>
    <s v="technology/space exploration"/>
    <n v="112.00000000000001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x v="0"/>
    <x v="43"/>
    <n v="21.555555555555557"/>
    <b v="1"/>
    <s v="technology/space exploration"/>
    <n v="646.66666666666663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x v="0"/>
    <s v="USD"/>
    <x v="2625"/>
    <n v="1415661067"/>
    <x v="0"/>
    <x v="64"/>
    <n v="44.095238095238095"/>
    <b v="1"/>
    <s v="technology/space exploration"/>
    <n v="110.36948748510132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x v="0"/>
    <x v="61"/>
    <n v="63.87"/>
    <b v="1"/>
    <s v="technology/space exploration"/>
    <n v="127.74000000000001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x v="0"/>
    <x v="75"/>
    <n v="38.987654320987652"/>
    <b v="1"/>
    <s v="technology/space exploration"/>
    <n v="157.9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x v="0"/>
    <x v="172"/>
    <n v="80.185489510489504"/>
    <b v="1"/>
    <s v="technology/space exploration"/>
    <n v="114.66525000000001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x v="0"/>
    <x v="288"/>
    <n v="34.904761904761905"/>
    <b v="1"/>
    <s v="technology/space exploration"/>
    <n v="137.00934579439252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x v="0"/>
    <x v="473"/>
    <n v="89.100502512562812"/>
    <b v="1"/>
    <s v="technology/space exploration"/>
    <n v="354.6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x v="0"/>
    <x v="20"/>
    <n v="39.44"/>
    <b v="1"/>
    <s v="technology/space exploration"/>
    <n v="106.02150537634409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x v="0"/>
    <x v="87"/>
    <n v="136.9047619047619"/>
    <b v="1"/>
    <s v="technology/space exploration"/>
    <n v="100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x v="0"/>
    <x v="133"/>
    <n v="37.46"/>
    <b v="1"/>
    <s v="technology/space exploration"/>
    <n v="187.3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x v="0"/>
    <x v="55"/>
    <n v="31.96153846153846"/>
    <b v="1"/>
    <s v="technology/space exploration"/>
    <n v="166.2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x v="0"/>
    <x v="25"/>
    <n v="25.214285714285715"/>
    <b v="1"/>
    <s v="technology/space exploration"/>
    <n v="101.72910662824208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x v="0"/>
    <x v="72"/>
    <n v="10.040816326530612"/>
    <b v="1"/>
    <s v="technology/space exploration"/>
    <n v="164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x v="0"/>
    <x v="50"/>
    <n v="45.94202898550725"/>
    <b v="1"/>
    <s v="technology/space exploration"/>
    <n v="105.66666666666666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x v="0"/>
    <x v="29"/>
    <n v="15"/>
    <b v="0"/>
    <s v="technology/space exploration"/>
    <n v="1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x v="0"/>
    <x v="78"/>
    <e v="#DIV/0!"/>
    <b v="0"/>
    <s v="technology/space exploration"/>
    <n v="0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x v="1"/>
    <x v="474"/>
    <n v="223.58248500999335"/>
    <b v="0"/>
    <s v="technology/space exploration"/>
    <n v="33.559730999999999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x v="1"/>
    <x v="47"/>
    <n v="39.480769230769234"/>
    <b v="0"/>
    <s v="technology/space exploration"/>
    <n v="2.0529999999999999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x v="1"/>
    <x v="23"/>
    <n v="91.304347826086953"/>
    <b v="0"/>
    <s v="technology/space exploration"/>
    <n v="10.5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x v="1"/>
    <x v="475"/>
    <n v="78.666205607476627"/>
    <b v="0"/>
    <s v="technology/space exploration"/>
    <n v="8.4172840000000004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x v="0"/>
    <x v="83"/>
    <n v="12"/>
    <b v="0"/>
    <s v="technology/space exploration"/>
    <n v="1.44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x v="0"/>
    <x v="79"/>
    <n v="17.666666666666668"/>
    <b v="0"/>
    <s v="technology/space exploration"/>
    <n v="0.88333333333333341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x v="0"/>
    <s v="USD"/>
    <x v="2645"/>
    <n v="1449186941"/>
    <x v="0"/>
    <x v="83"/>
    <n v="41.333333333333336"/>
    <b v="0"/>
    <s v="technology/space exploration"/>
    <n v="9.920000000000001E-2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x v="0"/>
    <x v="81"/>
    <n v="71.599999999999994"/>
    <b v="0"/>
    <s v="technology/space exploration"/>
    <n v="0.59666666666666668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x v="0"/>
    <x v="57"/>
    <n v="307.8235294117647"/>
    <b v="0"/>
    <s v="technology/space exploration"/>
    <n v="1.8689285714285715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x v="0"/>
    <x v="202"/>
    <n v="80.454545454545453"/>
    <b v="0"/>
    <s v="technology/space exploration"/>
    <n v="0.88500000000000001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x v="0"/>
    <x v="16"/>
    <n v="83.942857142857136"/>
    <b v="0"/>
    <s v="technology/space exploration"/>
    <n v="11.52156862745098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x v="0"/>
    <x v="79"/>
    <n v="8.5"/>
    <b v="0"/>
    <s v="technology/space exploration"/>
    <n v="5.1000000000000004E-2"/>
    <x v="2"/>
    <s v="space exploration"/>
    <x v="2654"/>
    <d v="2015-04-21T13:25:26"/>
  </r>
  <r>
    <x v="2655"/>
    <s v="Balloons (Canceled)"/>
    <s v="Thank you for your support!"/>
    <n v="15000"/>
    <n v="3155"/>
    <x v="1"/>
    <x v="0"/>
    <s v="USD"/>
    <x v="2651"/>
    <n v="1452631647"/>
    <x v="0"/>
    <x v="68"/>
    <n v="73.372093023255815"/>
    <b v="0"/>
    <s v="technology/space exploration"/>
    <n v="21.03333333333333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x v="0"/>
    <x v="215"/>
    <n v="112.86184210526316"/>
    <b v="0"/>
    <s v="technology/space exploration"/>
    <n v="11.436666666666667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x v="0"/>
    <x v="211"/>
    <n v="95.277627118644077"/>
    <b v="0"/>
    <s v="technology/space exploration"/>
    <n v="18.737933333333334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x v="0"/>
    <x v="80"/>
    <n v="22.75"/>
    <b v="0"/>
    <s v="technology/space exploration"/>
    <n v="9.285714285714286E-2"/>
    <x v="2"/>
    <s v="space exploration"/>
    <x v="2658"/>
    <d v="2016-07-30T21:13:14"/>
  </r>
  <r>
    <x v="2659"/>
    <s v="test (Canceled)"/>
    <s v="test"/>
    <n v="49000"/>
    <n v="1333"/>
    <x v="1"/>
    <x v="0"/>
    <s v="USD"/>
    <x v="2655"/>
    <n v="1426729210"/>
    <x v="0"/>
    <x v="73"/>
    <n v="133.30000000000001"/>
    <b v="0"/>
    <s v="technology/space exploration"/>
    <n v="2.720408163265306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x v="0"/>
    <x v="81"/>
    <n v="3.8"/>
    <b v="0"/>
    <s v="technology/space exploration"/>
    <n v="9.5000000000000001E-2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x v="0"/>
    <x v="65"/>
    <n v="85.75"/>
    <b v="1"/>
    <s v="technology/makerspaces"/>
    <n v="102.89999999999999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x v="0"/>
    <x v="144"/>
    <n v="267"/>
    <b v="1"/>
    <s v="technology/makerspaces"/>
    <n v="106.80000000000001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x v="0"/>
    <x v="66"/>
    <n v="373.55803571428572"/>
    <b v="1"/>
    <s v="technology/makerspaces"/>
    <n v="104.59625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x v="0"/>
    <x v="201"/>
    <n v="174.03846153846155"/>
    <b v="1"/>
    <s v="technology/makerspaces"/>
    <n v="103.42857142857143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x v="0"/>
    <x v="67"/>
    <n v="93.695652173913047"/>
    <b v="1"/>
    <s v="technology/makerspaces"/>
    <n v="123.14285714285715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x v="0"/>
    <x v="190"/>
    <n v="77.327718446601949"/>
    <b v="1"/>
    <s v="technology/makerspaces"/>
    <n v="159.2950999999999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x v="0"/>
    <x v="59"/>
    <n v="92.222222222222229"/>
    <b v="1"/>
    <s v="technology/makerspaces"/>
    <n v="110.66666666666667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x v="5"/>
    <s v="CAD"/>
    <x v="2664"/>
    <n v="1443449265"/>
    <x v="0"/>
    <x v="33"/>
    <n v="60.964285714285715"/>
    <b v="1"/>
    <s v="technology/makerspaces"/>
    <n v="170.70000000000002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x v="0"/>
    <x v="202"/>
    <n v="91"/>
    <b v="1"/>
    <s v="technology/makerspaces"/>
    <n v="125.125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x v="1"/>
    <x v="65"/>
    <n v="41.583333333333336"/>
    <b v="0"/>
    <s v="technology/makerspaces"/>
    <n v="6.4158609339642041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x v="1"/>
    <x v="87"/>
    <n v="33.761904761904759"/>
    <b v="0"/>
    <s v="technology/makerspaces"/>
    <n v="11.34399999999999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x v="1"/>
    <x v="5"/>
    <n v="70.61702127659575"/>
    <b v="0"/>
    <s v="technology/makerspaces"/>
    <n v="33.19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x v="1"/>
    <x v="36"/>
    <n v="167.15151515151516"/>
    <b v="0"/>
    <s v="technology/makerspaces"/>
    <n v="27.58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x v="1"/>
    <x v="199"/>
    <n v="128.61988304093566"/>
    <b v="0"/>
    <s v="technology/makerspaces"/>
    <n v="62.83999999999999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x v="1"/>
    <x v="60"/>
    <n v="65.41379310344827"/>
    <b v="0"/>
    <s v="technology/makerspaces"/>
    <n v="7.5880000000000001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x v="0"/>
    <x v="82"/>
    <n v="117.55555555555556"/>
    <b v="0"/>
    <s v="technology/makerspaces"/>
    <n v="50.38095238095238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x v="0"/>
    <x v="74"/>
    <n v="126.48148148148148"/>
    <b v="0"/>
    <s v="technology/makerspaces"/>
    <n v="17.512820512820511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x v="0"/>
    <x v="84"/>
    <n v="550"/>
    <b v="0"/>
    <s v="technology/makerspaces"/>
    <n v="1.375E-2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x v="0"/>
    <x v="83"/>
    <n v="44"/>
    <b v="0"/>
    <s v="technology/makerspaces"/>
    <n v="0.33"/>
    <x v="2"/>
    <s v="makerspaces"/>
    <x v="2679"/>
    <d v="2015-02-28T00:01:34"/>
  </r>
  <r>
    <x v="2680"/>
    <s v="iHeart Pillow"/>
    <s v="iHeartPillow, Connecting loved ones"/>
    <n v="32000"/>
    <n v="276"/>
    <x v="2"/>
    <x v="3"/>
    <s v="EUR"/>
    <x v="2676"/>
    <n v="1457327091"/>
    <x v="0"/>
    <x v="80"/>
    <n v="69"/>
    <b v="0"/>
    <s v="technology/makerspaces"/>
    <n v="0.86250000000000004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x v="0"/>
    <x v="84"/>
    <n v="27.5"/>
    <b v="0"/>
    <s v="food/food trucks"/>
    <n v="0.687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x v="0"/>
    <x v="9"/>
    <n v="84.9"/>
    <b v="0"/>
    <s v="food/food trucks"/>
    <n v="28.299999999999997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x v="0"/>
    <x v="83"/>
    <n v="12"/>
    <b v="0"/>
    <s v="food/food trucks"/>
    <n v="0.24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x v="0"/>
    <x v="80"/>
    <n v="200"/>
    <b v="0"/>
    <s v="food/food trucks"/>
    <n v="1.1428571428571428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x v="0"/>
    <x v="29"/>
    <n v="10"/>
    <b v="0"/>
    <s v="food/food trucks"/>
    <n v="0.02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x v="0"/>
    <x v="78"/>
    <e v="#DIV/0!"/>
    <b v="0"/>
    <s v="food/food trucks"/>
    <n v="0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x v="0"/>
    <x v="78"/>
    <e v="#DIV/0!"/>
    <b v="0"/>
    <s v="food/food trucks"/>
    <n v="0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x v="0"/>
    <s v="USD"/>
    <x v="2684"/>
    <n v="1422067870"/>
    <x v="0"/>
    <x v="25"/>
    <n v="5.2857142857142856"/>
    <b v="0"/>
    <s v="food/food trucks"/>
    <n v="0.14799999999999999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x v="0"/>
    <x v="29"/>
    <n v="1"/>
    <b v="0"/>
    <s v="food/food trucks"/>
    <n v="2.8571428571428571E-3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x v="0"/>
    <x v="115"/>
    <n v="72.762711864406782"/>
    <b v="0"/>
    <s v="food/food trucks"/>
    <n v="10.7325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x v="5"/>
    <s v="CAD"/>
    <x v="2687"/>
    <n v="1427390557"/>
    <x v="0"/>
    <x v="84"/>
    <n v="17.5"/>
    <b v="0"/>
    <s v="food/food trucks"/>
    <n v="5.3846153846153842E-2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x v="0"/>
    <x v="29"/>
    <n v="25"/>
    <b v="0"/>
    <s v="food/food trucks"/>
    <n v="0.7142857142857143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x v="0"/>
    <x v="83"/>
    <n v="13.333333333333334"/>
    <b v="0"/>
    <s v="food/food trucks"/>
    <n v="0.8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x v="0"/>
    <x v="29"/>
    <n v="1"/>
    <b v="0"/>
    <s v="food/food trucks"/>
    <n v="3.3333333333333335E-3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x v="0"/>
    <x v="83"/>
    <n v="23.666666666666668"/>
    <b v="0"/>
    <s v="food/food trucks"/>
    <n v="0.47333333333333333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x v="0"/>
    <x v="44"/>
    <n v="89.21052631578948"/>
    <b v="0"/>
    <s v="food/food trucks"/>
    <n v="5.65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x v="0"/>
    <x v="47"/>
    <n v="116.55769230769231"/>
    <b v="0"/>
    <s v="food/food trucks"/>
    <n v="26.35217391304348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x v="0"/>
    <x v="84"/>
    <n v="13.005000000000001"/>
    <b v="0"/>
    <s v="food/food trucks"/>
    <n v="0.325125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x v="0"/>
    <x v="78"/>
    <e v="#DIV/0!"/>
    <b v="0"/>
    <s v="food/food trucks"/>
    <n v="0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x v="0"/>
    <x v="80"/>
    <n v="17.5"/>
    <b v="0"/>
    <s v="food/food trucks"/>
    <n v="0.7000700070007001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x v="0"/>
    <x v="67"/>
    <n v="34.130434782608695"/>
    <b v="0"/>
    <s v="theater/spaces"/>
    <n v="46.176470588235297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x v="1"/>
    <x v="55"/>
    <n v="132.34615384615384"/>
    <b v="0"/>
    <s v="theater/spaces"/>
    <n v="34.41000000000000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x v="0"/>
    <x v="43"/>
    <n v="922.22222222222217"/>
    <b v="0"/>
    <s v="theater/spaces"/>
    <n v="103.75000000000001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x v="0"/>
    <x v="63"/>
    <n v="163.57142857142858"/>
    <b v="0"/>
    <s v="theater/spaces"/>
    <n v="6.0263157894736841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x v="0"/>
    <s v="USD"/>
    <x v="2701"/>
    <n v="1486504758"/>
    <x v="0"/>
    <x v="22"/>
    <n v="217.375"/>
    <b v="0"/>
    <s v="theater/spaces"/>
    <n v="10.539393939393939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x v="1"/>
    <x v="40"/>
    <n v="149.44486692015209"/>
    <b v="1"/>
    <s v="theater/spaces"/>
    <n v="112.29714285714284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x v="1"/>
    <x v="476"/>
    <n v="71.237487309644663"/>
    <b v="1"/>
    <s v="theater/spaces"/>
    <n v="350.84462500000001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x v="1"/>
    <x v="477"/>
    <n v="44.464318398474738"/>
    <b v="1"/>
    <s v="theater/spaces"/>
    <n v="233.21535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x v="1"/>
    <x v="478"/>
    <n v="164.94480519480518"/>
    <b v="1"/>
    <s v="theater/spaces"/>
    <n v="101.60599999999999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x v="0"/>
    <s v="USD"/>
    <x v="2706"/>
    <n v="1404797428"/>
    <x v="1"/>
    <x v="479"/>
    <n v="84.871516544117654"/>
    <b v="1"/>
    <s v="theater/spaces"/>
    <n v="153.90035000000003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x v="1"/>
    <x v="196"/>
    <n v="53.945205479452056"/>
    <b v="1"/>
    <s v="theater/spaces"/>
    <n v="100.7161125319693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x v="1"/>
    <x v="235"/>
    <n v="50.531468531468533"/>
    <b v="1"/>
    <s v="theater/spaces"/>
    <n v="131.38181818181818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x v="1"/>
    <x v="480"/>
    <n v="108.00140845070422"/>
    <b v="1"/>
    <s v="theater/spaces"/>
    <n v="102.24133333333334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x v="0"/>
    <s v="USD"/>
    <x v="2710"/>
    <n v="1474040596"/>
    <x v="1"/>
    <x v="120"/>
    <n v="95.373770491803285"/>
    <b v="1"/>
    <s v="theater/spaces"/>
    <n v="116.35599999999999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x v="1"/>
    <x v="481"/>
    <n v="57.631016333938291"/>
    <b v="1"/>
    <s v="theater/spaces"/>
    <n v="264.62241666666665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x v="1"/>
    <x v="482"/>
    <n v="64.160481283422456"/>
    <b v="1"/>
    <s v="theater/spaces"/>
    <n v="119.98010000000001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x v="1"/>
    <x v="166"/>
    <n v="92.387692307692305"/>
    <b v="1"/>
    <s v="theater/spaces"/>
    <n v="120.10400000000001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x v="1"/>
    <x v="265"/>
    <n v="125.97972972972973"/>
    <b v="1"/>
    <s v="theater/spaces"/>
    <n v="103.58333333333334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x v="0"/>
    <x v="50"/>
    <n v="94.637681159420296"/>
    <b v="1"/>
    <s v="theater/spaces"/>
    <n v="108.83333333333334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x v="0"/>
    <x v="210"/>
    <n v="170.69942196531792"/>
    <b v="1"/>
    <s v="theater/spaces"/>
    <n v="118.12400000000001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x v="0"/>
    <x v="314"/>
    <n v="40.762081784386616"/>
    <b v="1"/>
    <s v="technology/hardware"/>
    <n v="1462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x v="0"/>
    <x v="333"/>
    <n v="68.254054054054052"/>
    <b v="1"/>
    <s v="technology/hardware"/>
    <n v="252.54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x v="0"/>
    <x v="282"/>
    <n v="95.48863636363636"/>
    <b v="1"/>
    <s v="technology/hardware"/>
    <n v="140.05000000000001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x v="0"/>
    <x v="483"/>
    <n v="7.1902649656526005"/>
    <b v="1"/>
    <s v="technology/hardware"/>
    <n v="296.87520259319291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x v="0"/>
    <x v="116"/>
    <n v="511.65486725663715"/>
    <b v="1"/>
    <s v="technology/hardware"/>
    <n v="144.54249999999999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x v="0"/>
    <s v="USD"/>
    <x v="2722"/>
    <n v="1458741311"/>
    <x v="0"/>
    <x v="442"/>
    <n v="261.74504950495049"/>
    <b v="1"/>
    <s v="technology/hardware"/>
    <n v="105.745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x v="0"/>
    <x v="484"/>
    <n v="69.760961810466767"/>
    <b v="1"/>
    <s v="technology/hardware"/>
    <n v="493.21000000000004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x v="0"/>
    <x v="413"/>
    <n v="77.229591836734699"/>
    <b v="1"/>
    <s v="technology/hardware"/>
    <n v="201.82666666666668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x v="0"/>
    <x v="23"/>
    <n v="340.56521739130437"/>
    <b v="1"/>
    <s v="technology/hardware"/>
    <n v="104.44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x v="0"/>
    <x v="345"/>
    <n v="67.417903225806455"/>
    <b v="1"/>
    <s v="technology/hardware"/>
    <n v="170.29262962962963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x v="0"/>
    <x v="77"/>
    <n v="845.70270270270271"/>
    <b v="1"/>
    <s v="technology/hardware"/>
    <n v="104.30333333333333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x v="0"/>
    <x v="96"/>
    <n v="97.191780821917803"/>
    <b v="1"/>
    <s v="technology/hardware"/>
    <n v="118.25000000000001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x v="0"/>
    <x v="46"/>
    <n v="451.84033613445376"/>
    <b v="1"/>
    <s v="technology/hardware"/>
    <n v="107.538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x v="0"/>
    <x v="430"/>
    <n v="138.66871165644173"/>
    <b v="1"/>
    <s v="technology/hardware"/>
    <n v="2260300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x v="0"/>
    <x v="485"/>
    <n v="21.640147492625371"/>
    <b v="1"/>
    <s v="technology/hardware"/>
    <n v="978.13466666666682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x v="0"/>
    <x v="6"/>
    <n v="169.51724137931035"/>
    <b v="1"/>
    <s v="technology/hardware"/>
    <n v="122.9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x v="0"/>
    <x v="231"/>
    <n v="161.88210526315791"/>
    <b v="1"/>
    <s v="technology/hardware"/>
    <n v="246.0608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x v="0"/>
    <x v="41"/>
    <n v="493.13333333333333"/>
    <b v="1"/>
    <s v="technology/hardware"/>
    <n v="147.94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x v="0"/>
    <x v="277"/>
    <n v="22.120418848167539"/>
    <b v="1"/>
    <s v="technology/hardware"/>
    <n v="384.09090909090907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x v="0"/>
    <x v="57"/>
    <n v="18.235294117647058"/>
    <b v="1"/>
    <s v="technology/hardware"/>
    <n v="103.33333333333334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x v="0"/>
    <s v="USD"/>
    <x v="2737"/>
    <n v="1412005602"/>
    <x v="0"/>
    <x v="80"/>
    <n v="8.75"/>
    <b v="0"/>
    <s v="publishing/children's books"/>
    <n v="0.43750000000000006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x v="0"/>
    <x v="59"/>
    <n v="40.611111111111114"/>
    <b v="0"/>
    <s v="publishing/children's books"/>
    <n v="29.2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x v="0"/>
    <x v="78"/>
    <e v="#DIV/0!"/>
    <b v="0"/>
    <s v="publishing/children's books"/>
    <n v="0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x v="0"/>
    <x v="19"/>
    <n v="37.954545454545453"/>
    <b v="0"/>
    <s v="publishing/children's books"/>
    <n v="5.21875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x v="0"/>
    <x v="72"/>
    <n v="35.734693877551024"/>
    <b v="0"/>
    <s v="publishing/children's books"/>
    <n v="21.887499999999999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x v="0"/>
    <x v="10"/>
    <n v="42.157894736842103"/>
    <b v="0"/>
    <s v="publishing/children's books"/>
    <n v="26.7000000000000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x v="0"/>
    <x v="80"/>
    <n v="35"/>
    <b v="0"/>
    <s v="publishing/children's books"/>
    <n v="28.000000000000004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x v="0"/>
    <x v="80"/>
    <n v="13.25"/>
    <b v="0"/>
    <s v="publishing/children's books"/>
    <n v="1.06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x v="0"/>
    <s v="USD"/>
    <x v="2745"/>
    <n v="1425582637"/>
    <x v="0"/>
    <x v="84"/>
    <n v="55"/>
    <b v="0"/>
    <s v="publishing/children's books"/>
    <n v="1.0999999999999999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x v="0"/>
    <x v="78"/>
    <e v="#DIV/0!"/>
    <b v="0"/>
    <s v="publishing/children's books"/>
    <n v="0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x v="0"/>
    <x v="78"/>
    <e v="#DIV/0!"/>
    <b v="0"/>
    <s v="publishing/children's books"/>
    <n v="0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x v="0"/>
    <x v="25"/>
    <n v="39.285714285714285"/>
    <b v="0"/>
    <s v="publishing/children's books"/>
    <n v="11.458333333333332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x v="0"/>
    <x v="22"/>
    <n v="47.5"/>
    <b v="0"/>
    <s v="publishing/children's books"/>
    <n v="19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x v="0"/>
    <x v="78"/>
    <e v="#DIV/0!"/>
    <b v="0"/>
    <s v="publishing/children's books"/>
    <n v="0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x v="0"/>
    <x v="41"/>
    <n v="17.333333333333332"/>
    <b v="0"/>
    <s v="publishing/children's books"/>
    <n v="5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x v="0"/>
    <x v="51"/>
    <n v="31.757575757575758"/>
    <b v="0"/>
    <s v="publishing/children's books"/>
    <n v="10.4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x v="0"/>
    <s v="USD"/>
    <x v="2753"/>
    <n v="1469202332"/>
    <x v="0"/>
    <x v="84"/>
    <n v="5"/>
    <b v="0"/>
    <s v="publishing/children's books"/>
    <n v="0.66666666666666674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x v="0"/>
    <x v="79"/>
    <n v="39"/>
    <b v="0"/>
    <s v="publishing/children's books"/>
    <n v="11.700000000000001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x v="0"/>
    <x v="84"/>
    <n v="52.5"/>
    <b v="0"/>
    <s v="publishing/children's books"/>
    <n v="10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x v="0"/>
    <x v="78"/>
    <e v="#DIV/0!"/>
    <b v="0"/>
    <s v="publishing/children's books"/>
    <n v="0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x v="0"/>
    <x v="80"/>
    <n v="9"/>
    <b v="0"/>
    <s v="publishing/children's books"/>
    <n v="0.72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x v="0"/>
    <x v="29"/>
    <n v="25"/>
    <b v="0"/>
    <s v="publishing/children's books"/>
    <n v="0.76923076923076927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x v="0"/>
    <s v="USD"/>
    <x v="2759"/>
    <n v="1365515684"/>
    <x v="0"/>
    <x v="83"/>
    <n v="30"/>
    <b v="0"/>
    <s v="publishing/children's books"/>
    <n v="0.22842639593908631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x v="0"/>
    <x v="80"/>
    <n v="11.25"/>
    <b v="0"/>
    <s v="publishing/children's books"/>
    <n v="1.1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x v="0"/>
    <x v="78"/>
    <e v="#DIV/0!"/>
    <b v="0"/>
    <s v="publishing/children's books"/>
    <n v="0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x v="0"/>
    <x v="80"/>
    <n v="25"/>
    <b v="0"/>
    <s v="publishing/children's books"/>
    <n v="2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x v="0"/>
    <x v="83"/>
    <n v="11.333333333333334"/>
    <b v="0"/>
    <s v="publishing/children's books"/>
    <n v="0.85000000000000009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x v="0"/>
    <x v="69"/>
    <n v="29.470588235294116"/>
    <b v="0"/>
    <s v="publishing/children's books"/>
    <n v="14.314285714285715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x v="0"/>
    <x v="84"/>
    <n v="1"/>
    <b v="0"/>
    <s v="publishing/children's books"/>
    <n v="0.25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x v="0"/>
    <x v="51"/>
    <n v="63.098484848484851"/>
    <b v="0"/>
    <s v="publishing/children's books"/>
    <n v="10.411249999999999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x v="0"/>
    <x v="78"/>
    <e v="#DIV/0!"/>
    <b v="0"/>
    <s v="publishing/children's books"/>
    <n v="0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x v="0"/>
    <x v="78"/>
    <e v="#DIV/0!"/>
    <b v="0"/>
    <s v="publishing/children's books"/>
    <n v="0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x v="0"/>
    <x v="29"/>
    <n v="1"/>
    <b v="0"/>
    <s v="publishing/children's books"/>
    <n v="0.18867924528301888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x v="0"/>
    <x v="62"/>
    <n v="43.846153846153847"/>
    <b v="0"/>
    <s v="publishing/children's books"/>
    <n v="14.249999999999998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x v="0"/>
    <x v="84"/>
    <n v="75"/>
    <b v="0"/>
    <s v="publishing/children's books"/>
    <n v="3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x v="0"/>
    <x v="17"/>
    <n v="45.972222222222221"/>
    <b v="0"/>
    <s v="publishing/children's books"/>
    <n v="7.8809523809523814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x v="0"/>
    <x v="29"/>
    <n v="10"/>
    <b v="0"/>
    <s v="publishing/children's books"/>
    <n v="0.33333333333333337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x v="0"/>
    <x v="41"/>
    <n v="93.666666666666671"/>
    <b v="0"/>
    <s v="publishing/children's books"/>
    <n v="25.545454545454543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x v="0"/>
    <x v="29"/>
    <n v="53"/>
    <b v="0"/>
    <s v="publishing/children's books"/>
    <n v="2.12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x v="13"/>
    <s v="EUR"/>
    <x v="2776"/>
    <n v="1486550688"/>
    <x v="0"/>
    <x v="78"/>
    <e v="#DIV/0!"/>
    <b v="0"/>
    <s v="publishing/children's books"/>
    <n v="0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x v="0"/>
    <x v="33"/>
    <n v="47"/>
    <b v="1"/>
    <s v="theater/plays"/>
    <n v="105.28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x v="0"/>
    <x v="59"/>
    <n v="66.666666666666671"/>
    <b v="1"/>
    <s v="theater/plays"/>
    <n v="120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x v="0"/>
    <x v="42"/>
    <n v="18.770491803278688"/>
    <b v="1"/>
    <s v="theater/plays"/>
    <n v="114.5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x v="0"/>
    <x v="52"/>
    <n v="66.111111111111114"/>
    <b v="1"/>
    <s v="theater/plays"/>
    <n v="119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x v="0"/>
    <x v="136"/>
    <n v="36.859154929577464"/>
    <b v="1"/>
    <s v="theater/plays"/>
    <n v="104.67999999999999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x v="1"/>
    <s v="GBP"/>
    <x v="2782"/>
    <n v="1403703580"/>
    <x v="0"/>
    <x v="142"/>
    <n v="39.810810810810814"/>
    <b v="1"/>
    <s v="theater/plays"/>
    <n v="117.83999999999999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x v="0"/>
    <x v="44"/>
    <n v="31.5"/>
    <b v="1"/>
    <s v="theater/plays"/>
    <n v="119.7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x v="0"/>
    <x v="9"/>
    <n v="102.5"/>
    <b v="1"/>
    <s v="theater/plays"/>
    <n v="102.49999999999999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x v="0"/>
    <s v="USD"/>
    <x v="2785"/>
    <n v="1424477934"/>
    <x v="0"/>
    <x v="54"/>
    <n v="126.45833333333333"/>
    <b v="1"/>
    <s v="theater/plays"/>
    <n v="101.16666666666667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x v="0"/>
    <x v="36"/>
    <n v="47.878787878787875"/>
    <b v="1"/>
    <s v="theater/plays"/>
    <n v="105.33333333333333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x v="0"/>
    <x v="33"/>
    <n v="73.214285714285708"/>
    <b v="1"/>
    <s v="theater/plays"/>
    <n v="102.49999999999999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x v="0"/>
    <x v="54"/>
    <n v="89.666666666666671"/>
    <b v="1"/>
    <s v="theater/plays"/>
    <n v="107.6000000000000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x v="0"/>
    <x v="196"/>
    <n v="151.4623287671233"/>
    <b v="1"/>
    <s v="theater/plays"/>
    <n v="110.5675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x v="0"/>
    <x v="83"/>
    <n v="25"/>
    <b v="1"/>
    <s v="theater/plays"/>
    <n v="150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x v="0"/>
    <x v="9"/>
    <n v="36.5"/>
    <b v="1"/>
    <s v="theater/plays"/>
    <n v="104.28571428571429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x v="0"/>
    <x v="64"/>
    <n v="44"/>
    <b v="1"/>
    <s v="theater/plays"/>
    <n v="115.5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x v="0"/>
    <x v="225"/>
    <n v="87.357553191489373"/>
    <b v="1"/>
    <s v="theater/plays"/>
    <n v="102.64512500000001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x v="0"/>
    <x v="237"/>
    <n v="36.474820143884891"/>
    <b v="1"/>
    <s v="theater/plays"/>
    <n v="101.4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x v="0"/>
    <x v="208"/>
    <n v="44.859538461538463"/>
    <b v="1"/>
    <s v="theater/plays"/>
    <n v="116.6348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x v="0"/>
    <x v="162"/>
    <n v="42.903225806451616"/>
    <b v="1"/>
    <s v="theater/plays"/>
    <n v="133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x v="2"/>
    <s v="AUD"/>
    <x v="2797"/>
    <n v="1411019409"/>
    <x v="0"/>
    <x v="62"/>
    <n v="51.230769230769234"/>
    <b v="1"/>
    <s v="theater/plays"/>
    <n v="133.20000000000002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x v="0"/>
    <x v="240"/>
    <n v="33.944444444444443"/>
    <b v="1"/>
    <s v="theater/plays"/>
    <n v="101.8333333333333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x v="0"/>
    <x v="261"/>
    <n v="90.744680851063833"/>
    <b v="1"/>
    <s v="theater/plays"/>
    <n v="127.95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x v="0"/>
    <x v="23"/>
    <n v="50"/>
    <b v="1"/>
    <s v="theater/plays"/>
    <n v="114.99999999999999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x v="0"/>
    <x v="59"/>
    <n v="24.444444444444443"/>
    <b v="1"/>
    <s v="theater/plays"/>
    <n v="110.00000000000001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x v="0"/>
    <x v="88"/>
    <n v="44.25"/>
    <b v="1"/>
    <s v="theater/plays"/>
    <n v="112.1"/>
    <x v="1"/>
    <s v="plays"/>
    <x v="2806"/>
    <d v="2015-08-05T11:00:00"/>
  </r>
  <r>
    <x v="2807"/>
    <s v="The Commission Theatre Co."/>
    <s v="Bringing Shakespeare back to the Playwrights"/>
    <n v="5000"/>
    <n v="6300"/>
    <x v="0"/>
    <x v="0"/>
    <s v="USD"/>
    <x v="2803"/>
    <n v="1433019438"/>
    <x v="0"/>
    <x v="251"/>
    <n v="67.741935483870961"/>
    <b v="1"/>
    <s v="theater/plays"/>
    <n v="126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x v="0"/>
    <x v="50"/>
    <n v="65.376811594202906"/>
    <b v="1"/>
    <s v="theater/plays"/>
    <n v="100.24444444444444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x v="0"/>
    <x v="64"/>
    <n v="121.9047619047619"/>
    <b v="1"/>
    <s v="theater/plays"/>
    <n v="102.4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x v="0"/>
    <x v="7"/>
    <n v="47.456140350877192"/>
    <b v="1"/>
    <s v="theater/plays"/>
    <n v="108.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x v="0"/>
    <x v="52"/>
    <n v="92.842592592592595"/>
    <b v="1"/>
    <s v="theater/plays"/>
    <n v="100.27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x v="0"/>
    <x v="183"/>
    <n v="68.253012048192772"/>
    <b v="1"/>
    <s v="theater/plays"/>
    <n v="113.3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x v="0"/>
    <x v="93"/>
    <n v="37.209583333333335"/>
    <b v="1"/>
    <s v="theater/plays"/>
    <n v="127.57571428571428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x v="0"/>
    <x v="31"/>
    <n v="25.25"/>
    <b v="1"/>
    <s v="theater/plays"/>
    <n v="107.73333333333332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x v="0"/>
    <x v="25"/>
    <n v="43.214285714285715"/>
    <b v="1"/>
    <s v="theater/plays"/>
    <n v="242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x v="0"/>
    <x v="39"/>
    <n v="25.130177514792898"/>
    <b v="1"/>
    <s v="theater/plays"/>
    <n v="141.56666666666666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x v="0"/>
    <x v="51"/>
    <n v="23.636363636363637"/>
    <b v="1"/>
    <s v="theater/plays"/>
    <n v="130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x v="0"/>
    <x v="332"/>
    <n v="103.95098039215686"/>
    <b v="1"/>
    <s v="theater/plays"/>
    <n v="106.03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x v="0"/>
    <x v="201"/>
    <n v="50.384615384615387"/>
    <b v="1"/>
    <s v="theater/plays"/>
    <n v="104.80000000000001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x v="0"/>
    <x v="9"/>
    <n v="13.6"/>
    <b v="1"/>
    <s v="theater/plays"/>
    <n v="13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x v="0"/>
    <x v="2"/>
    <n v="28.571428571428573"/>
    <b v="1"/>
    <s v="theater/plays"/>
    <n v="100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x v="0"/>
    <x v="225"/>
    <n v="63.829787234042556"/>
    <b v="1"/>
    <s v="theater/plays"/>
    <n v="100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x v="0"/>
    <x v="25"/>
    <n v="8.8571428571428577"/>
    <b v="1"/>
    <s v="theater/plays"/>
    <n v="124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x v="0"/>
    <x v="41"/>
    <n v="50.666666666666664"/>
    <b v="1"/>
    <s v="theater/plays"/>
    <n v="116.92307692307693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x v="0"/>
    <x v="13"/>
    <n v="60.784313725490193"/>
    <b v="1"/>
    <s v="theater/plays"/>
    <n v="103.33333333333334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x v="0"/>
    <x v="10"/>
    <n v="113.42105263157895"/>
    <b v="1"/>
    <s v="theater/plays"/>
    <n v="107.74999999999999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x v="0"/>
    <x v="23"/>
    <n v="104.56521739130434"/>
    <b v="1"/>
    <s v="theater/plays"/>
    <n v="120.24999999999999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x v="0"/>
    <x v="174"/>
    <n v="98.30927835051547"/>
    <b v="1"/>
    <s v="theater/plays"/>
    <n v="100.37894736842105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x v="0"/>
    <x v="88"/>
    <n v="35.039473684210527"/>
    <b v="1"/>
    <s v="theater/plays"/>
    <n v="106.52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x v="0"/>
    <s v="USD"/>
    <x v="2826"/>
    <n v="1398802148"/>
    <x v="0"/>
    <x v="202"/>
    <n v="272.72727272727275"/>
    <b v="1"/>
    <s v="theater/plays"/>
    <n v="100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x v="0"/>
    <x v="47"/>
    <n v="63.846153846153847"/>
    <b v="1"/>
    <s v="theater/plays"/>
    <n v="110.6666666666666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x v="0"/>
    <x v="195"/>
    <n v="30.189368421052631"/>
    <b v="1"/>
    <s v="theater/plays"/>
    <n v="114.71959999999999"/>
    <x v="1"/>
    <s v="plays"/>
    <x v="2832"/>
    <d v="2014-11-23T22:00:00"/>
  </r>
  <r>
    <x v="2833"/>
    <s v="Star Man Rocket Man"/>
    <s v="A new play about exploring outer space"/>
    <n v="2700"/>
    <n v="2923"/>
    <x v="0"/>
    <x v="0"/>
    <s v="USD"/>
    <x v="2829"/>
    <n v="1442804633"/>
    <x v="0"/>
    <x v="2"/>
    <n v="83.51428571428572"/>
    <b v="1"/>
    <s v="theater/plays"/>
    <n v="108.25925925925925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x v="0"/>
    <x v="64"/>
    <n v="64.761904761904759"/>
    <b v="1"/>
    <s v="theater/plays"/>
    <n v="170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x v="0"/>
    <x v="251"/>
    <n v="20.118172043010752"/>
    <b v="1"/>
    <s v="theater/plays"/>
    <n v="187.09899999999999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x v="0"/>
    <x v="202"/>
    <n v="44.090909090909093"/>
    <b v="1"/>
    <s v="theater/plays"/>
    <n v="107.77777777777777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x v="0"/>
    <x v="64"/>
    <n v="40.476190476190474"/>
    <b v="1"/>
    <s v="theater/plays"/>
    <n v="100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x v="0"/>
    <x v="241"/>
    <n v="44.537037037037038"/>
    <b v="1"/>
    <s v="theater/plays"/>
    <n v="120.24999999999999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x v="0"/>
    <x v="162"/>
    <n v="125.80645161290323"/>
    <b v="1"/>
    <s v="theater/plays"/>
    <n v="111.4285714285714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x v="0"/>
    <x v="462"/>
    <n v="19.696969696969695"/>
    <b v="1"/>
    <s v="theater/plays"/>
    <n v="104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x v="0"/>
    <x v="29"/>
    <n v="10"/>
    <b v="0"/>
    <s v="theater/plays"/>
    <n v="1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x v="0"/>
    <x v="78"/>
    <e v="#DIV/0!"/>
    <b v="0"/>
    <s v="theater/plays"/>
    <n v="0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x v="0"/>
    <x v="78"/>
    <e v="#DIV/0!"/>
    <b v="0"/>
    <s v="theater/plays"/>
    <n v="0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x v="0"/>
    <x v="29"/>
    <n v="30"/>
    <b v="0"/>
    <s v="theater/plays"/>
    <n v="5.4545454545454541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x v="0"/>
    <x v="70"/>
    <n v="60.666666666666664"/>
    <b v="0"/>
    <s v="theater/plays"/>
    <n v="31.546666666666667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x v="0"/>
    <x v="78"/>
    <e v="#DIV/0!"/>
    <b v="0"/>
    <s v="theater/plays"/>
    <n v="0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x v="0"/>
    <x v="78"/>
    <e v="#DIV/0!"/>
    <b v="0"/>
    <s v="theater/plays"/>
    <n v="0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x v="0"/>
    <x v="83"/>
    <n v="23.333333333333332"/>
    <b v="0"/>
    <s v="theater/plays"/>
    <n v="0.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x v="0"/>
    <x v="29"/>
    <n v="5"/>
    <b v="0"/>
    <s v="theater/plays"/>
    <n v="1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x v="0"/>
    <x v="62"/>
    <n v="23.923076923076923"/>
    <b v="0"/>
    <s v="theater/plays"/>
    <n v="3.8875000000000002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x v="0"/>
    <x v="78"/>
    <e v="#DIV/0!"/>
    <b v="0"/>
    <s v="theater/plays"/>
    <n v="0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x v="0"/>
    <x v="79"/>
    <n v="15.833333333333334"/>
    <b v="0"/>
    <s v="theater/plays"/>
    <n v="1.9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x v="0"/>
    <x v="78"/>
    <e v="#DIV/0!"/>
    <b v="0"/>
    <s v="theater/plays"/>
    <n v="0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x v="0"/>
    <x v="25"/>
    <n v="29.785714285714285"/>
    <b v="0"/>
    <s v="theater/plays"/>
    <n v="41.699999999999996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x v="0"/>
    <x v="81"/>
    <n v="60"/>
    <b v="0"/>
    <s v="theater/plays"/>
    <n v="5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x v="0"/>
    <x v="79"/>
    <n v="24.333333333333332"/>
    <b v="0"/>
    <s v="theater/plays"/>
    <n v="4.8666666666666663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x v="0"/>
    <x v="41"/>
    <n v="500"/>
    <b v="0"/>
    <s v="theater/plays"/>
    <n v="19.736842105263158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x v="0"/>
    <x v="78"/>
    <e v="#DIV/0!"/>
    <b v="0"/>
    <s v="theater/plays"/>
    <n v="0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x v="0"/>
    <x v="29"/>
    <n v="35"/>
    <b v="0"/>
    <s v="theater/plays"/>
    <n v="1.7500000000000002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x v="0"/>
    <x v="82"/>
    <n v="29.555555555555557"/>
    <b v="0"/>
    <s v="theater/plays"/>
    <n v="6.65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x v="0"/>
    <x v="83"/>
    <n v="26.666666666666668"/>
    <b v="0"/>
    <s v="theater/plays"/>
    <n v="32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x v="0"/>
    <x v="83"/>
    <n v="18.333333333333332"/>
    <b v="0"/>
    <s v="theater/plays"/>
    <n v="0.43307086614173229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x v="0"/>
    <x v="29"/>
    <n v="20"/>
    <b v="0"/>
    <s v="theater/plays"/>
    <n v="0.04"/>
    <x v="1"/>
    <s v="plays"/>
    <x v="2863"/>
    <d v="2014-09-09T16:12:03"/>
  </r>
  <r>
    <x v="2864"/>
    <s v="'Haunting Julia' by Alan Ayckbourn"/>
    <s v="Accessible, original theatre for all!"/>
    <n v="2500"/>
    <n v="40"/>
    <x v="2"/>
    <x v="1"/>
    <s v="GBP"/>
    <x v="2860"/>
    <n v="1434552207"/>
    <x v="0"/>
    <x v="83"/>
    <n v="13.333333333333334"/>
    <b v="0"/>
    <s v="theater/plays"/>
    <n v="1.6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x v="0"/>
    <x v="78"/>
    <e v="#DIV/0!"/>
    <b v="0"/>
    <s v="theater/plays"/>
    <n v="0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x v="0"/>
    <x v="84"/>
    <n v="22.5"/>
    <b v="0"/>
    <s v="theater/plays"/>
    <n v="0.89999999999999991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x v="0"/>
    <x v="73"/>
    <n v="50.4"/>
    <b v="0"/>
    <s v="theater/plays"/>
    <n v="20.16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x v="0"/>
    <x v="65"/>
    <n v="105.02933333333334"/>
    <b v="0"/>
    <s v="theater/plays"/>
    <n v="42.011733333333332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x v="0"/>
    <x v="81"/>
    <n v="35.4"/>
    <b v="0"/>
    <s v="theater/plays"/>
    <n v="0.88500000000000001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x v="0"/>
    <x v="82"/>
    <n v="83.333333333333329"/>
    <b v="0"/>
    <s v="theater/plays"/>
    <n v="15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x v="0"/>
    <x v="62"/>
    <n v="35.92307692307692"/>
    <b v="0"/>
    <s v="theater/plays"/>
    <n v="4.67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x v="0"/>
    <s v="USD"/>
    <x v="2868"/>
    <n v="1429584438"/>
    <x v="0"/>
    <x v="78"/>
    <e v="#DIV/0!"/>
    <b v="0"/>
    <s v="theater/plays"/>
    <n v="0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x v="0"/>
    <x v="22"/>
    <n v="119.125"/>
    <b v="0"/>
    <s v="theater/plays"/>
    <n v="38.119999999999997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x v="0"/>
    <x v="83"/>
    <n v="90.333333333333329"/>
    <b v="0"/>
    <s v="theater/plays"/>
    <n v="5.42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x v="0"/>
    <x v="83"/>
    <n v="2.3333333333333335"/>
    <b v="0"/>
    <s v="theater/plays"/>
    <n v="3.4999999999999996E-2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x v="0"/>
    <x v="78"/>
    <e v="#DIV/0!"/>
    <b v="0"/>
    <s v="theater/plays"/>
    <n v="0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x v="0"/>
    <x v="79"/>
    <n v="108.33333333333333"/>
    <b v="0"/>
    <s v="theater/plays"/>
    <n v="10.833333333333334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x v="0"/>
    <x v="80"/>
    <n v="15.75"/>
    <b v="0"/>
    <s v="theater/plays"/>
    <n v="2.1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x v="0"/>
    <x v="29"/>
    <n v="29"/>
    <b v="0"/>
    <s v="theater/plays"/>
    <n v="0.2589285714285714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x v="0"/>
    <x v="60"/>
    <n v="96.551724137931032"/>
    <b v="0"/>
    <s v="theater/plays"/>
    <n v="23.3333333333333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x v="0"/>
    <x v="78"/>
    <e v="#DIV/0!"/>
    <b v="0"/>
    <s v="theater/plays"/>
    <n v="0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x v="0"/>
    <x v="80"/>
    <n v="63"/>
    <b v="0"/>
    <s v="theater/plays"/>
    <n v="33.6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x v="0"/>
    <x v="81"/>
    <n v="381.6"/>
    <b v="0"/>
    <s v="theater/plays"/>
    <n v="19.079999999999998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x v="0"/>
    <x v="80"/>
    <n v="46.25"/>
    <b v="0"/>
    <s v="theater/plays"/>
    <n v="0.4111111111111111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x v="0"/>
    <s v="USD"/>
    <x v="2881"/>
    <n v="1423705801"/>
    <x v="0"/>
    <x v="81"/>
    <n v="26"/>
    <b v="0"/>
    <s v="theater/plays"/>
    <n v="32.5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x v="0"/>
    <x v="29"/>
    <n v="10"/>
    <b v="0"/>
    <s v="theater/plays"/>
    <n v="5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x v="0"/>
    <x v="29"/>
    <n v="5"/>
    <b v="0"/>
    <s v="theater/plays"/>
    <n v="0.16666666666666669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x v="0"/>
    <x v="78"/>
    <e v="#DIV/0!"/>
    <b v="0"/>
    <s v="theater/plays"/>
    <n v="0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x v="0"/>
    <x v="25"/>
    <n v="81.571428571428569"/>
    <b v="0"/>
    <s v="theater/plays"/>
    <n v="38.066666666666663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x v="0"/>
    <x v="83"/>
    <n v="7"/>
    <b v="0"/>
    <s v="theater/plays"/>
    <n v="1.05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x v="0"/>
    <x v="73"/>
    <n v="27.3"/>
    <b v="0"/>
    <s v="theater/plays"/>
    <n v="2.7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x v="0"/>
    <x v="57"/>
    <n v="29.411764705882351"/>
    <b v="0"/>
    <s v="theater/plays"/>
    <n v="9.0909090909090917"/>
    <x v="1"/>
    <s v="plays"/>
    <x v="2892"/>
    <d v="2014-08-25T21:00:00"/>
  </r>
  <r>
    <x v="2893"/>
    <s v="REDISCOVERING KIA THE PLAY"/>
    <s v="Fundraising for REDISCOVERING KIA THE PLAY"/>
    <n v="5000"/>
    <n v="25"/>
    <x v="2"/>
    <x v="0"/>
    <s v="USD"/>
    <x v="2889"/>
    <n v="1415644395"/>
    <x v="0"/>
    <x v="84"/>
    <n v="12.5"/>
    <b v="0"/>
    <s v="theater/plays"/>
    <n v="0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x v="0"/>
    <s v="USD"/>
    <x v="2890"/>
    <n v="1422920415"/>
    <x v="0"/>
    <x v="78"/>
    <e v="#DIV/0!"/>
    <b v="0"/>
    <s v="theater/plays"/>
    <n v="0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x v="0"/>
    <x v="80"/>
    <n v="5.75"/>
    <b v="0"/>
    <s v="theater/plays"/>
    <n v="4.5999999999999996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x v="0"/>
    <x v="8"/>
    <n v="52.083333333333336"/>
    <b v="0"/>
    <s v="theater/plays"/>
    <n v="20.83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x v="0"/>
    <x v="83"/>
    <n v="183.33333333333334"/>
    <b v="0"/>
    <s v="theater/plays"/>
    <n v="4.583333333333333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x v="0"/>
    <x v="8"/>
    <n v="26.333333333333332"/>
    <b v="0"/>
    <s v="theater/plays"/>
    <n v="4.2133333333333338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x v="0"/>
    <x v="78"/>
    <e v="#DIV/0!"/>
    <b v="0"/>
    <s v="theater/plays"/>
    <n v="0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x v="0"/>
    <x v="63"/>
    <n v="486.42857142857144"/>
    <b v="0"/>
    <s v="theater/plays"/>
    <n v="61.90909090909091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x v="0"/>
    <x v="84"/>
    <n v="3"/>
    <b v="0"/>
    <s v="theater/plays"/>
    <n v="0.8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x v="0"/>
    <x v="29"/>
    <n v="25"/>
    <b v="0"/>
    <s v="theater/plays"/>
    <n v="1.6666666666666666E-2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x v="0"/>
    <x v="80"/>
    <n v="9.75"/>
    <b v="0"/>
    <s v="theater/plays"/>
    <n v="0.77999999999999992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x v="0"/>
    <x v="80"/>
    <n v="18.75"/>
    <b v="0"/>
    <s v="theater/plays"/>
    <n v="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x v="0"/>
    <x v="57"/>
    <n v="36.588235294117645"/>
    <b v="0"/>
    <s v="theater/plays"/>
    <n v="17.771428571428572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x v="0"/>
    <x v="63"/>
    <n v="80.714285714285708"/>
    <b v="0"/>
    <s v="theater/plays"/>
    <n v="9.4166666666666661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x v="0"/>
    <x v="84"/>
    <n v="1"/>
    <b v="0"/>
    <s v="theater/plays"/>
    <n v="0.08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x v="0"/>
    <x v="81"/>
    <n v="52.8"/>
    <b v="0"/>
    <s v="theater/plays"/>
    <n v="2.75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x v="0"/>
    <x v="29"/>
    <n v="20"/>
    <b v="0"/>
    <s v="theater/plays"/>
    <n v="1.1111111111111112E-2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x v="0"/>
    <x v="29"/>
    <n v="1"/>
    <b v="0"/>
    <s v="theater/plays"/>
    <n v="3.3333333333333335E-3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x v="0"/>
    <x v="25"/>
    <n v="46.928571428571431"/>
    <b v="0"/>
    <s v="theater/plays"/>
    <n v="36.5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x v="0"/>
    <x v="55"/>
    <n v="78.07692307692308"/>
    <b v="0"/>
    <s v="theater/plays"/>
    <n v="14.058171745152354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x v="0"/>
    <x v="84"/>
    <n v="1"/>
    <b v="0"/>
    <s v="theater/plays"/>
    <n v="0.02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x v="1"/>
    <s v="GBP"/>
    <x v="2910"/>
    <n v="1421185594"/>
    <x v="0"/>
    <x v="29"/>
    <n v="1"/>
    <b v="0"/>
    <s v="theater/plays"/>
    <n v="4.0000000000000001E-3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x v="0"/>
    <x v="83"/>
    <n v="203.66666666666666"/>
    <b v="0"/>
    <s v="theater/plays"/>
    <n v="61.1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x v="0"/>
    <x v="63"/>
    <n v="20.714285714285715"/>
    <b v="0"/>
    <s v="theater/plays"/>
    <n v="7.8378378378378386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x v="0"/>
    <x v="82"/>
    <n v="48.555555555555557"/>
    <b v="0"/>
    <s v="theater/plays"/>
    <n v="21.85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x v="0"/>
    <x v="9"/>
    <n v="68.099999999999994"/>
    <b v="0"/>
    <s v="theater/plays"/>
    <n v="27.2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x v="0"/>
    <x v="79"/>
    <n v="8.5"/>
    <b v="0"/>
    <s v="theater/plays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x v="0"/>
    <x v="62"/>
    <n v="51.615384615384613"/>
    <b v="0"/>
    <s v="theater/plays"/>
    <n v="26.84000000000000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x v="0"/>
    <x v="83"/>
    <n v="43"/>
    <b v="1"/>
    <s v="theater/musical"/>
    <n v="129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x v="0"/>
    <x v="79"/>
    <n v="83.333333333333329"/>
    <b v="1"/>
    <s v="theater/musical"/>
    <n v="100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x v="0"/>
    <x v="73"/>
    <n v="30"/>
    <b v="1"/>
    <s v="theater/musical"/>
    <n v="10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x v="0"/>
    <x v="206"/>
    <n v="175.51020408163265"/>
    <b v="1"/>
    <s v="theater/musical"/>
    <n v="103.2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x v="0"/>
    <x v="473"/>
    <n v="231.66175879396985"/>
    <b v="1"/>
    <s v="theater/musical"/>
    <n v="102.44597777777777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x v="0"/>
    <x v="133"/>
    <n v="75"/>
    <b v="1"/>
    <s v="theater/musical"/>
    <n v="12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x v="0"/>
    <x v="64"/>
    <n v="112.14285714285714"/>
    <b v="1"/>
    <s v="theater/musical"/>
    <n v="130.8333333333333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x v="0"/>
    <x v="54"/>
    <n v="41.666666666666664"/>
    <b v="1"/>
    <s v="theater/musical"/>
    <n v="100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x v="0"/>
    <x v="58"/>
    <n v="255.17343750000001"/>
    <b v="1"/>
    <s v="theater/musical"/>
    <n v="102.06937499999999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x v="0"/>
    <x v="95"/>
    <n v="162.7741935483871"/>
    <b v="1"/>
    <s v="theater/musical"/>
    <n v="100.92000000000002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x v="0"/>
    <x v="82"/>
    <n v="88.333333333333329"/>
    <b v="1"/>
    <s v="theater/musical"/>
    <n v="106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x v="0"/>
    <x v="44"/>
    <n v="85.736842105263165"/>
    <b v="1"/>
    <s v="theater/musical"/>
    <n v="105.0967741935484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x v="0"/>
    <x v="241"/>
    <n v="47.574074074074076"/>
    <b v="1"/>
    <s v="theater/musical"/>
    <n v="102.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x v="0"/>
    <x v="77"/>
    <n v="72.972972972972968"/>
    <b v="1"/>
    <s v="theater/musical"/>
    <n v="10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x v="0"/>
    <x v="70"/>
    <n v="90.538461538461533"/>
    <b v="1"/>
    <s v="theater/musical"/>
    <n v="100.88571428571429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x v="0"/>
    <x v="69"/>
    <n v="37.647058823529413"/>
    <b v="1"/>
    <s v="theater/musical"/>
    <n v="128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x v="1"/>
    <s v="GBP"/>
    <x v="2933"/>
    <n v="1402657113"/>
    <x v="0"/>
    <x v="165"/>
    <n v="36.363636363636367"/>
    <b v="1"/>
    <s v="theater/musical"/>
    <n v="133.33333333333331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x v="0"/>
    <x v="58"/>
    <n v="126.71875"/>
    <b v="1"/>
    <s v="theater/musical"/>
    <n v="101.3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x v="0"/>
    <x v="20"/>
    <n v="329.2"/>
    <b v="1"/>
    <s v="theater/musical"/>
    <n v="102.875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x v="0"/>
    <x v="51"/>
    <n v="81.242424242424249"/>
    <b v="1"/>
    <s v="theater/musical"/>
    <n v="107.24000000000001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x v="0"/>
    <x v="29"/>
    <n v="1"/>
    <b v="0"/>
    <s v="theater/spaces"/>
    <n v="4.0000000000000001E-3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x v="0"/>
    <x v="91"/>
    <n v="202.22772277227722"/>
    <b v="0"/>
    <s v="theater/spaces"/>
    <n v="20.424999999999997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x v="0"/>
    <x v="78"/>
    <e v="#DIV/0!"/>
    <b v="0"/>
    <s v="theater/spaces"/>
    <n v="0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x v="0"/>
    <x v="29"/>
    <n v="100"/>
    <b v="0"/>
    <s v="theater/spaces"/>
    <n v="1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x v="0"/>
    <x v="78"/>
    <e v="#DIV/0!"/>
    <b v="0"/>
    <s v="theater/spaces"/>
    <n v="0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x v="0"/>
    <x v="84"/>
    <n v="1"/>
    <b v="0"/>
    <s v="theater/spaces"/>
    <n v="0.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x v="0"/>
    <x v="62"/>
    <n v="82.461538461538467"/>
    <b v="0"/>
    <s v="theater/spaces"/>
    <n v="4.2880000000000003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x v="0"/>
    <x v="82"/>
    <n v="2.6666666666666665"/>
    <b v="0"/>
    <s v="theater/spaces"/>
    <n v="4.8000000000000004E-3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x v="0"/>
    <x v="84"/>
    <n v="12.5"/>
    <b v="0"/>
    <s v="theater/spaces"/>
    <n v="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x v="0"/>
    <x v="78"/>
    <e v="#DIV/0!"/>
    <b v="0"/>
    <s v="theater/spaces"/>
    <n v="0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x v="0"/>
    <x v="6"/>
    <n v="18.896551724137932"/>
    <b v="0"/>
    <s v="theater/spaces"/>
    <n v="2.1919999999999997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x v="0"/>
    <x v="22"/>
    <n v="200.625"/>
    <b v="0"/>
    <s v="theater/spaces"/>
    <n v="8.0250000000000004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x v="0"/>
    <x v="83"/>
    <n v="201.66666666666666"/>
    <b v="0"/>
    <s v="theater/spaces"/>
    <n v="0.15125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x v="0"/>
    <x v="78"/>
    <e v="#DIV/0!"/>
    <b v="0"/>
    <s v="theater/spaces"/>
    <n v="0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x v="0"/>
    <x v="202"/>
    <n v="65"/>
    <b v="0"/>
    <s v="theater/spaces"/>
    <n v="59.583333333333336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x v="0"/>
    <x v="9"/>
    <n v="66.099999999999994"/>
    <b v="0"/>
    <s v="theater/spaces"/>
    <n v="16.73417721518987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x v="0"/>
    <x v="83"/>
    <n v="93.333333333333329"/>
    <b v="0"/>
    <s v="theater/spaces"/>
    <n v="1.866666666666666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x v="0"/>
    <x v="78"/>
    <e v="#DIV/0!"/>
    <b v="0"/>
    <s v="theater/spaces"/>
    <n v="0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x v="0"/>
    <x v="78"/>
    <e v="#DIV/0!"/>
    <b v="0"/>
    <s v="theater/spaces"/>
    <n v="0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x v="0"/>
    <x v="78"/>
    <e v="#DIV/0!"/>
    <b v="0"/>
    <s v="theater/spaces"/>
    <n v="0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x v="0"/>
    <x v="52"/>
    <n v="50.75"/>
    <b v="1"/>
    <s v="theater/plays"/>
    <n v="109.62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x v="0"/>
    <x v="9"/>
    <n v="60.9"/>
    <b v="1"/>
    <s v="theater/plays"/>
    <n v="121.8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x v="0"/>
    <x v="15"/>
    <n v="109.03061224489795"/>
    <b v="1"/>
    <s v="theater/plays"/>
    <n v="106.8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x v="0"/>
    <x v="193"/>
    <n v="25.692295918367346"/>
    <b v="1"/>
    <s v="theater/plays"/>
    <n v="100.71379999999999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x v="0"/>
    <x v="70"/>
    <n v="41.92307692307692"/>
    <b v="1"/>
    <s v="theater/plays"/>
    <n v="109.00000000000001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x v="0"/>
    <x v="130"/>
    <n v="88.7734375"/>
    <b v="1"/>
    <s v="theater/plays"/>
    <n v="113.63000000000001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x v="0"/>
    <x v="26"/>
    <n v="80.225352112676063"/>
    <b v="1"/>
    <s v="theater/plays"/>
    <n v="113.92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x v="0"/>
    <x v="5"/>
    <n v="78.936170212765958"/>
    <b v="1"/>
    <s v="theater/plays"/>
    <n v="106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x v="0"/>
    <x v="57"/>
    <n v="95.588235294117652"/>
    <b v="1"/>
    <s v="theater/plays"/>
    <n v="162.5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x v="0"/>
    <x v="110"/>
    <n v="69.890109890109883"/>
    <b v="1"/>
    <s v="theater/plays"/>
    <n v="106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x v="0"/>
    <x v="68"/>
    <n v="74.534883720930239"/>
    <b v="1"/>
    <s v="theater/plays"/>
    <n v="100.1562499999999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x v="0"/>
    <s v="USD"/>
    <x v="2968"/>
    <n v="1479609520"/>
    <x v="0"/>
    <x v="57"/>
    <n v="123.94117647058823"/>
    <b v="1"/>
    <s v="theater/plays"/>
    <n v="105.35000000000001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x v="0"/>
    <x v="51"/>
    <n v="264.84848484848487"/>
    <b v="1"/>
    <s v="theater/plays"/>
    <n v="174.8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x v="0"/>
    <x v="45"/>
    <n v="58.620689655172413"/>
    <b v="1"/>
    <s v="theater/plays"/>
    <n v="102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x v="0"/>
    <x v="116"/>
    <n v="70.884955752212392"/>
    <b v="1"/>
    <s v="theater/plays"/>
    <n v="100.125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x v="0"/>
    <x v="25"/>
    <n v="8.5714285714285712"/>
    <b v="1"/>
    <s v="theater/plays"/>
    <n v="171.4285714285714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x v="0"/>
    <x v="209"/>
    <n v="113.56666666666666"/>
    <b v="1"/>
    <s v="theater/plays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x v="0"/>
    <x v="38"/>
    <n v="60.6875"/>
    <b v="1"/>
    <s v="theater/plays"/>
    <n v="129.46666666666667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x v="0"/>
    <x v="67"/>
    <n v="110.21739130434783"/>
    <b v="1"/>
    <s v="theater/plays"/>
    <n v="101.4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x v="0"/>
    <x v="54"/>
    <n v="136.45833333333334"/>
    <b v="1"/>
    <s v="theater/plays"/>
    <n v="109.16666666666666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x v="1"/>
    <x v="174"/>
    <n v="53.164948453608247"/>
    <b v="1"/>
    <s v="theater/spaces"/>
    <n v="128.92500000000001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x v="1"/>
    <x v="211"/>
    <n v="86.491525423728817"/>
    <b v="1"/>
    <s v="theater/spaces"/>
    <n v="102.06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x v="1"/>
    <x v="486"/>
    <n v="155.23827397260274"/>
    <b v="1"/>
    <s v="theater/spaces"/>
    <n v="146.53957758620692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x v="1"/>
    <x v="423"/>
    <n v="115.08256880733946"/>
    <b v="1"/>
    <s v="theater/spaces"/>
    <n v="100.352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x v="0"/>
    <x v="112"/>
    <n v="109.5945945945946"/>
    <b v="1"/>
    <s v="theater/spaces"/>
    <n v="121.64999999999999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x v="0"/>
    <x v="66"/>
    <n v="45.214285714285715"/>
    <b v="1"/>
    <s v="theater/spaces"/>
    <n v="105.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x v="0"/>
    <x v="236"/>
    <n v="104.15169811320754"/>
    <b v="1"/>
    <s v="theater/spaces"/>
    <n v="110.4008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x v="0"/>
    <x v="33"/>
    <n v="35.714285714285715"/>
    <b v="1"/>
    <s v="theater/spaces"/>
    <n v="100"/>
    <x v="1"/>
    <s v="spaces"/>
    <x v="2988"/>
    <d v="2016-06-20T08:41:21"/>
  </r>
  <r>
    <x v="2989"/>
    <s v="Let's Light Up The Gem!"/>
    <s v="Bring the movies back to Bethel, Maine."/>
    <n v="20000"/>
    <n v="35307"/>
    <x v="0"/>
    <x v="0"/>
    <s v="USD"/>
    <x v="2985"/>
    <n v="1448756962"/>
    <x v="0"/>
    <x v="487"/>
    <n v="96.997252747252745"/>
    <b v="1"/>
    <s v="theater/spaces"/>
    <n v="176.53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x v="0"/>
    <x v="74"/>
    <n v="370.37037037037038"/>
    <b v="1"/>
    <s v="theater/spaces"/>
    <n v="100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x v="0"/>
    <x v="251"/>
    <n v="94.408602150537632"/>
    <b v="1"/>
    <s v="theater/spaces"/>
    <n v="103.29411764705883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x v="0"/>
    <x v="31"/>
    <n v="48.984375"/>
    <b v="1"/>
    <s v="theater/spaces"/>
    <n v="104.5"/>
    <x v="1"/>
    <s v="spaces"/>
    <x v="2992"/>
    <d v="2016-10-09T18:25:10"/>
  </r>
  <r>
    <x v="2993"/>
    <s v="TRUE WEST: Think, Dog! Productions"/>
    <s v="Help us build the Kitchen from Hell!"/>
    <n v="1000"/>
    <n v="1003"/>
    <x v="0"/>
    <x v="0"/>
    <s v="USD"/>
    <x v="2989"/>
    <n v="1453406867"/>
    <x v="0"/>
    <x v="19"/>
    <n v="45.590909090909093"/>
    <b v="1"/>
    <s v="theater/spaces"/>
    <n v="100.29999999999998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x v="0"/>
    <x v="211"/>
    <n v="23.275254237288134"/>
    <b v="1"/>
    <s v="theater/spaces"/>
    <n v="457.74666666666673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x v="0"/>
    <x v="437"/>
    <n v="63.2289156626506"/>
    <b v="1"/>
    <s v="theater/spaces"/>
    <n v="104.96000000000001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x v="0"/>
    <x v="413"/>
    <n v="153.5204081632653"/>
    <b v="1"/>
    <s v="theater/spaces"/>
    <n v="171.94285714285715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x v="0"/>
    <x v="248"/>
    <n v="90.2"/>
    <b v="1"/>
    <s v="theater/spaces"/>
    <n v="103.7300000000000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x v="0"/>
    <x v="488"/>
    <n v="118.97113163972287"/>
    <b v="1"/>
    <s v="theater/spaces"/>
    <n v="103.029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x v="0"/>
    <x v="9"/>
    <n v="80.25"/>
    <b v="1"/>
    <s v="theater/spaces"/>
    <n v="118.88888888888889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x v="0"/>
    <x v="22"/>
    <n v="62.5"/>
    <b v="1"/>
    <s v="theater/spaces"/>
    <n v="100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x v="0"/>
    <x v="489"/>
    <n v="131.37719999999999"/>
    <b v="1"/>
    <s v="theater/spaces"/>
    <n v="318.69988910451895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x v="0"/>
    <x v="201"/>
    <n v="73.032980769230775"/>
    <b v="1"/>
    <s v="theater/spaces"/>
    <n v="108.50614285714286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x v="0"/>
    <x v="57"/>
    <n v="178.52941176470588"/>
    <b v="1"/>
    <s v="theater/spaces"/>
    <n v="101.16666666666667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x v="0"/>
    <x v="490"/>
    <n v="162.90974729241879"/>
    <b v="1"/>
    <s v="theater/spaces"/>
    <n v="112.815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x v="0"/>
    <x v="115"/>
    <n v="108.24237288135593"/>
    <b v="1"/>
    <s v="theater/spaces"/>
    <n v="120.49622641509434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x v="0"/>
    <x v="174"/>
    <n v="88.865979381443296"/>
    <b v="1"/>
    <s v="theater/spaces"/>
    <n v="107.74999999999999"/>
    <x v="1"/>
    <s v="spaces"/>
    <x v="3006"/>
    <d v="2014-12-14T18:09:51"/>
  </r>
  <r>
    <x v="3007"/>
    <s v="Bethlem"/>
    <s v="Consuite for 2015 CoreCon.  An adventure into insanity."/>
    <n v="600"/>
    <n v="1080"/>
    <x v="0"/>
    <x v="0"/>
    <s v="USD"/>
    <x v="3002"/>
    <n v="1428124283"/>
    <x v="0"/>
    <x v="9"/>
    <n v="54"/>
    <b v="1"/>
    <s v="theater/spaces"/>
    <n v="180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x v="0"/>
    <x v="55"/>
    <n v="116.73076923076923"/>
    <b v="1"/>
    <s v="theater/spaces"/>
    <n v="101.16666666666667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x v="0"/>
    <x v="130"/>
    <n v="233.8984375"/>
    <b v="1"/>
    <s v="theater/spaces"/>
    <n v="119.756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x v="0"/>
    <x v="41"/>
    <n v="158"/>
    <b v="1"/>
    <s v="theater/spaces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x v="0"/>
    <x v="20"/>
    <n v="14.84"/>
    <b v="1"/>
    <s v="theater/spaces"/>
    <n v="123.66666666666666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x v="0"/>
    <x v="165"/>
    <n v="85.181818181818187"/>
    <b v="1"/>
    <s v="theater/spaces"/>
    <n v="117.12499999999999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x v="0"/>
    <x v="329"/>
    <n v="146.69158878504672"/>
    <b v="1"/>
    <s v="theater/spaces"/>
    <n v="156.96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x v="0"/>
    <x v="491"/>
    <n v="50.764811490125673"/>
    <b v="1"/>
    <s v="theater/spaces"/>
    <n v="113.104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x v="0"/>
    <x v="244"/>
    <n v="87.7"/>
    <b v="1"/>
    <s v="theater/spaces"/>
    <n v="103.17647058823529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x v="0"/>
    <x v="17"/>
    <n v="242.27777777777777"/>
    <b v="1"/>
    <s v="theater/spaces"/>
    <n v="102.61176470588236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x v="0"/>
    <x v="180"/>
    <n v="146.44654088050314"/>
    <b v="1"/>
    <s v="theater/spaces"/>
    <n v="105.84090909090908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x v="0"/>
    <x v="14"/>
    <n v="103.17073170731707"/>
    <b v="1"/>
    <s v="theater/spaces"/>
    <n v="100.71428571428571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x v="0"/>
    <x v="334"/>
    <n v="80.464601769911511"/>
    <b v="1"/>
    <s v="theater/spaces"/>
    <n v="121.23333333333332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x v="0"/>
    <x v="209"/>
    <n v="234.66666666666666"/>
    <b v="1"/>
    <s v="theater/spaces"/>
    <n v="100.57142857142858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x v="0"/>
    <x v="273"/>
    <n v="50.689320388349515"/>
    <b v="1"/>
    <s v="theater/spaces"/>
    <n v="116.02222222222223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x v="0"/>
    <x v="95"/>
    <n v="162.70967741935485"/>
    <b v="1"/>
    <s v="theater/spaces"/>
    <n v="100.88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x v="0"/>
    <x v="79"/>
    <n v="120.16666666666667"/>
    <b v="1"/>
    <s v="theater/spaces"/>
    <n v="103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x v="0"/>
    <x v="0"/>
    <n v="67.697802197802204"/>
    <b v="1"/>
    <s v="theater/spaces"/>
    <n v="246.42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x v="0"/>
    <x v="108"/>
    <n v="52.103448275862071"/>
    <b v="1"/>
    <s v="theater/spaces"/>
    <n v="302.2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x v="0"/>
    <x v="20"/>
    <n v="51.6"/>
    <b v="1"/>
    <s v="theater/spaces"/>
    <n v="143.33333333333334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x v="0"/>
    <x v="492"/>
    <n v="164.3"/>
    <b v="1"/>
    <s v="theater/spaces"/>
    <n v="131.44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x v="0"/>
    <x v="221"/>
    <n v="84.858585858585855"/>
    <b v="1"/>
    <s v="theater/spaces"/>
    <n v="168.01999999999998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x v="0"/>
    <x v="493"/>
    <n v="94.548850574712645"/>
    <b v="1"/>
    <s v="theater/spaces"/>
    <n v="109.67666666666666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x v="0"/>
    <x v="14"/>
    <n v="45.536585365853661"/>
    <b v="1"/>
    <s v="theater/spaces"/>
    <n v="106.6857142857143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x v="0"/>
    <x v="60"/>
    <n v="51.724137931034484"/>
    <b v="1"/>
    <s v="theater/spaces"/>
    <n v="100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x v="0"/>
    <x v="20"/>
    <n v="50.88"/>
    <b v="1"/>
    <s v="theater/spaces"/>
    <n v="127.2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x v="0"/>
    <x v="23"/>
    <n v="191.13043478260869"/>
    <b v="1"/>
    <s v="theater/spaces"/>
    <n v="146.53333333333333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x v="0"/>
    <x v="494"/>
    <n v="89.314285714285717"/>
    <b v="1"/>
    <s v="theater/spaces"/>
    <n v="112.53599999999999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x v="0"/>
    <s v="USD"/>
    <x v="3030"/>
    <n v="1365082009"/>
    <x v="0"/>
    <x v="495"/>
    <n v="88.588631921824103"/>
    <b v="1"/>
    <s v="theater/spaces"/>
    <n v="108.78684000000001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x v="0"/>
    <x v="313"/>
    <n v="96.300911854103347"/>
    <b v="1"/>
    <s v="theater/spaces"/>
    <n v="126.732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x v="0"/>
    <x v="58"/>
    <n v="33.3125"/>
    <b v="1"/>
    <s v="theater/spaces"/>
    <n v="213.20000000000002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x v="0"/>
    <x v="74"/>
    <n v="37.222222222222221"/>
    <b v="1"/>
    <s v="theater/spaces"/>
    <n v="100.49999999999999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x v="0"/>
    <x v="163"/>
    <n v="92.130423728813554"/>
    <b v="1"/>
    <s v="theater/spaces"/>
    <n v="108.71389999999998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x v="0"/>
    <x v="288"/>
    <n v="76.785714285714292"/>
    <b v="1"/>
    <s v="theater/spaces"/>
    <n v="107.5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x v="0"/>
    <s v="USD"/>
    <x v="3036"/>
    <n v="1450731048"/>
    <x v="0"/>
    <x v="195"/>
    <n v="96.526315789473685"/>
    <b v="1"/>
    <s v="theater/spaces"/>
    <n v="110.48192771084338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x v="0"/>
    <x v="77"/>
    <n v="51.891891891891895"/>
    <b v="1"/>
    <s v="theater/spaces"/>
    <n v="128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x v="0"/>
    <x v="130"/>
    <n v="128.9140625"/>
    <b v="1"/>
    <s v="theater/spaces"/>
    <n v="110.00666666666667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x v="0"/>
    <x v="239"/>
    <n v="84.108974358974365"/>
    <b v="1"/>
    <s v="theater/spaces"/>
    <n v="109.34166666666667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x v="0"/>
    <x v="31"/>
    <n v="82.941562500000003"/>
    <b v="1"/>
    <s v="theater/spaces"/>
    <n v="132.70650000000001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x v="0"/>
    <x v="6"/>
    <n v="259.94827586206895"/>
    <b v="1"/>
    <s v="theater/spaces"/>
    <n v="190.84810126582278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x v="0"/>
    <x v="9"/>
    <n v="37.25"/>
    <b v="1"/>
    <s v="theater/spaces"/>
    <n v="149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x v="0"/>
    <x v="5"/>
    <n v="177.02127659574469"/>
    <b v="1"/>
    <s v="theater/spaces"/>
    <n v="166.4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x v="0"/>
    <x v="241"/>
    <n v="74.074074074074076"/>
    <b v="1"/>
    <s v="theater/spaces"/>
    <n v="106.66666666666667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x v="0"/>
    <x v="82"/>
    <n v="70.666666666666671"/>
    <b v="1"/>
    <s v="theater/spaces"/>
    <n v="106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x v="1"/>
    <x v="2"/>
    <n v="23.62857142857143"/>
    <b v="0"/>
    <s v="theater/spaces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x v="0"/>
    <x v="84"/>
    <n v="37.5"/>
    <b v="0"/>
    <s v="theater/spaces"/>
    <n v="0.1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x v="0"/>
    <x v="83"/>
    <n v="13.333333333333334"/>
    <b v="0"/>
    <s v="theater/spaces"/>
    <n v="0.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x v="0"/>
    <x v="78"/>
    <e v="#DIV/0!"/>
    <b v="0"/>
    <s v="theater/spaces"/>
    <n v="0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x v="0"/>
    <x v="29"/>
    <n v="1"/>
    <b v="0"/>
    <s v="theater/spaces"/>
    <n v="5.0000000000000001E-3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x v="0"/>
    <x v="78"/>
    <e v="#DIV/0!"/>
    <b v="0"/>
    <s v="theater/spaces"/>
    <n v="0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x v="0"/>
    <x v="78"/>
    <e v="#DIV/0!"/>
    <b v="0"/>
    <s v="theater/spaces"/>
    <n v="0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x v="0"/>
    <x v="83"/>
    <n v="1"/>
    <b v="0"/>
    <s v="theater/spaces"/>
    <n v="1.6666666666666666E-2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x v="0"/>
    <x v="202"/>
    <n v="41"/>
    <b v="0"/>
    <s v="theater/spaces"/>
    <n v="3.0066666666666664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x v="0"/>
    <x v="79"/>
    <n v="55.833333333333336"/>
    <b v="0"/>
    <s v="theater/spaces"/>
    <n v="0.15227272727272728"/>
    <x v="1"/>
    <s v="spaces"/>
    <x v="3060"/>
    <d v="2015-09-28T06:35:34"/>
  </r>
  <r>
    <x v="3061"/>
    <s v="Help Save Parkway Cinemas!"/>
    <s v="Save a historic Local theater."/>
    <n v="1000000"/>
    <n v="0"/>
    <x v="2"/>
    <x v="0"/>
    <s v="USD"/>
    <x v="3056"/>
    <n v="1405363748"/>
    <x v="0"/>
    <x v="78"/>
    <e v="#DIV/0!"/>
    <b v="0"/>
    <s v="theater/spaces"/>
    <n v="0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x v="0"/>
    <x v="85"/>
    <n v="99.761194029850742"/>
    <b v="0"/>
    <s v="theater/spaces"/>
    <n v="66.84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x v="0"/>
    <s v="USD"/>
    <x v="3058"/>
    <n v="1474150138"/>
    <x v="0"/>
    <x v="23"/>
    <n v="25.521739130434781"/>
    <b v="0"/>
    <s v="theater/spaces"/>
    <n v="19.566666666666666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x v="0"/>
    <s v="USD"/>
    <x v="3059"/>
    <n v="1445483246"/>
    <x v="0"/>
    <x v="250"/>
    <n v="117.65277777777777"/>
    <b v="0"/>
    <s v="theater/spaces"/>
    <n v="11.294666666666666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x v="0"/>
    <x v="84"/>
    <n v="5"/>
    <b v="0"/>
    <s v="theater/spaces"/>
    <n v="0.04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x v="0"/>
    <x v="41"/>
    <n v="2796.6666666666665"/>
    <b v="0"/>
    <s v="theater/spaces"/>
    <n v="11.985714285714286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x v="0"/>
    <x v="29"/>
    <n v="200"/>
    <b v="0"/>
    <s v="theater/spaces"/>
    <n v="2.5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x v="0"/>
    <x v="84"/>
    <n v="87.5"/>
    <b v="0"/>
    <s v="theater/spaces"/>
    <n v="6.9999999999999993E-2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x v="0"/>
    <x v="63"/>
    <n v="20.142857142857142"/>
    <b v="0"/>
    <s v="theater/spaces"/>
    <n v="14.099999999999998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x v="0"/>
    <x v="38"/>
    <n v="20.875"/>
    <b v="0"/>
    <s v="theater/spaces"/>
    <n v="3.34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x v="0"/>
    <x v="27"/>
    <n v="61.307692307692307"/>
    <b v="0"/>
    <s v="theater/spaces"/>
    <n v="59.774999999999999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x v="0"/>
    <x v="84"/>
    <n v="1"/>
    <b v="0"/>
    <s v="theater/spaces"/>
    <n v="1.6666666666666666E-2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x v="0"/>
    <x v="63"/>
    <n v="92.142857142857139"/>
    <b v="0"/>
    <s v="theater/spaces"/>
    <n v="2.3035714285714284E-2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x v="0"/>
    <x v="83"/>
    <n v="7.333333333333333"/>
    <b v="0"/>
    <s v="theater/spaces"/>
    <n v="8.8000000000000009E-2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x v="0"/>
    <x v="9"/>
    <n v="64.8"/>
    <b v="0"/>
    <s v="theater/spaces"/>
    <n v="8.64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x v="0"/>
    <s v="USD"/>
    <x v="3071"/>
    <n v="1439221123"/>
    <x v="0"/>
    <x v="133"/>
    <n v="30.12"/>
    <b v="0"/>
    <s v="theater/spaces"/>
    <n v="15.06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x v="0"/>
    <x v="84"/>
    <n v="52.5"/>
    <b v="0"/>
    <s v="theater/spaces"/>
    <n v="0.47727272727272729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x v="0"/>
    <x v="83"/>
    <n v="23.666666666666668"/>
    <b v="0"/>
    <s v="theater/spaces"/>
    <n v="0.11833333333333333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x v="0"/>
    <x v="74"/>
    <n v="415.77777777777777"/>
    <b v="0"/>
    <s v="theater/spaces"/>
    <n v="0.8417399858735245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x v="0"/>
    <x v="63"/>
    <n v="53.714285714285715"/>
    <b v="0"/>
    <s v="theater/spaces"/>
    <n v="1.8799999999999997E-2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x v="0"/>
    <x v="81"/>
    <n v="420.6"/>
    <b v="0"/>
    <s v="theater/spaces"/>
    <n v="0.21029999999999999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x v="0"/>
    <x v="78"/>
    <e v="#DIV/0!"/>
    <b v="0"/>
    <s v="theater/spaces"/>
    <n v="0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x v="0"/>
    <x v="83"/>
    <n v="18.666666666666668"/>
    <b v="0"/>
    <s v="theater/spaces"/>
    <n v="0.27999999999999997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x v="0"/>
    <x v="79"/>
    <n v="78.333333333333329"/>
    <b v="0"/>
    <s v="theater/spaces"/>
    <n v="11.57920670115792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x v="0"/>
    <x v="82"/>
    <n v="67.777777777777771"/>
    <b v="0"/>
    <s v="theater/spaces"/>
    <n v="2.44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x v="0"/>
    <x v="83"/>
    <n v="16.666666666666668"/>
    <b v="0"/>
    <s v="theater/spaces"/>
    <n v="0.25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x v="0"/>
    <x v="84"/>
    <n v="62.5"/>
    <b v="0"/>
    <s v="theater/spaces"/>
    <n v="0.62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x v="0"/>
    <x v="83"/>
    <n v="42"/>
    <b v="0"/>
    <s v="theater/spaces"/>
    <n v="0.19384615384615383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x v="0"/>
    <x v="43"/>
    <n v="130.0888888888889"/>
    <b v="0"/>
    <s v="theater/spaces"/>
    <n v="23.416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x v="0"/>
    <x v="82"/>
    <n v="1270.2222222222222"/>
    <b v="0"/>
    <s v="theater/spaces"/>
    <n v="5.0808888888888886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x v="0"/>
    <x v="82"/>
    <n v="88.444444444444443"/>
    <b v="0"/>
    <s v="theater/spaces"/>
    <n v="15.920000000000002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x v="0"/>
    <x v="64"/>
    <n v="56.342380952380957"/>
    <b v="0"/>
    <s v="theater/spaces"/>
    <n v="1.1831900000000002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x v="0"/>
    <x v="57"/>
    <n v="53.529411764705884"/>
    <b v="0"/>
    <s v="theater/spaces"/>
    <n v="22.75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x v="0"/>
    <x v="29"/>
    <n v="25"/>
    <b v="0"/>
    <s v="theater/spaces"/>
    <n v="2.5000000000000001E-2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x v="0"/>
    <x v="29"/>
    <n v="50"/>
    <b v="0"/>
    <s v="theater/spaces"/>
    <n v="0.33512064343163539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x v="0"/>
    <x v="25"/>
    <n v="56.785714285714285"/>
    <b v="0"/>
    <s v="theater/spaces"/>
    <n v="3.9750000000000001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x v="0"/>
    <x v="288"/>
    <n v="40.833333333333336"/>
    <b v="0"/>
    <s v="theater/spaces"/>
    <n v="17.150000000000002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x v="0"/>
    <x v="74"/>
    <n v="65.111111111111114"/>
    <b v="0"/>
    <s v="theater/spaces"/>
    <n v="3.6080041046690612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x v="0"/>
    <x v="81"/>
    <n v="55.6"/>
    <b v="0"/>
    <s v="theater/spaces"/>
    <n v="13.900000000000002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x v="0"/>
    <x v="62"/>
    <n v="140.53846153846155"/>
    <b v="0"/>
    <s v="theater/spaces"/>
    <n v="15.22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x v="0"/>
    <x v="8"/>
    <n v="25"/>
    <b v="0"/>
    <s v="theater/spaces"/>
    <n v="12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x v="0"/>
    <x v="240"/>
    <n v="69.533333333333331"/>
    <b v="0"/>
    <s v="theater/spaces"/>
    <n v="39.112499999999997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x v="0"/>
    <x v="84"/>
    <n v="5.5"/>
    <b v="0"/>
    <s v="theater/spaces"/>
    <n v="0.26829268292682928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x v="0"/>
    <x v="81"/>
    <n v="237"/>
    <b v="0"/>
    <s v="theater/spaces"/>
    <n v="29.625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x v="0"/>
    <x v="162"/>
    <n v="79.870967741935488"/>
    <b v="0"/>
    <s v="theater/spaces"/>
    <n v="42.360992301112063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x v="0"/>
    <x v="80"/>
    <n v="10.25"/>
    <b v="0"/>
    <s v="theater/spaces"/>
    <n v="4.100000000000000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x v="0"/>
    <x v="60"/>
    <n v="272.58620689655174"/>
    <b v="0"/>
    <s v="theater/spaces"/>
    <n v="19.762499999999999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x v="0"/>
    <s v="USD"/>
    <x v="3102"/>
    <n v="1425053994"/>
    <x v="0"/>
    <x v="84"/>
    <n v="13"/>
    <b v="0"/>
    <s v="theater/spaces"/>
    <n v="5.1999999999999998E-2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x v="0"/>
    <x v="229"/>
    <n v="58.184210526315788"/>
    <b v="0"/>
    <s v="theater/spaces"/>
    <n v="25.030188679245285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x v="0"/>
    <x v="29"/>
    <n v="10"/>
    <b v="0"/>
    <s v="theater/spaces"/>
    <n v="0.04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x v="0"/>
    <x v="88"/>
    <n v="70.10526315789474"/>
    <b v="0"/>
    <s v="theater/spaces"/>
    <n v="26.64000000000000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x v="0"/>
    <x v="82"/>
    <n v="57.888888888888886"/>
    <b v="0"/>
    <s v="theater/spaces"/>
    <n v="4.7363636363636363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x v="0"/>
    <x v="77"/>
    <n v="125.27027027027027"/>
    <b v="0"/>
    <s v="theater/spaces"/>
    <n v="4.2435339894712749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x v="0"/>
    <x v="78"/>
    <e v="#DIV/0!"/>
    <b v="0"/>
    <s v="theater/spaces"/>
    <n v="0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x v="0"/>
    <x v="29"/>
    <n v="300"/>
    <b v="0"/>
    <s v="theater/spaces"/>
    <n v="3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x v="0"/>
    <x v="73"/>
    <n v="43"/>
    <b v="0"/>
    <s v="theater/spaces"/>
    <n v="57.333333333333336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x v="0"/>
    <x v="29"/>
    <n v="1"/>
    <b v="0"/>
    <s v="theater/spaces"/>
    <n v="0.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x v="0"/>
    <x v="84"/>
    <n v="775"/>
    <b v="0"/>
    <s v="theater/spaces"/>
    <n v="0.31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x v="0"/>
    <x v="29"/>
    <n v="5"/>
    <b v="0"/>
    <s v="theater/spaces"/>
    <n v="0.0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x v="0"/>
    <x v="73"/>
    <n v="12.8"/>
    <b v="0"/>
    <s v="theater/spaces"/>
    <n v="9.8461538461538465E-3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x v="0"/>
    <x v="29"/>
    <n v="10"/>
    <b v="0"/>
    <s v="theater/spaces"/>
    <n v="0.66666666666666674"/>
    <x v="1"/>
    <s v="spaces"/>
    <x v="3121"/>
    <d v="2014-09-26T16:18:55"/>
  </r>
  <r>
    <x v="3122"/>
    <s v="be back soon (Canceled)"/>
    <s v="cancelled until further notice"/>
    <n v="199"/>
    <n v="116"/>
    <x v="1"/>
    <x v="0"/>
    <s v="USD"/>
    <x v="3116"/>
    <n v="1478298132"/>
    <x v="0"/>
    <x v="84"/>
    <n v="58"/>
    <b v="0"/>
    <s v="theater/spaces"/>
    <n v="58.291457286432156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x v="0"/>
    <x v="493"/>
    <n v="244.80459770114942"/>
    <b v="0"/>
    <s v="theater/spaces"/>
    <n v="68.153599999999997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x v="0"/>
    <x v="80"/>
    <n v="6.5"/>
    <b v="0"/>
    <s v="theater/spaces"/>
    <n v="3.2499999999999999E-3"/>
    <x v="1"/>
    <s v="spaces"/>
    <x v="3124"/>
    <d v="2015-02-02T18:43:21"/>
  </r>
  <r>
    <x v="3125"/>
    <s v="N/A (Canceled)"/>
    <s v="N/A"/>
    <n v="1500000"/>
    <n v="0"/>
    <x v="1"/>
    <x v="0"/>
    <s v="USD"/>
    <x v="3119"/>
    <n v="1449550672"/>
    <x v="0"/>
    <x v="78"/>
    <e v="#DIV/0!"/>
    <b v="0"/>
    <s v="theater/spaces"/>
    <n v="0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x v="0"/>
    <x v="57"/>
    <n v="61.176470588235297"/>
    <b v="0"/>
    <s v="theater/spaces"/>
    <n v="4.16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x v="0"/>
    <x v="78"/>
    <e v="#DIV/0!"/>
    <b v="0"/>
    <s v="theater/spaces"/>
    <n v="0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x v="0"/>
    <x v="27"/>
    <n v="139.23931623931625"/>
    <b v="0"/>
    <s v="theater/plays"/>
    <n v="108.60666666666667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x v="0"/>
    <x v="29"/>
    <n v="10"/>
    <b v="0"/>
    <s v="theater/plays"/>
    <n v="0.8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x v="0"/>
    <x v="80"/>
    <n v="93.75"/>
    <b v="0"/>
    <s v="theater/plays"/>
    <n v="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x v="0"/>
    <s v="USD"/>
    <x v="3125"/>
    <n v="1489067645"/>
    <x v="0"/>
    <x v="8"/>
    <n v="53.75"/>
    <b v="0"/>
    <s v="theater/plays"/>
    <n v="15.731707317073171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x v="0"/>
    <s v="USD"/>
    <x v="3126"/>
    <n v="1487579060"/>
    <x v="0"/>
    <x v="29"/>
    <n v="10"/>
    <b v="0"/>
    <s v="theater/plays"/>
    <n v="3.3333333333333333E-2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x v="0"/>
    <x v="38"/>
    <n v="33.75"/>
    <b v="0"/>
    <s v="theater/plays"/>
    <n v="108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x v="0"/>
    <x v="8"/>
    <n v="18.75"/>
    <b v="0"/>
    <s v="theater/plays"/>
    <n v="22.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x v="0"/>
    <x v="63"/>
    <n v="23.142857142857142"/>
    <b v="0"/>
    <s v="theater/plays"/>
    <n v="20.849420849420849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x v="0"/>
    <x v="19"/>
    <n v="29.045454545454547"/>
    <b v="0"/>
    <s v="theater/plays"/>
    <n v="127.8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x v="0"/>
    <x v="29"/>
    <n v="50"/>
    <b v="0"/>
    <s v="theater/plays"/>
    <n v="3.3333333333333335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x v="0"/>
    <x v="78"/>
    <e v="#DIV/0!"/>
    <b v="0"/>
    <s v="theater/plays"/>
    <n v="0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x v="0"/>
    <x v="79"/>
    <n v="450"/>
    <b v="0"/>
    <s v="theater/plays"/>
    <n v="5.4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x v="0"/>
    <x v="80"/>
    <n v="24"/>
    <b v="0"/>
    <s v="theater/plays"/>
    <n v="0.96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x v="0"/>
    <x v="22"/>
    <n v="32.25"/>
    <b v="0"/>
    <s v="theater/plays"/>
    <n v="51.6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x v="0"/>
    <x v="83"/>
    <n v="15"/>
    <b v="0"/>
    <s v="theater/plays"/>
    <n v="1.636363636363636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x v="0"/>
    <x v="78"/>
    <e v="#DIV/0!"/>
    <b v="0"/>
    <s v="theater/plays"/>
    <n v="0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x v="0"/>
    <x v="209"/>
    <n v="251.33333333333334"/>
    <b v="0"/>
    <s v="theater/plays"/>
    <n v="75.400000000000006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x v="0"/>
    <x v="78"/>
    <e v="#DIV/0!"/>
    <b v="0"/>
    <s v="theater/plays"/>
    <n v="0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x v="0"/>
    <x v="8"/>
    <n v="437.5"/>
    <b v="0"/>
    <s v="theater/plays"/>
    <n v="10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x v="1"/>
    <x v="496"/>
    <n v="110.35211267605634"/>
    <b v="1"/>
    <s v="theater/plays"/>
    <n v="117.52499999999999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x v="1"/>
    <x v="7"/>
    <n v="41.421052631578945"/>
    <b v="1"/>
    <s v="theater/plays"/>
    <n v="131.16666666666669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x v="1"/>
    <x v="20"/>
    <n v="52"/>
    <b v="1"/>
    <s v="theater/plays"/>
    <n v="104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x v="1"/>
    <x v="201"/>
    <n v="33.990384615384613"/>
    <b v="1"/>
    <s v="theater/plays"/>
    <n v="101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x v="1"/>
    <x v="69"/>
    <n v="103.35294117647059"/>
    <b v="1"/>
    <s v="theater/plays"/>
    <n v="100.4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x v="1"/>
    <x v="85"/>
    <n v="34.791044776119406"/>
    <b v="1"/>
    <s v="theater/plays"/>
    <n v="105.95454545454545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x v="1"/>
    <x v="198"/>
    <n v="41.773858921161825"/>
    <b v="1"/>
    <s v="theater/plays"/>
    <n v="335.58333333333337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x v="1"/>
    <x v="252"/>
    <n v="64.268292682926827"/>
    <b v="1"/>
    <s v="theater/plays"/>
    <n v="112.92857142857142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x v="1"/>
    <x v="177"/>
    <n v="31.209370860927152"/>
    <b v="1"/>
    <s v="theater/plays"/>
    <n v="188.50460000000001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x v="1"/>
    <x v="30"/>
    <n v="62.921348314606739"/>
    <b v="1"/>
    <s v="theater/plays"/>
    <n v="101.81818181818181"/>
    <x v="1"/>
    <s v="plays"/>
    <x v="3156"/>
    <d v="2012-06-01T22:52:24"/>
  </r>
  <r>
    <x v="3157"/>
    <s v="Summer FourPlay"/>
    <s v="Four Directors.  Four One Acts.  Four Genres.  For You."/>
    <n v="4000"/>
    <n v="4040"/>
    <x v="0"/>
    <x v="0"/>
    <s v="USD"/>
    <x v="3151"/>
    <n v="1404932105"/>
    <x v="1"/>
    <x v="14"/>
    <n v="98.536585365853654"/>
    <b v="1"/>
    <s v="theater/plays"/>
    <n v="101"/>
    <x v="1"/>
    <s v="plays"/>
    <x v="3157"/>
    <d v="2014-07-19T05:00:00"/>
  </r>
  <r>
    <x v="3158"/>
    <s v="Nursery Crimes"/>
    <s v="A 40s crime-noir play using nursery rhyme characters."/>
    <n v="5000"/>
    <n v="5700"/>
    <x v="0"/>
    <x v="0"/>
    <s v="USD"/>
    <x v="3152"/>
    <n v="1371931752"/>
    <x v="1"/>
    <x v="50"/>
    <n v="82.608695652173907"/>
    <b v="1"/>
    <s v="theater/plays"/>
    <n v="113.99999999999999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x v="1"/>
    <x v="47"/>
    <n v="38.504230769230773"/>
    <b v="1"/>
    <s v="theater/plays"/>
    <n v="133.48133333333334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x v="1"/>
    <x v="7"/>
    <n v="80.15789473684211"/>
    <b v="1"/>
    <s v="theater/plays"/>
    <n v="101.53333333333335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x v="1"/>
    <x v="142"/>
    <n v="28.405405405405407"/>
    <b v="1"/>
    <s v="theater/plays"/>
    <n v="105.1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x v="1"/>
    <x v="287"/>
    <n v="80.730158730158735"/>
    <b v="1"/>
    <s v="theater/plays"/>
    <n v="127.1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x v="1"/>
    <x v="250"/>
    <n v="200.69444444444446"/>
    <b v="1"/>
    <s v="theater/plays"/>
    <n v="111.1538461538461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x v="1"/>
    <x v="26"/>
    <n v="37.591549295774648"/>
    <b v="1"/>
    <s v="theater/plays"/>
    <n v="106.76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x v="1"/>
    <x v="64"/>
    <n v="58.095238095238095"/>
    <b v="1"/>
    <s v="theater/plays"/>
    <n v="162.66666666666666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x v="1"/>
    <x v="497"/>
    <n v="60.300892473118282"/>
    <b v="1"/>
    <s v="theater/plays"/>
    <n v="160.22808571428573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x v="0"/>
    <s v="USD"/>
    <x v="3160"/>
    <n v="1405743181"/>
    <x v="1"/>
    <x v="165"/>
    <n v="63.363636363636367"/>
    <b v="1"/>
    <s v="theater/plays"/>
    <n v="116.16666666666666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x v="1"/>
    <x v="42"/>
    <n v="50.901639344262293"/>
    <b v="1"/>
    <s v="theater/plays"/>
    <n v="124.2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x v="0"/>
    <s v="USD"/>
    <x v="3162"/>
    <n v="1384364561"/>
    <x v="1"/>
    <x v="141"/>
    <n v="100.5"/>
    <b v="1"/>
    <s v="theater/plays"/>
    <n v="103.01249999999999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x v="1"/>
    <x v="26"/>
    <n v="31.619718309859156"/>
    <b v="1"/>
    <s v="theater/plays"/>
    <n v="112.25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x v="1"/>
    <x v="27"/>
    <n v="65.102564102564102"/>
    <b v="1"/>
    <s v="theater/plays"/>
    <n v="108.8142857142857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x v="1"/>
    <x v="60"/>
    <n v="79.310344827586206"/>
    <b v="1"/>
    <s v="theater/plays"/>
    <n v="114.99999999999999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x v="1"/>
    <x v="142"/>
    <n v="139.18918918918919"/>
    <b v="1"/>
    <s v="theater/plays"/>
    <n v="103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x v="1"/>
    <x v="23"/>
    <n v="131.91304347826087"/>
    <b v="1"/>
    <s v="theater/plays"/>
    <n v="101.13333333333334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x v="1"/>
    <x v="65"/>
    <n v="91.3"/>
    <b v="1"/>
    <s v="theater/plays"/>
    <n v="109.55999999999999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x v="1"/>
    <x v="165"/>
    <n v="39.672727272727272"/>
    <b v="1"/>
    <s v="theater/plays"/>
    <n v="114.8421052631579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x v="1"/>
    <x v="13"/>
    <n v="57.549019607843135"/>
    <b v="1"/>
    <s v="theater/plays"/>
    <n v="117.39999999999999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x v="1"/>
    <x v="76"/>
    <n v="33.025641025641029"/>
    <b v="1"/>
    <s v="theater/plays"/>
    <n v="171.73333333333335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x v="1"/>
    <x v="95"/>
    <n v="77.335806451612896"/>
    <b v="1"/>
    <s v="theater/plays"/>
    <n v="114.16238095238094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x v="1"/>
    <x v="43"/>
    <n v="31.933333333333334"/>
    <b v="1"/>
    <s v="theater/plays"/>
    <n v="119.75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x v="1"/>
    <x v="41"/>
    <n v="36.333333333333336"/>
    <b v="1"/>
    <s v="theater/plays"/>
    <n v="109.00000000000001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x v="1"/>
    <x v="299"/>
    <n v="46.768211920529801"/>
    <b v="1"/>
    <s v="theater/plays"/>
    <n v="100.88571428571429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x v="1"/>
    <x v="32"/>
    <n v="40.073529411764703"/>
    <b v="1"/>
    <s v="theater/plays"/>
    <n v="109.00000000000001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x v="1"/>
    <x v="67"/>
    <n v="100.21739130434783"/>
    <b v="1"/>
    <s v="theater/plays"/>
    <n v="107.20930232558139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x v="1"/>
    <x v="54"/>
    <n v="41.666666666666664"/>
    <b v="1"/>
    <s v="theater/plays"/>
    <n v="100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x v="1"/>
    <x v="16"/>
    <n v="46.714285714285715"/>
    <b v="1"/>
    <s v="theater/plays"/>
    <n v="102.18750000000001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x v="1"/>
    <x v="138"/>
    <n v="71.491803278688522"/>
    <b v="1"/>
    <s v="theater/plays"/>
    <n v="116.29333333333334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x v="0"/>
    <x v="82"/>
    <n v="14.444444444444445"/>
    <b v="0"/>
    <s v="theater/musical"/>
    <n v="6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x v="0"/>
    <x v="10"/>
    <n v="356.84210526315792"/>
    <b v="0"/>
    <s v="theater/musical"/>
    <n v="12.327272727272726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x v="0"/>
    <x v="78"/>
    <e v="#DIV/0!"/>
    <b v="0"/>
    <s v="theater/musical"/>
    <n v="0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x v="0"/>
    <x v="80"/>
    <n v="37.75"/>
    <b v="0"/>
    <s v="theater/musical"/>
    <n v="4.0266666666666664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x v="0"/>
    <x v="22"/>
    <n v="12.75"/>
    <b v="0"/>
    <s v="theater/musical"/>
    <n v="1.02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x v="0"/>
    <x v="54"/>
    <n v="24.458333333333332"/>
    <b v="0"/>
    <s v="theater/musical"/>
    <n v="11.74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x v="0"/>
    <x v="78"/>
    <e v="#DIV/0!"/>
    <b v="0"/>
    <s v="theater/musical"/>
    <n v="0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x v="0"/>
    <x v="70"/>
    <n v="53.07692307692308"/>
    <b v="0"/>
    <s v="theater/musical"/>
    <n v="59.142857142857139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x v="0"/>
    <x v="79"/>
    <n v="300"/>
    <b v="0"/>
    <s v="theater/musical"/>
    <n v="0.06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x v="0"/>
    <x v="80"/>
    <n v="286.25"/>
    <b v="0"/>
    <s v="theater/musical"/>
    <n v="11.450000000000001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x v="0"/>
    <x v="83"/>
    <n v="36.666666666666664"/>
    <b v="0"/>
    <s v="theater/musical"/>
    <n v="0.36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x v="0"/>
    <x v="28"/>
    <n v="49.20754716981132"/>
    <b v="0"/>
    <s v="theater/musical"/>
    <n v="52.16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x v="0"/>
    <x v="29"/>
    <n v="1"/>
    <b v="0"/>
    <s v="theater/musical"/>
    <n v="2E-3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x v="0"/>
    <x v="84"/>
    <n v="12.5"/>
    <b v="0"/>
    <s v="theater/musical"/>
    <n v="1.2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x v="0"/>
    <x v="20"/>
    <n v="109.04"/>
    <b v="0"/>
    <s v="theater/musical"/>
    <n v="54.52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x v="0"/>
    <x v="79"/>
    <n v="41.666666666666664"/>
    <b v="0"/>
    <s v="theater/musical"/>
    <n v="25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x v="0"/>
    <x v="78"/>
    <e v="#DIV/0!"/>
    <b v="0"/>
    <s v="theater/musical"/>
    <n v="0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x v="0"/>
    <x v="8"/>
    <n v="22.75"/>
    <b v="0"/>
    <s v="theater/musical"/>
    <n v="3.4125000000000001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x v="0"/>
    <x v="78"/>
    <e v="#DIV/0!"/>
    <b v="0"/>
    <s v="theater/musical"/>
    <n v="0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x v="0"/>
    <x v="17"/>
    <n v="70.833333333333329"/>
    <b v="0"/>
    <s v="theater/musical"/>
    <n v="46.36363636363636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x v="1"/>
    <x v="141"/>
    <n v="63.109756097560975"/>
    <b v="1"/>
    <s v="theater/plays"/>
    <n v="103.49999999999999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x v="1"/>
    <x v="334"/>
    <n v="50.157964601769912"/>
    <b v="1"/>
    <s v="theater/plays"/>
    <n v="119.32315789473684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x v="1"/>
    <x v="65"/>
    <n v="62.883333333333333"/>
    <b v="1"/>
    <s v="theater/plays"/>
    <n v="125.76666666666667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x v="1"/>
    <x v="498"/>
    <n v="85.531055900621112"/>
    <b v="1"/>
    <s v="theater/plays"/>
    <n v="119.74347826086958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x v="0"/>
    <s v="USD"/>
    <x v="3205"/>
    <n v="1404932751"/>
    <x v="1"/>
    <x v="225"/>
    <n v="53.723404255319146"/>
    <b v="1"/>
    <s v="theater/plays"/>
    <n v="126.25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x v="1"/>
    <x v="5"/>
    <n v="127.80851063829788"/>
    <b v="1"/>
    <s v="theater/plays"/>
    <n v="100.11666666666667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x v="1"/>
    <x v="248"/>
    <n v="106.57391304347826"/>
    <b v="1"/>
    <s v="theater/plays"/>
    <n v="102.13333333333334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x v="1"/>
    <x v="179"/>
    <n v="262.11194029850748"/>
    <b v="1"/>
    <s v="theater/plays"/>
    <n v="100.3514285714285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x v="1"/>
    <x v="2"/>
    <n v="57.171428571428571"/>
    <b v="1"/>
    <s v="theater/plays"/>
    <n v="100.05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x v="1"/>
    <x v="201"/>
    <n v="50.20192307692308"/>
    <b v="1"/>
    <s v="theater/plays"/>
    <n v="116.02222222222223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x v="1"/>
    <x v="192"/>
    <n v="66.586956521739125"/>
    <b v="1"/>
    <s v="theater/plays"/>
    <n v="102.1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x v="1"/>
    <x v="46"/>
    <n v="168.25210084033614"/>
    <b v="1"/>
    <s v="theater/plays"/>
    <n v="100.11000000000001"/>
    <x v="1"/>
    <s v="plays"/>
    <x v="3219"/>
    <d v="2015-03-22T22:35:47"/>
  </r>
  <r>
    <x v="3220"/>
    <s v="Burners"/>
    <s v="A sci-fi thriller for the stage opening March 10 in Los Angeles."/>
    <n v="15000"/>
    <n v="15126"/>
    <x v="0"/>
    <x v="0"/>
    <s v="USD"/>
    <x v="3213"/>
    <n v="1486411204"/>
    <x v="1"/>
    <x v="211"/>
    <n v="256.37288135593218"/>
    <b v="1"/>
    <s v="theater/plays"/>
    <n v="100.84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x v="1"/>
    <x v="116"/>
    <n v="36.610619469026545"/>
    <b v="1"/>
    <s v="theater/plays"/>
    <n v="103.42499999999998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x v="1"/>
    <x v="87"/>
    <n v="37.142857142857146"/>
    <b v="1"/>
    <s v="theater/plays"/>
    <n v="124.8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x v="1"/>
    <x v="142"/>
    <n v="45.878378378378379"/>
    <b v="1"/>
    <s v="theater/plays"/>
    <n v="109.51612903225806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x v="1"/>
    <x v="499"/>
    <n v="141.71296296296296"/>
    <b v="1"/>
    <s v="theater/plays"/>
    <n v="102.03333333333333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x v="1"/>
    <x v="70"/>
    <n v="52.487179487179489"/>
    <b v="1"/>
    <s v="theater/plays"/>
    <n v="102.35000000000001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x v="1"/>
    <x v="64"/>
    <n v="59.523809523809526"/>
    <b v="1"/>
    <s v="theater/plays"/>
    <n v="104.16666666666667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x v="0"/>
    <x v="209"/>
    <n v="50"/>
    <b v="1"/>
    <s v="theater/plays"/>
    <n v="125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x v="0"/>
    <s v="USD"/>
    <x v="3221"/>
    <n v="1447606884"/>
    <x v="1"/>
    <x v="77"/>
    <n v="193.62162162162161"/>
    <b v="1"/>
    <s v="theater/plays"/>
    <n v="102.34285714285714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x v="1"/>
    <x v="91"/>
    <n v="106.79702970297029"/>
    <b v="1"/>
    <s v="theater/plays"/>
    <n v="107.86500000000001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x v="1"/>
    <x v="77"/>
    <n v="77.21621621621621"/>
    <b v="1"/>
    <s v="theater/plays"/>
    <n v="109.88461538461539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x v="0"/>
    <x v="33"/>
    <n v="57.5"/>
    <b v="1"/>
    <s v="theater/plays"/>
    <n v="161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x v="1"/>
    <x v="55"/>
    <n v="50.46153846153846"/>
    <b v="1"/>
    <s v="theater/plays"/>
    <n v="131.20000000000002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x v="0"/>
    <x v="42"/>
    <n v="97.377049180327873"/>
    <b v="1"/>
    <s v="theater/plays"/>
    <n v="118.8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x v="0"/>
    <x v="248"/>
    <n v="34.91921739130435"/>
    <b v="1"/>
    <s v="theater/plays"/>
    <n v="100.39275000000001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x v="1"/>
    <x v="331"/>
    <n v="85.530386740331494"/>
    <b v="1"/>
    <s v="theater/plays"/>
    <n v="103.20666666666666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x v="0"/>
    <x v="238"/>
    <n v="182.90909090909091"/>
    <b v="1"/>
    <s v="theater/plays"/>
    <n v="100.6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x v="1"/>
    <x v="314"/>
    <n v="131.13620817843866"/>
    <b v="1"/>
    <s v="theater/plays"/>
    <n v="100.78754285714287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x v="1"/>
    <x v="1"/>
    <n v="39.810126582278478"/>
    <b v="1"/>
    <s v="theater/plays"/>
    <n v="112.32142857142857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x v="1"/>
    <x v="201"/>
    <n v="59.701730769230764"/>
    <b v="1"/>
    <s v="theater/plays"/>
    <n v="105.91914022517912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x v="0"/>
    <x v="69"/>
    <n v="88.735294117647058"/>
    <b v="1"/>
    <s v="theater/plays"/>
    <n v="100.5666666666666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x v="1"/>
    <x v="157"/>
    <n v="58.688622754491021"/>
    <b v="1"/>
    <s v="theater/plays"/>
    <n v="115.30588235294117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x v="1"/>
    <x v="275"/>
    <n v="69.56513661202186"/>
    <b v="1"/>
    <s v="theater/plays"/>
    <n v="127.30419999999999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x v="1"/>
    <x v="26"/>
    <n v="115.87323943661971"/>
    <b v="1"/>
    <s v="theater/plays"/>
    <n v="102.8375000000000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x v="0"/>
    <x v="50"/>
    <n v="23.869565217391305"/>
    <b v="1"/>
    <s v="theater/plays"/>
    <n v="102.937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x v="0"/>
    <x v="500"/>
    <n v="81.125925925925927"/>
    <b v="1"/>
    <s v="theater/plays"/>
    <n v="104.3047619047619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x v="1"/>
    <x v="189"/>
    <n v="57.626943005181346"/>
    <b v="1"/>
    <s v="theater/plays"/>
    <n v="111.22000000000001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x v="1"/>
    <x v="7"/>
    <n v="46.429824561403507"/>
    <b v="1"/>
    <s v="theater/plays"/>
    <n v="105.86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x v="0"/>
    <s v="USD"/>
    <x v="3240"/>
    <n v="1425590357"/>
    <x v="1"/>
    <x v="452"/>
    <n v="60.475000000000001"/>
    <b v="1"/>
    <s v="theater/plays"/>
    <n v="100.79166666666666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x v="1"/>
    <x v="106"/>
    <n v="65.579545454545453"/>
    <b v="1"/>
    <s v="theater/plays"/>
    <n v="104.92727272727274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x v="1"/>
    <x v="496"/>
    <n v="119.1924882629108"/>
    <b v="1"/>
    <s v="theater/plays"/>
    <n v="101.55199999999999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x v="1"/>
    <x v="9"/>
    <n v="83.05"/>
    <b v="1"/>
    <s v="theater/plays"/>
    <n v="110.73333333333333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x v="1"/>
    <s v="GBP"/>
    <x v="3244"/>
    <n v="1470655240"/>
    <x v="1"/>
    <x v="133"/>
    <n v="57.52"/>
    <b v="1"/>
    <s v="theater/plays"/>
    <n v="127.82222222222221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x v="1"/>
    <x v="248"/>
    <n v="177.08695652173913"/>
    <b v="1"/>
    <s v="theater/plays"/>
    <n v="101.82500000000002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x v="1"/>
    <x v="153"/>
    <n v="70.771505376344081"/>
    <b v="1"/>
    <s v="theater/plays"/>
    <n v="101.2576923076923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x v="1"/>
    <x v="59"/>
    <n v="29.166666666666668"/>
    <b v="1"/>
    <s v="theater/plays"/>
    <n v="175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x v="1"/>
    <x v="282"/>
    <n v="72.76136363636364"/>
    <b v="1"/>
    <s v="theater/plays"/>
    <n v="128.06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x v="0"/>
    <x v="14"/>
    <n v="51.853414634146333"/>
    <b v="1"/>
    <s v="theater/plays"/>
    <n v="106.29949999999999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x v="1"/>
    <x v="11"/>
    <n v="98.2"/>
    <b v="1"/>
    <s v="theater/plays"/>
    <n v="105.21428571428571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x v="1"/>
    <x v="174"/>
    <n v="251.7381443298969"/>
    <b v="1"/>
    <s v="theater/plays"/>
    <n v="106.16782608695652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x v="1"/>
    <x v="196"/>
    <n v="74.821917808219183"/>
    <b v="1"/>
    <s v="theater/plays"/>
    <n v="109.24000000000001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x v="1"/>
    <x v="72"/>
    <n v="67.65306122448979"/>
    <b v="1"/>
    <s v="theater/plays"/>
    <n v="100.45454545454547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x v="1"/>
    <x v="179"/>
    <n v="93.81343283582089"/>
    <b v="1"/>
    <s v="theater/plays"/>
    <n v="103.04098360655738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x v="1"/>
    <x v="32"/>
    <n v="41.237647058823526"/>
    <b v="1"/>
    <s v="theater/plays"/>
    <n v="112.1664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x v="0"/>
    <s v="USD"/>
    <x v="3256"/>
    <n v="1421089938"/>
    <x v="1"/>
    <x v="72"/>
    <n v="52.551020408163268"/>
    <b v="1"/>
    <s v="theater/plays"/>
    <n v="103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x v="1"/>
    <x v="287"/>
    <n v="70.285714285714292"/>
    <b v="1"/>
    <s v="theater/plays"/>
    <n v="164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x v="1"/>
    <x v="430"/>
    <n v="48.325153374233132"/>
    <b v="1"/>
    <s v="theater/plays"/>
    <n v="131.28333333333333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x v="1"/>
    <x v="449"/>
    <n v="53.177083333333336"/>
    <b v="1"/>
    <s v="theater/plays"/>
    <n v="102.1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x v="1"/>
    <x v="288"/>
    <n v="60.952380952380949"/>
    <b v="1"/>
    <s v="theater/plays"/>
    <n v="128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x v="1"/>
    <x v="16"/>
    <n v="116"/>
    <b v="1"/>
    <s v="theater/plays"/>
    <n v="101.49999999999999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x v="1"/>
    <x v="209"/>
    <n v="61"/>
    <b v="1"/>
    <s v="theater/plays"/>
    <n v="101.66666666666666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x v="1"/>
    <s v="GBP"/>
    <x v="3263"/>
    <n v="1412332175"/>
    <x v="1"/>
    <x v="13"/>
    <n v="38.235294117647058"/>
    <b v="1"/>
    <s v="theater/plays"/>
    <n v="130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x v="1"/>
    <x v="108"/>
    <n v="106.50344827586207"/>
    <b v="1"/>
    <s v="theater/plays"/>
    <n v="154.43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x v="1"/>
    <x v="64"/>
    <n v="204.57142857142858"/>
    <b v="1"/>
    <s v="theater/plays"/>
    <n v="107.4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x v="1"/>
    <x v="172"/>
    <n v="54.912587412587413"/>
    <b v="1"/>
    <s v="theater/plays"/>
    <n v="101.32258064516128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x v="1"/>
    <x v="8"/>
    <n v="150.41666666666666"/>
    <b v="1"/>
    <s v="theater/plays"/>
    <n v="100.27777777777777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x v="1"/>
    <x v="61"/>
    <n v="52.58"/>
    <b v="1"/>
    <s v="theater/plays"/>
    <n v="116.84444444444443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x v="1"/>
    <x v="61"/>
    <n v="54.3"/>
    <b v="1"/>
    <s v="theater/plays"/>
    <n v="108.60000000000001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x v="1"/>
    <x v="69"/>
    <n v="76.029411764705884"/>
    <b v="1"/>
    <s v="theater/plays"/>
    <n v="103.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x v="0"/>
    <x v="287"/>
    <n v="105.2063492063492"/>
    <b v="1"/>
    <s v="theater/plays"/>
    <n v="114.2758620689655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x v="0"/>
    <x v="209"/>
    <n v="68.666666666666671"/>
    <b v="1"/>
    <s v="theater/plays"/>
    <n v="103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x v="0"/>
    <x v="5"/>
    <n v="129.36170212765958"/>
    <b v="1"/>
    <s v="theater/plays"/>
    <n v="121.6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x v="0"/>
    <x v="186"/>
    <n v="134.26371308016877"/>
    <b v="1"/>
    <s v="theater/plays"/>
    <n v="102.6467741935484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x v="0"/>
    <x v="5"/>
    <n v="17.829787234042552"/>
    <b v="1"/>
    <s v="theater/plays"/>
    <n v="104.75000000000001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x v="0"/>
    <x v="41"/>
    <n v="203.2"/>
    <b v="1"/>
    <s v="theater/plays"/>
    <n v="101.6"/>
    <x v="1"/>
    <s v="plays"/>
    <x v="3284"/>
    <d v="2016-01-29T05:59:00"/>
  </r>
  <r>
    <x v="3285"/>
    <s v="By Morning"/>
    <s v="A new play by Matthew Gasda"/>
    <n v="4999"/>
    <n v="5604"/>
    <x v="0"/>
    <x v="0"/>
    <s v="USD"/>
    <x v="3277"/>
    <n v="1485556626"/>
    <x v="0"/>
    <x v="75"/>
    <n v="69.18518518518519"/>
    <b v="1"/>
    <s v="theater/plays"/>
    <n v="112.10242048409683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x v="0"/>
    <x v="259"/>
    <n v="125.12295081967213"/>
    <b v="1"/>
    <s v="theater/plays"/>
    <n v="101.76666666666667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x v="0"/>
    <x v="69"/>
    <n v="73.529411764705884"/>
    <b v="1"/>
    <s v="theater/plays"/>
    <n v="100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x v="0"/>
    <x v="447"/>
    <n v="48.437149758454105"/>
    <b v="1"/>
    <s v="theater/plays"/>
    <n v="100.26489999999998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x v="0"/>
    <x v="20"/>
    <n v="26.608400000000003"/>
    <b v="1"/>
    <s v="theater/plays"/>
    <n v="133.042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x v="0"/>
    <x v="250"/>
    <n v="33.666666666666664"/>
    <b v="1"/>
    <s v="theater/plays"/>
    <n v="121.2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x v="0"/>
    <x v="25"/>
    <n v="40.714285714285715"/>
    <b v="1"/>
    <s v="theater/plays"/>
    <n v="113.99999999999999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x v="0"/>
    <x v="41"/>
    <n v="19.266666666666666"/>
    <b v="1"/>
    <s v="theater/plays"/>
    <n v="286.13861386138615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x v="0"/>
    <x v="110"/>
    <n v="84.285714285714292"/>
    <b v="1"/>
    <s v="theater/plays"/>
    <n v="170.44444444444446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x v="0"/>
    <x v="54"/>
    <n v="29.583333333333332"/>
    <b v="1"/>
    <s v="theater/plays"/>
    <n v="118.33333333333333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x v="0"/>
    <x v="74"/>
    <n v="26.667037037037037"/>
    <b v="1"/>
    <s v="theater/plays"/>
    <n v="102.85857142857142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x v="0"/>
    <x v="5"/>
    <n v="45.978723404255319"/>
    <b v="1"/>
    <s v="theater/plays"/>
    <n v="144.06666666666666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x v="0"/>
    <x v="34"/>
    <n v="125.09090909090909"/>
    <b v="1"/>
    <s v="theater/plays"/>
    <n v="100.07272727272726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x v="0"/>
    <x v="250"/>
    <n v="141.29166666666666"/>
    <b v="1"/>
    <s v="theater/plays"/>
    <n v="101.73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x v="0"/>
    <x v="287"/>
    <n v="55.333333333333336"/>
    <b v="1"/>
    <s v="theater/plays"/>
    <n v="116.19999999999999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x v="0"/>
    <x v="106"/>
    <n v="46.420454545454547"/>
    <b v="1"/>
    <s v="theater/plays"/>
    <n v="136.16666666666666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x v="0"/>
    <x v="16"/>
    <n v="57.2"/>
    <b v="1"/>
    <s v="theater/plays"/>
    <n v="133.46666666666667"/>
    <x v="1"/>
    <s v="plays"/>
    <x v="3301"/>
    <d v="2016-08-01T06:59:00"/>
  </r>
  <r>
    <x v="3302"/>
    <s v="El muro de BorÃ­s KiÃ©n"/>
    <s v="FilosofÃ­a de los anÃ³nimos"/>
    <n v="8400"/>
    <n v="8685"/>
    <x v="0"/>
    <x v="3"/>
    <s v="EUR"/>
    <x v="3294"/>
    <n v="1478507176"/>
    <x v="0"/>
    <x v="133"/>
    <n v="173.7"/>
    <b v="1"/>
    <s v="theater/plays"/>
    <n v="103.39285714285715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x v="0"/>
    <x v="2"/>
    <n v="59.6"/>
    <b v="1"/>
    <s v="theater/plays"/>
    <n v="115.88888888888889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x v="0"/>
    <x v="489"/>
    <n v="89.585714285714289"/>
    <b v="1"/>
    <s v="theater/plays"/>
    <n v="104.51666666666665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x v="0"/>
    <x v="9"/>
    <n v="204.05"/>
    <b v="1"/>
    <s v="theater/plays"/>
    <n v="102.02500000000001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x v="0"/>
    <x v="241"/>
    <n v="48.703703703703702"/>
    <b v="1"/>
    <s v="theater/plays"/>
    <n v="175.33333333333334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x v="0"/>
    <x v="9"/>
    <n v="53.339999999999996"/>
    <b v="1"/>
    <s v="theater/plays"/>
    <n v="106.67999999999999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x v="0"/>
    <x v="7"/>
    <n v="75.087719298245617"/>
    <b v="1"/>
    <s v="theater/plays"/>
    <n v="122.28571428571429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x v="1"/>
    <s v="GBP"/>
    <x v="3301"/>
    <n v="1473953778"/>
    <x v="0"/>
    <x v="162"/>
    <n v="18"/>
    <b v="1"/>
    <s v="theater/plays"/>
    <n v="159.42857142857144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x v="0"/>
    <x v="162"/>
    <n v="209.83870967741936"/>
    <b v="1"/>
    <s v="theater/plays"/>
    <n v="100.07692307692308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x v="0"/>
    <x v="43"/>
    <n v="61.022222222222226"/>
    <b v="1"/>
    <s v="theater/plays"/>
    <n v="109.84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x v="0"/>
    <x v="14"/>
    <n v="61"/>
    <b v="1"/>
    <s v="theater/plays"/>
    <n v="100.03999999999999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x v="0"/>
    <x v="60"/>
    <n v="80.034482758620683"/>
    <b v="1"/>
    <s v="theater/plays"/>
    <n v="116.05000000000001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x v="0"/>
    <x v="6"/>
    <n v="29.068965517241381"/>
    <b v="1"/>
    <s v="theater/plays"/>
    <n v="210.75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x v="0"/>
    <x v="30"/>
    <n v="49.438202247191015"/>
    <b v="1"/>
    <s v="theater/plays"/>
    <n v="110.00000000000001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x v="0"/>
    <x v="207"/>
    <n v="93.977440000000001"/>
    <b v="1"/>
    <s v="theater/plays"/>
    <n v="100.08673425918037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x v="0"/>
    <x v="59"/>
    <n v="61.944444444444443"/>
    <b v="1"/>
    <s v="theater/plays"/>
    <n v="106.19047619047619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x v="5"/>
    <s v="CAD"/>
    <x v="3310"/>
    <n v="1456902893"/>
    <x v="0"/>
    <x v="58"/>
    <n v="78.5"/>
    <b v="1"/>
    <s v="theater/plays"/>
    <n v="125.6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x v="0"/>
    <x v="38"/>
    <n v="33.75"/>
    <b v="1"/>
    <s v="theater/plays"/>
    <n v="108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x v="0"/>
    <x v="44"/>
    <n v="66.44736842105263"/>
    <b v="1"/>
    <s v="theater/plays"/>
    <n v="101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x v="0"/>
    <x v="41"/>
    <n v="35.799999999999997"/>
    <b v="1"/>
    <s v="theater/plays"/>
    <n v="107.4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x v="0"/>
    <x v="23"/>
    <n v="145.65217391304347"/>
    <b v="1"/>
    <s v="theater/plays"/>
    <n v="101.51515151515152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x v="0"/>
    <x v="72"/>
    <n v="25.693877551020407"/>
    <b v="1"/>
    <s v="theater/plays"/>
    <n v="125.89999999999999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x v="0"/>
    <x v="73"/>
    <n v="152.5"/>
    <b v="1"/>
    <s v="theater/plays"/>
    <n v="101.66666666666666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x v="0"/>
    <x v="41"/>
    <n v="30"/>
    <b v="1"/>
    <s v="theater/plays"/>
    <n v="112.5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x v="0"/>
    <x v="7"/>
    <n v="142.28070175438597"/>
    <b v="1"/>
    <s v="theater/plays"/>
    <n v="101.375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x v="0"/>
    <x v="51"/>
    <n v="24.545454545454547"/>
    <b v="1"/>
    <s v="theater/plays"/>
    <n v="101.25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x v="0"/>
    <x v="82"/>
    <n v="292.77777777777777"/>
    <b v="1"/>
    <s v="theater/plays"/>
    <n v="146.38888888888889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x v="0"/>
    <x v="55"/>
    <n v="44.92307692307692"/>
    <b v="1"/>
    <s v="theater/plays"/>
    <n v="116.8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x v="0"/>
    <x v="50"/>
    <n v="23.10144927536232"/>
    <b v="1"/>
    <s v="theater/plays"/>
    <n v="106.26666666666667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x v="0"/>
    <x v="71"/>
    <n v="80.400000000000006"/>
    <b v="1"/>
    <s v="theater/plays"/>
    <n v="104.52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x v="0"/>
    <x v="183"/>
    <n v="72.289156626506028"/>
    <b v="1"/>
    <s v="theater/plays"/>
    <n v="100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x v="0"/>
    <x v="112"/>
    <n v="32.972972972972975"/>
    <b v="1"/>
    <s v="theater/plays"/>
    <n v="104.57142857142858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x v="0"/>
    <x v="67"/>
    <n v="116.65217391304348"/>
    <b v="1"/>
    <s v="theater/plays"/>
    <n v="138.62051149573753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x v="0"/>
    <x v="287"/>
    <n v="79.61904761904762"/>
    <b v="1"/>
    <s v="theater/plays"/>
    <n v="100.32000000000001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x v="0"/>
    <x v="82"/>
    <n v="27.777777777777779"/>
    <b v="1"/>
    <s v="theater/plays"/>
    <n v="100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x v="0"/>
    <x v="69"/>
    <n v="81.029411764705884"/>
    <b v="1"/>
    <s v="theater/plays"/>
    <n v="110.2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x v="0"/>
    <x v="300"/>
    <n v="136.84821428571428"/>
    <b v="1"/>
    <s v="theater/plays"/>
    <n v="102.1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x v="0"/>
    <x v="5"/>
    <n v="177.61702127659575"/>
    <b v="1"/>
    <s v="theater/plays"/>
    <n v="104.35000000000001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x v="0"/>
    <x v="44"/>
    <n v="109.07894736842105"/>
    <b v="1"/>
    <s v="theater/plays"/>
    <n v="138.16666666666666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x v="0"/>
    <x v="33"/>
    <n v="119.64285714285714"/>
    <b v="1"/>
    <s v="theater/plays"/>
    <n v="100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x v="0"/>
    <x v="76"/>
    <n v="78.205128205128204"/>
    <b v="1"/>
    <s v="theater/plays"/>
    <n v="101.66666666666666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x v="0"/>
    <x v="23"/>
    <n v="52.173913043478258"/>
    <b v="1"/>
    <s v="theater/plays"/>
    <n v="171.42857142857142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x v="0"/>
    <x v="244"/>
    <n v="114.125"/>
    <b v="1"/>
    <s v="theater/plays"/>
    <n v="101.44444444444444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x v="0"/>
    <x v="62"/>
    <n v="50"/>
    <b v="1"/>
    <s v="theater/plays"/>
    <n v="13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x v="0"/>
    <x v="59"/>
    <n v="91.666666666666671"/>
    <b v="1"/>
    <s v="theater/plays"/>
    <n v="110.0000000000000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x v="0"/>
    <x v="19"/>
    <n v="108.59090909090909"/>
    <b v="1"/>
    <s v="theater/plays"/>
    <n v="119.4499999999999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x v="0"/>
    <x v="1"/>
    <n v="69.822784810126578"/>
    <b v="1"/>
    <s v="theater/plays"/>
    <n v="100.2909090909091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x v="0"/>
    <x v="25"/>
    <n v="109.57142857142857"/>
    <b v="1"/>
    <s v="theater/plays"/>
    <n v="153.4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x v="0"/>
    <x v="13"/>
    <n v="71.666666666666671"/>
    <b v="1"/>
    <s v="theater/plays"/>
    <n v="104.42857142857143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x v="0"/>
    <x v="241"/>
    <n v="93.611111111111114"/>
    <b v="1"/>
    <s v="theater/plays"/>
    <n v="101.1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x v="0"/>
    <x v="16"/>
    <n v="76.8"/>
    <b v="1"/>
    <s v="theater/plays"/>
    <n v="107.52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x v="0"/>
    <x v="34"/>
    <n v="35.795454545454547"/>
    <b v="1"/>
    <s v="theater/plays"/>
    <n v="315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x v="0"/>
    <x v="165"/>
    <n v="55.6"/>
    <b v="1"/>
    <s v="theater/plays"/>
    <n v="101.93333333333334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x v="0"/>
    <x v="41"/>
    <n v="147.33333333333334"/>
    <b v="1"/>
    <s v="theater/plays"/>
    <n v="126.28571428571429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x v="0"/>
    <x v="74"/>
    <n v="56.333333333333336"/>
    <b v="1"/>
    <s v="theater/plays"/>
    <n v="101.4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x v="0"/>
    <x v="64"/>
    <n v="96.19047619047619"/>
    <b v="1"/>
    <s v="theater/plays"/>
    <n v="101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x v="0"/>
    <x v="372"/>
    <n v="63.574074074074076"/>
    <b v="1"/>
    <s v="theater/plays"/>
    <n v="102.99000000000001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x v="0"/>
    <x v="23"/>
    <n v="184.78260869565219"/>
    <b v="1"/>
    <s v="theater/plays"/>
    <n v="106.25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x v="20"/>
    <s v="SGD"/>
    <x v="3352"/>
    <n v="1479866343"/>
    <x v="0"/>
    <x v="250"/>
    <n v="126.72222222222223"/>
    <b v="1"/>
    <s v="theater/plays"/>
    <n v="101.37777777777779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x v="0"/>
    <x v="32"/>
    <n v="83.42647058823529"/>
    <b v="1"/>
    <s v="theater/plays"/>
    <n v="113.46000000000001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x v="0"/>
    <x v="9"/>
    <n v="54.5"/>
    <b v="1"/>
    <s v="theater/plays"/>
    <n v="218.00000000000003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x v="0"/>
    <x v="55"/>
    <n v="302.30769230769232"/>
    <b v="1"/>
    <s v="theater/plays"/>
    <n v="101.41935483870968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x v="0"/>
    <x v="250"/>
    <n v="44.138888888888886"/>
    <b v="1"/>
    <s v="theater/plays"/>
    <n v="105.93333333333332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x v="0"/>
    <x v="83"/>
    <n v="866.66666666666663"/>
    <b v="1"/>
    <s v="theater/plays"/>
    <n v="104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x v="0"/>
    <x v="59"/>
    <n v="61.388888888888886"/>
    <b v="1"/>
    <s v="theater/plays"/>
    <n v="221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x v="0"/>
    <x v="209"/>
    <n v="29.666666666666668"/>
    <b v="1"/>
    <s v="theater/plays"/>
    <n v="118.66666666666667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x v="0"/>
    <x v="23"/>
    <n v="45.478260869565219"/>
    <b v="1"/>
    <s v="theater/plays"/>
    <n v="104.60000000000001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x v="0"/>
    <x v="241"/>
    <n v="96.203703703703709"/>
    <b v="1"/>
    <s v="theater/plays"/>
    <n v="103.8999999999999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x v="0"/>
    <x v="55"/>
    <n v="67.92307692307692"/>
    <b v="1"/>
    <s v="theater/plays"/>
    <n v="117.73333333333333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x v="0"/>
    <x v="82"/>
    <n v="30.777777777777779"/>
    <b v="1"/>
    <s v="theater/plays"/>
    <n v="138.5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x v="0"/>
    <x v="74"/>
    <n v="38.333333333333336"/>
    <b v="1"/>
    <s v="theater/plays"/>
    <n v="103.49999999999999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x v="0"/>
    <x v="209"/>
    <n v="66.833333333333329"/>
    <b v="1"/>
    <s v="theater/plays"/>
    <n v="100.25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x v="0"/>
    <x v="47"/>
    <n v="71.730769230769226"/>
    <b v="1"/>
    <s v="theater/plays"/>
    <n v="106.5714285714285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x v="0"/>
    <x v="57"/>
    <n v="176.47058823529412"/>
    <b v="1"/>
    <s v="theater/plays"/>
    <n v="100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x v="0"/>
    <x v="10"/>
    <n v="421.10526315789474"/>
    <b v="1"/>
    <s v="theater/plays"/>
    <n v="100.01249999999999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x v="0"/>
    <x v="99"/>
    <n v="104.98701298701299"/>
    <b v="1"/>
    <s v="theater/plays"/>
    <n v="101.05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x v="0"/>
    <x v="64"/>
    <n v="28.19047619047619"/>
    <b v="1"/>
    <s v="theater/plays"/>
    <n v="107.63636363636364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x v="0"/>
    <x v="44"/>
    <n v="54.55263157894737"/>
    <b v="1"/>
    <s v="theater/plays"/>
    <n v="103.64999999999999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x v="0"/>
    <x v="33"/>
    <n v="111.89285714285714"/>
    <b v="1"/>
    <s v="theater/plays"/>
    <n v="104.4333333333333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x v="0"/>
    <x v="53"/>
    <n v="85.208333333333329"/>
    <b v="1"/>
    <s v="theater/plays"/>
    <n v="102.25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x v="0"/>
    <x v="67"/>
    <n v="76.652173913043484"/>
    <b v="1"/>
    <s v="theater/plays"/>
    <n v="100.74285714285713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x v="0"/>
    <x v="209"/>
    <n v="65.166666666666671"/>
    <b v="1"/>
    <s v="theater/plays"/>
    <n v="111.71428571428572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x v="0"/>
    <x v="31"/>
    <n v="93.760312499999998"/>
    <b v="1"/>
    <s v="theater/plays"/>
    <n v="100.01100000000001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x v="0"/>
    <x v="41"/>
    <n v="133.33333333333334"/>
    <b v="1"/>
    <s v="theater/plays"/>
    <n v="100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x v="0"/>
    <x v="14"/>
    <n v="51.219512195121951"/>
    <b v="1"/>
    <s v="theater/plays"/>
    <n v="105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x v="0"/>
    <x v="2"/>
    <n v="100.17142857142858"/>
    <b v="1"/>
    <s v="theater/plays"/>
    <n v="116.86666666666667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x v="0"/>
    <x v="43"/>
    <n v="34.6"/>
    <b v="1"/>
    <s v="theater/plays"/>
    <n v="103.8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x v="0"/>
    <x v="95"/>
    <n v="184.67741935483872"/>
    <b v="1"/>
    <s v="theater/plays"/>
    <n v="114.5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x v="0"/>
    <x v="19"/>
    <n v="69.818181818181813"/>
    <b v="1"/>
    <s v="theater/plays"/>
    <n v="102.4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x v="0"/>
    <x v="59"/>
    <n v="61.944444444444443"/>
    <b v="1"/>
    <s v="theater/plays"/>
    <n v="22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x v="0"/>
    <x v="8"/>
    <n v="41.666666666666664"/>
    <b v="1"/>
    <s v="theater/plays"/>
    <n v="100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x v="0"/>
    <x v="34"/>
    <n v="36.06818181818182"/>
    <b v="1"/>
    <s v="theater/plays"/>
    <n v="105.80000000000001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x v="0"/>
    <x v="74"/>
    <n v="29"/>
    <b v="1"/>
    <s v="theater/plays"/>
    <n v="142.36363636363635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x v="1"/>
    <s v="GBP"/>
    <x v="3385"/>
    <n v="1431795944"/>
    <x v="0"/>
    <x v="44"/>
    <n v="24.210526315789473"/>
    <b v="1"/>
    <s v="theater/plays"/>
    <n v="184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x v="0"/>
    <x v="33"/>
    <n v="55.892857142857146"/>
    <b v="1"/>
    <s v="theater/plays"/>
    <n v="104.33333333333333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x v="0"/>
    <x v="54"/>
    <n v="11.666666666666666"/>
    <b v="1"/>
    <s v="theater/plays"/>
    <n v="112.00000000000001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x v="0"/>
    <x v="71"/>
    <n v="68.353846153846149"/>
    <b v="1"/>
    <s v="theater/plays"/>
    <n v="111.0749999999999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x v="0"/>
    <x v="67"/>
    <n v="27.065217391304348"/>
    <b v="1"/>
    <s v="theater/plays"/>
    <n v="103.75000000000001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x v="0"/>
    <x v="268"/>
    <n v="118.12941176470588"/>
    <b v="1"/>
    <s v="theater/plays"/>
    <n v="100.41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x v="0"/>
    <x v="36"/>
    <n v="44.757575757575758"/>
    <b v="1"/>
    <s v="theater/plays"/>
    <n v="101.86206896551724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x v="0"/>
    <x v="111"/>
    <n v="99.787878787878782"/>
    <b v="1"/>
    <s v="theater/plays"/>
    <n v="109.76666666666665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x v="0"/>
    <x v="57"/>
    <n v="117.64705882352941"/>
    <b v="1"/>
    <s v="theater/plays"/>
    <n v="100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x v="0"/>
    <x v="83"/>
    <n v="203.33333333333334"/>
    <b v="1"/>
    <s v="theater/plays"/>
    <n v="122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x v="0"/>
    <x v="57"/>
    <n v="28.323529411764707"/>
    <b v="1"/>
    <s v="theater/plays"/>
    <n v="137.57142857142856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x v="0"/>
    <x v="110"/>
    <n v="110.23076923076923"/>
    <b v="1"/>
    <s v="theater/plays"/>
    <n v="100.31000000000002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x v="0"/>
    <x v="85"/>
    <n v="31.970149253731343"/>
    <b v="1"/>
    <s v="theater/plays"/>
    <n v="107.1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x v="0"/>
    <x v="59"/>
    <n v="58.611111111111114"/>
    <b v="1"/>
    <s v="theater/plays"/>
    <n v="211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x v="0"/>
    <x v="64"/>
    <n v="29.428571428571427"/>
    <b v="1"/>
    <s v="theater/plays"/>
    <n v="123.6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x v="0"/>
    <x v="244"/>
    <n v="81.375"/>
    <b v="1"/>
    <s v="theater/plays"/>
    <n v="108.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x v="0"/>
    <x v="76"/>
    <n v="199.16666666666666"/>
    <b v="1"/>
    <s v="theater/plays"/>
    <n v="103.56666666666668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x v="0"/>
    <x v="55"/>
    <n v="115.38461538461539"/>
    <b v="1"/>
    <s v="theater/plays"/>
    <n v="100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x v="0"/>
    <x v="25"/>
    <n v="46.428571428571431"/>
    <b v="1"/>
    <s v="theater/plays"/>
    <n v="130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x v="0"/>
    <x v="34"/>
    <n v="70.568181818181813"/>
    <b v="1"/>
    <s v="theater/plays"/>
    <n v="103.49999999999999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x v="0"/>
    <x v="82"/>
    <n v="22.222222222222221"/>
    <b v="1"/>
    <s v="theater/plays"/>
    <n v="100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x v="0"/>
    <x v="209"/>
    <n v="159.46666666666667"/>
    <b v="1"/>
    <s v="theater/plays"/>
    <n v="119.6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x v="0"/>
    <x v="43"/>
    <n v="37.777999999999999"/>
    <b v="1"/>
    <s v="theater/plays"/>
    <n v="100.00058823529412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x v="0"/>
    <x v="66"/>
    <n v="72.053571428571431"/>
    <b v="1"/>
    <s v="theater/plays"/>
    <n v="100.875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x v="0"/>
    <x v="67"/>
    <n v="63.695652173913047"/>
    <b v="1"/>
    <s v="theater/plays"/>
    <n v="106.54545454545455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x v="0"/>
    <x v="69"/>
    <n v="28.411764705882351"/>
    <b v="1"/>
    <s v="theater/plays"/>
    <n v="138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x v="0"/>
    <x v="15"/>
    <n v="103.21428571428571"/>
    <b v="1"/>
    <s v="theater/plays"/>
    <n v="101.15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x v="0"/>
    <x v="67"/>
    <n v="71.152173913043484"/>
    <b v="1"/>
    <s v="theater/plays"/>
    <n v="109.1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x v="0"/>
    <x v="73"/>
    <n v="35"/>
    <b v="1"/>
    <s v="theater/plays"/>
    <n v="140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x v="0"/>
    <x v="88"/>
    <n v="81.776315789473685"/>
    <b v="1"/>
    <s v="theater/plays"/>
    <n v="103.58333333333334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x v="0"/>
    <x v="201"/>
    <n v="297.02980769230766"/>
    <b v="1"/>
    <s v="theater/plays"/>
    <n v="102.97033333333331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x v="0"/>
    <x v="45"/>
    <n v="46.609195402298852"/>
    <b v="1"/>
    <s v="theater/plays"/>
    <n v="108.13333333333333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x v="0"/>
    <x v="60"/>
    <n v="51.724137931034484"/>
    <b v="1"/>
    <s v="theater/plays"/>
    <n v="100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x v="0"/>
    <x v="13"/>
    <n v="40.294117647058826"/>
    <b v="1"/>
    <s v="theater/plays"/>
    <n v="102.75000000000001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x v="0"/>
    <x v="8"/>
    <n v="16.25"/>
    <b v="1"/>
    <s v="theater/plays"/>
    <n v="130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x v="0"/>
    <x v="250"/>
    <n v="30.152638888888887"/>
    <b v="1"/>
    <s v="theater/plays"/>
    <n v="108.54949999999999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x v="0"/>
    <x v="64"/>
    <n v="95.238095238095241"/>
    <b v="1"/>
    <s v="theater/plays"/>
    <n v="100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x v="0"/>
    <x v="288"/>
    <n v="52.214285714285715"/>
    <b v="1"/>
    <s v="theater/plays"/>
    <n v="109.6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x v="0"/>
    <s v="USD"/>
    <x v="3421"/>
    <n v="1400290255"/>
    <x v="0"/>
    <x v="26"/>
    <n v="134.1549295774648"/>
    <b v="1"/>
    <s v="theater/plays"/>
    <n v="100.26315789473684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x v="0"/>
    <x v="129"/>
    <n v="62.827380952380949"/>
    <b v="1"/>
    <s v="theater/plays"/>
    <n v="105.55000000000001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x v="0"/>
    <x v="10"/>
    <n v="58.94736842105263"/>
    <b v="1"/>
    <s v="theater/plays"/>
    <n v="112.00000000000001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x v="0"/>
    <x v="77"/>
    <n v="143.1081081081081"/>
    <b v="1"/>
    <s v="theater/plays"/>
    <n v="105.89999999999999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x v="0"/>
    <x v="17"/>
    <n v="84.166666666666671"/>
    <b v="1"/>
    <s v="theater/plays"/>
    <n v="10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x v="0"/>
    <x v="25"/>
    <n v="186.07142857142858"/>
    <b v="1"/>
    <s v="theater/plays"/>
    <n v="104.2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x v="0"/>
    <x v="59"/>
    <n v="89.785555555555561"/>
    <b v="1"/>
    <s v="theater/plays"/>
    <n v="134.67833333333334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x v="0"/>
    <x v="141"/>
    <n v="64.157560975609755"/>
    <b v="1"/>
    <s v="theater/plays"/>
    <n v="105.2184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x v="0"/>
    <x v="68"/>
    <n v="59.651162790697676"/>
    <b v="1"/>
    <s v="theater/plays"/>
    <n v="102.60000000000001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x v="0"/>
    <x v="22"/>
    <n v="31.25"/>
    <b v="1"/>
    <s v="theater/plays"/>
    <n v="100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x v="0"/>
    <x v="43"/>
    <n v="41.222222222222221"/>
    <b v="1"/>
    <s v="theater/plays"/>
    <n v="185.5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x v="0"/>
    <x v="9"/>
    <n v="43.35"/>
    <b v="1"/>
    <s v="theater/plays"/>
    <n v="289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x v="0"/>
    <x v="162"/>
    <n v="64.516129032258064"/>
    <b v="1"/>
    <s v="theater/plays"/>
    <n v="100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x v="0"/>
    <x v="20"/>
    <n v="43.28"/>
    <b v="1"/>
    <s v="theater/plays"/>
    <n v="108.2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x v="0"/>
    <s v="USD"/>
    <x v="3435"/>
    <n v="1454448012"/>
    <x v="0"/>
    <x v="25"/>
    <n v="77"/>
    <b v="1"/>
    <s v="theater/plays"/>
    <n v="107.80000000000001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x v="0"/>
    <x v="43"/>
    <n v="51.222222222222221"/>
    <b v="1"/>
    <s v="theater/plays"/>
    <n v="109.76190476190477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x v="0"/>
    <x v="9"/>
    <n v="68.25"/>
    <b v="1"/>
    <s v="theater/plays"/>
    <n v="170.6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x v="0"/>
    <x v="70"/>
    <n v="19.487179487179485"/>
    <b v="1"/>
    <s v="theater/plays"/>
    <n v="152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x v="0"/>
    <x v="38"/>
    <n v="41.125"/>
    <b v="1"/>
    <s v="theater/plays"/>
    <n v="101.23076923076924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x v="0"/>
    <x v="77"/>
    <n v="41.405405405405403"/>
    <b v="1"/>
    <s v="theater/plays"/>
    <n v="153.19999999999999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x v="0"/>
    <x v="25"/>
    <n v="27.5"/>
    <b v="1"/>
    <s v="theater/plays"/>
    <n v="128.33333333333334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x v="0"/>
    <x v="64"/>
    <n v="33.571428571428569"/>
    <b v="1"/>
    <s v="theater/plays"/>
    <n v="100.71428571428571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x v="0"/>
    <x v="50"/>
    <n v="145.86956521739131"/>
    <b v="1"/>
    <s v="theater/plays"/>
    <n v="100.64999999999999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x v="0"/>
    <x v="38"/>
    <n v="358.6875"/>
    <b v="1"/>
    <s v="theater/plays"/>
    <n v="191.3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x v="0"/>
    <x v="165"/>
    <n v="50.981818181818184"/>
    <b v="1"/>
    <s v="theater/plays"/>
    <n v="140.19999999999999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x v="0"/>
    <x v="74"/>
    <n v="45.037037037037038"/>
    <b v="1"/>
    <s v="theater/plays"/>
    <n v="124.33537832310839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x v="0"/>
    <x v="17"/>
    <n v="17.527777777777779"/>
    <b v="1"/>
    <s v="theater/plays"/>
    <n v="126.2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x v="0"/>
    <x v="10"/>
    <n v="50"/>
    <b v="1"/>
    <s v="theater/plays"/>
    <n v="19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x v="0"/>
    <x v="8"/>
    <n v="57.916666666666664"/>
    <b v="1"/>
    <s v="theater/plays"/>
    <n v="139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x v="0"/>
    <x v="57"/>
    <n v="29.705882352941178"/>
    <b v="1"/>
    <s v="theater/plays"/>
    <n v="202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x v="0"/>
    <x v="229"/>
    <n v="90.684210526315795"/>
    <b v="1"/>
    <s v="theater/plays"/>
    <n v="103.38000000000001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x v="0"/>
    <x v="251"/>
    <n v="55.012688172043013"/>
    <b v="1"/>
    <s v="theater/plays"/>
    <n v="102.3236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x v="0"/>
    <x v="17"/>
    <n v="57.222222222222221"/>
    <b v="1"/>
    <s v="theater/plays"/>
    <n v="103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x v="0"/>
    <x v="42"/>
    <n v="72.950819672131146"/>
    <b v="1"/>
    <s v="theater/plays"/>
    <n v="127.14285714285714"/>
    <x v="1"/>
    <s v="plays"/>
    <x v="3466"/>
    <d v="2016-04-19T23:27:30"/>
  </r>
  <r>
    <x v="3467"/>
    <s v="Venus in Fur, Los Angeles."/>
    <s v="Venus in Fur, By David Ives."/>
    <n v="3000"/>
    <n v="3030"/>
    <x v="0"/>
    <x v="0"/>
    <s v="USD"/>
    <x v="3455"/>
    <n v="1424275632"/>
    <x v="0"/>
    <x v="5"/>
    <n v="64.468085106382972"/>
    <b v="1"/>
    <s v="theater/plays"/>
    <n v="101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x v="0"/>
    <x v="57"/>
    <n v="716.35294117647061"/>
    <b v="1"/>
    <s v="theater/plays"/>
    <n v="121.78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x v="0"/>
    <x v="287"/>
    <n v="50.396825396825399"/>
    <b v="1"/>
    <s v="theater/plays"/>
    <n v="113.39285714285714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x v="0"/>
    <s v="USD"/>
    <x v="3458"/>
    <n v="1465345902"/>
    <x v="0"/>
    <x v="82"/>
    <n v="41.666666666666664"/>
    <b v="1"/>
    <s v="theater/plays"/>
    <n v="150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x v="0"/>
    <x v="209"/>
    <n v="35.766666666666666"/>
    <b v="1"/>
    <s v="theater/plays"/>
    <n v="214.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x v="0"/>
    <x v="23"/>
    <n v="88.739130434782609"/>
    <b v="1"/>
    <s v="theater/plays"/>
    <n v="102.05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x v="0"/>
    <x v="51"/>
    <n v="148.4848484848485"/>
    <b v="1"/>
    <s v="theater/plays"/>
    <n v="100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x v="0"/>
    <x v="70"/>
    <n v="51.794871794871796"/>
    <b v="1"/>
    <s v="theater/plays"/>
    <n v="101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x v="0"/>
    <x v="57"/>
    <n v="20"/>
    <b v="1"/>
    <s v="theater/plays"/>
    <n v="113.33333333333333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x v="0"/>
    <x v="79"/>
    <n v="52"/>
    <b v="1"/>
    <s v="theater/plays"/>
    <n v="104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x v="0"/>
    <x v="70"/>
    <n v="53.230769230769234"/>
    <b v="1"/>
    <s v="theater/plays"/>
    <n v="115.33333333333333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x v="0"/>
    <x v="7"/>
    <n v="39.596491228070178"/>
    <b v="1"/>
    <s v="theater/plays"/>
    <n v="112.85000000000001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x v="0"/>
    <x v="66"/>
    <n v="34.25"/>
    <b v="1"/>
    <s v="theater/plays"/>
    <n v="127.86666666666666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x v="0"/>
    <x v="62"/>
    <n v="164.61538461538461"/>
    <b v="1"/>
    <s v="theater/plays"/>
    <n v="142.66666666666669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x v="0"/>
    <x v="195"/>
    <n v="125.05263157894737"/>
    <b v="1"/>
    <s v="theater/plays"/>
    <n v="118.8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x v="0"/>
    <x v="144"/>
    <n v="51.875"/>
    <b v="1"/>
    <s v="theater/plays"/>
    <n v="138.33333333333334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x v="0"/>
    <x v="182"/>
    <n v="40.285714285714285"/>
    <b v="1"/>
    <s v="theater/plays"/>
    <n v="159.9402985074627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x v="0"/>
    <x v="34"/>
    <n v="64.909090909090907"/>
    <b v="1"/>
    <s v="theater/plays"/>
    <n v="114.24000000000001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x v="0"/>
    <x v="209"/>
    <n v="55.333333333333336"/>
    <b v="1"/>
    <s v="theater/plays"/>
    <n v="100.60606060606061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x v="0"/>
    <x v="66"/>
    <n v="83.142857142857139"/>
    <b v="1"/>
    <s v="theater/plays"/>
    <n v="155.20000000000002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x v="0"/>
    <x v="36"/>
    <n v="38.712121212121211"/>
    <b v="1"/>
    <s v="theater/plays"/>
    <n v="127.7500000000000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x v="0"/>
    <x v="60"/>
    <n v="125.37931034482759"/>
    <b v="1"/>
    <s v="theater/plays"/>
    <n v="121.2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x v="0"/>
    <x v="250"/>
    <n v="78.263888888888886"/>
    <b v="1"/>
    <s v="theater/plays"/>
    <n v="112.7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x v="0"/>
    <x v="74"/>
    <n v="47.222222222222221"/>
    <b v="1"/>
    <s v="theater/plays"/>
    <n v="127.49999999999999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x v="0"/>
    <x v="73"/>
    <n v="79.099999999999994"/>
    <b v="1"/>
    <s v="theater/plays"/>
    <n v="158.20000000000002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x v="0"/>
    <x v="2"/>
    <n v="114.29199999999999"/>
    <b v="1"/>
    <s v="theater/plays"/>
    <n v="105.26894736842105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x v="0"/>
    <x v="60"/>
    <n v="51.724137931034484"/>
    <b v="1"/>
    <s v="theater/plays"/>
    <n v="100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x v="0"/>
    <x v="62"/>
    <n v="30.76923076923077"/>
    <b v="1"/>
    <s v="theater/plays"/>
    <n v="100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x v="0"/>
    <x v="250"/>
    <n v="74.208333333333329"/>
    <b v="1"/>
    <s v="theater/plays"/>
    <n v="106.86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x v="0"/>
    <x v="76"/>
    <n v="47.846153846153847"/>
    <b v="1"/>
    <s v="theater/plays"/>
    <n v="124.4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x v="0"/>
    <x v="72"/>
    <n v="34.408163265306122"/>
    <b v="1"/>
    <s v="theater/plays"/>
    <n v="108.70406189555126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x v="0"/>
    <x v="288"/>
    <n v="40.238095238095241"/>
    <b v="1"/>
    <s v="theater/plays"/>
    <n v="102.42424242424242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x v="0"/>
    <x v="2"/>
    <n v="60.285714285714285"/>
    <b v="1"/>
    <s v="theater/plays"/>
    <n v="105.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x v="0"/>
    <x v="288"/>
    <n v="25.30952380952381"/>
    <b v="1"/>
    <s v="theater/plays"/>
    <n v="106.3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x v="0"/>
    <x v="288"/>
    <n v="35.952380952380949"/>
    <b v="1"/>
    <s v="theater/plays"/>
    <n v="100.66666666666666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x v="0"/>
    <x v="162"/>
    <n v="136"/>
    <b v="1"/>
    <s v="theater/plays"/>
    <n v="105.4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x v="0"/>
    <x v="44"/>
    <n v="70.763157894736835"/>
    <b v="1"/>
    <s v="theater/plays"/>
    <n v="107.55999999999999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x v="0"/>
    <x v="22"/>
    <n v="125"/>
    <b v="1"/>
    <s v="theater/plays"/>
    <n v="100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x v="0"/>
    <x v="70"/>
    <n v="66.512820512820511"/>
    <b v="1"/>
    <s v="theater/plays"/>
    <n v="103.76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x v="0"/>
    <x v="60"/>
    <n v="105"/>
    <b v="1"/>
    <s v="theater/plays"/>
    <n v="101.49999999999999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x v="0"/>
    <x v="250"/>
    <n v="145"/>
    <b v="1"/>
    <s v="theater/plays"/>
    <n v="104.4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x v="0"/>
    <x v="41"/>
    <n v="12"/>
    <b v="1"/>
    <s v="theater/plays"/>
    <n v="180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x v="0"/>
    <x v="51"/>
    <n v="96.666666666666671"/>
    <b v="1"/>
    <s v="theater/plays"/>
    <n v="106.33333333333333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x v="0"/>
    <x v="41"/>
    <n v="60.333333333333336"/>
    <b v="1"/>
    <s v="theater/plays"/>
    <n v="100.5555555555555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x v="0"/>
    <x v="10"/>
    <n v="79.89473684210526"/>
    <b v="1"/>
    <s v="theater/plays"/>
    <n v="101.2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x v="0"/>
    <x v="57"/>
    <n v="58.823529411764703"/>
    <b v="1"/>
    <s v="theater/plays"/>
    <n v="100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x v="0"/>
    <x v="34"/>
    <n v="75.340909090909093"/>
    <b v="1"/>
    <s v="theater/plays"/>
    <n v="118.39285714285714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x v="0"/>
    <x v="73"/>
    <n v="55"/>
    <b v="1"/>
    <s v="theater/plays"/>
    <n v="110.00000000000001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x v="0"/>
    <x v="67"/>
    <n v="66.956521739130437"/>
    <b v="1"/>
    <s v="theater/plays"/>
    <n v="102.66666666666666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x v="0"/>
    <x v="202"/>
    <n v="227.27272727272728"/>
    <b v="1"/>
    <s v="theater/plays"/>
    <n v="100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x v="0"/>
    <x v="62"/>
    <n v="307.69230769230768"/>
    <b v="1"/>
    <s v="theater/plays"/>
    <n v="100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x v="0"/>
    <x v="51"/>
    <n v="50.020909090909093"/>
    <b v="1"/>
    <s v="theater/plays"/>
    <n v="110.04599999999999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x v="0"/>
    <x v="33"/>
    <n v="72.392857142857139"/>
    <b v="1"/>
    <s v="theater/plays"/>
    <n v="101.35000000000001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x v="0"/>
    <x v="64"/>
    <n v="95.952380952380949"/>
    <b v="1"/>
    <s v="theater/plays"/>
    <n v="100.75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x v="0"/>
    <x v="62"/>
    <n v="45.615384615384613"/>
    <b v="1"/>
    <s v="theater/plays"/>
    <n v="169.42857142857144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x v="0"/>
    <x v="69"/>
    <n v="41.029411764705884"/>
    <b v="1"/>
    <s v="theater/plays"/>
    <n v="100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x v="0"/>
    <x v="144"/>
    <n v="56.825000000000003"/>
    <b v="1"/>
    <s v="theater/plays"/>
    <n v="113.65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x v="0"/>
    <x v="142"/>
    <n v="137.24324324324326"/>
    <b v="1"/>
    <s v="theater/plays"/>
    <n v="101.5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x v="0"/>
    <x v="63"/>
    <n v="75.714285714285708"/>
    <b v="1"/>
    <s v="theater/plays"/>
    <n v="106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x v="0"/>
    <x v="69"/>
    <n v="99"/>
    <b v="1"/>
    <s v="theater/plays"/>
    <n v="102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x v="0"/>
    <x v="48"/>
    <n v="81.569767441860463"/>
    <b v="1"/>
    <s v="theater/plays"/>
    <n v="116.91666666666667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x v="0"/>
    <x v="77"/>
    <n v="45.108108108108105"/>
    <b v="1"/>
    <s v="theater/plays"/>
    <n v="101.15151515151514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x v="0"/>
    <x v="59"/>
    <n v="36.666666666666664"/>
    <b v="1"/>
    <s v="theater/plays"/>
    <n v="132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x v="0"/>
    <x v="19"/>
    <n v="125"/>
    <b v="1"/>
    <s v="theater/plays"/>
    <n v="100"/>
    <x v="1"/>
    <s v="plays"/>
    <x v="3530"/>
    <d v="2016-04-10T20:00:00"/>
  </r>
  <r>
    <x v="3531"/>
    <s v="The Reinvention of Lily Johnson"/>
    <s v="A political comedy for a crazy election year"/>
    <n v="1000"/>
    <n v="1280"/>
    <x v="0"/>
    <x v="0"/>
    <s v="USD"/>
    <x v="3518"/>
    <n v="1464709334"/>
    <x v="0"/>
    <x v="55"/>
    <n v="49.230769230769234"/>
    <b v="1"/>
    <s v="theater/plays"/>
    <n v="128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x v="0"/>
    <x v="74"/>
    <n v="42.296296296296298"/>
    <b v="1"/>
    <s v="theater/plays"/>
    <n v="118.95833333333334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x v="0"/>
    <x v="22"/>
    <n v="78.875"/>
    <b v="1"/>
    <s v="theater/plays"/>
    <n v="126.2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x v="0"/>
    <x v="386"/>
    <n v="38.284313725490193"/>
    <b v="1"/>
    <s v="theater/plays"/>
    <n v="156.20000000000002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x v="0"/>
    <x v="67"/>
    <n v="44.847826086956523"/>
    <b v="1"/>
    <s v="theater/plays"/>
    <n v="103.15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x v="0"/>
    <x v="57"/>
    <n v="13.529411764705882"/>
    <b v="1"/>
    <s v="theater/plays"/>
    <n v="153.33333333333334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x v="0"/>
    <x v="33"/>
    <n v="43.5"/>
    <b v="1"/>
    <s v="theater/plays"/>
    <n v="180.44444444444446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x v="0"/>
    <x v="183"/>
    <n v="30.951807228915662"/>
    <b v="1"/>
    <s v="theater/plays"/>
    <n v="128.44999999999999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x v="0"/>
    <x v="62"/>
    <n v="55.230769230769234"/>
    <b v="1"/>
    <s v="theater/plays"/>
    <n v="119.66666666666667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x v="0"/>
    <x v="22"/>
    <n v="46.125"/>
    <b v="1"/>
    <s v="theater/plays"/>
    <n v="123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x v="0"/>
    <x v="58"/>
    <n v="39.375"/>
    <b v="1"/>
    <s v="theater/plays"/>
    <n v="10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x v="0"/>
    <x v="268"/>
    <n v="66.152941176470591"/>
    <b v="1"/>
    <s v="theater/plays"/>
    <n v="102.23636363636363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x v="0"/>
    <x v="60"/>
    <n v="54.137931034482762"/>
    <b v="1"/>
    <s v="theater/plays"/>
    <n v="104.66666666666666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x v="0"/>
    <x v="54"/>
    <n v="104.16666666666667"/>
    <b v="1"/>
    <s v="theater/plays"/>
    <n v="100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x v="0"/>
    <x v="22"/>
    <n v="31.375"/>
    <b v="1"/>
    <s v="theater/plays"/>
    <n v="100.4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x v="0"/>
    <x v="10"/>
    <n v="59.210526315789473"/>
    <b v="1"/>
    <s v="theater/plays"/>
    <n v="102.27272727272727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x v="0"/>
    <x v="226"/>
    <n v="119.17633928571429"/>
    <b v="1"/>
    <s v="theater/plays"/>
    <n v="114.40928571428573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x v="0"/>
    <x v="62"/>
    <n v="164.61538461538461"/>
    <b v="1"/>
    <s v="theater/plays"/>
    <n v="101.9047619047619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x v="0"/>
    <x v="288"/>
    <n v="24.285714285714285"/>
    <b v="1"/>
    <s v="theater/plays"/>
    <n v="102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x v="0"/>
    <x v="31"/>
    <n v="40.9375"/>
    <b v="1"/>
    <s v="theater/plays"/>
    <n v="104.80000000000001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x v="0"/>
    <x v="20"/>
    <n v="61.1"/>
    <b v="1"/>
    <s v="theater/plays"/>
    <n v="101.83333333333333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x v="0"/>
    <x v="9"/>
    <n v="38.65"/>
    <b v="1"/>
    <s v="theater/plays"/>
    <n v="100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x v="0"/>
    <x v="201"/>
    <n v="56.20192307692308"/>
    <b v="1"/>
    <s v="theater/plays"/>
    <n v="106.2727272727272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x v="0"/>
    <x v="28"/>
    <n v="107.00207547169811"/>
    <b v="1"/>
    <s v="theater/plays"/>
    <n v="113.42219999999999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x v="0"/>
    <x v="25"/>
    <n v="171.42857142857142"/>
    <b v="1"/>
    <s v="theater/plays"/>
    <n v="100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x v="0"/>
    <x v="9"/>
    <n v="110.5"/>
    <b v="1"/>
    <s v="theater/plays"/>
    <n v="100.45454545454547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x v="0"/>
    <x v="501"/>
    <n v="179.27598566308242"/>
    <b v="1"/>
    <s v="theater/plays"/>
    <n v="100.03599999999999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x v="0"/>
    <x v="19"/>
    <n v="22.90909090909091"/>
    <b v="1"/>
    <s v="theater/plays"/>
    <n v="144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x v="0"/>
    <x v="54"/>
    <n v="43.125"/>
    <b v="1"/>
    <s v="theater/plays"/>
    <n v="103.49999999999999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x v="0"/>
    <x v="142"/>
    <n v="46.891891891891895"/>
    <b v="1"/>
    <s v="theater/plays"/>
    <n v="108.43750000000001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x v="0"/>
    <x v="241"/>
    <n v="47.407407407407405"/>
    <b v="1"/>
    <s v="theater/plays"/>
    <n v="102.4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x v="0"/>
    <x v="162"/>
    <n v="15.129032258064516"/>
    <b v="1"/>
    <s v="theater/plays"/>
    <n v="148.88888888888889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x v="0"/>
    <x v="20"/>
    <n v="21.098000000000003"/>
    <b v="1"/>
    <s v="theater/plays"/>
    <n v="105.49000000000002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x v="1"/>
    <s v="GBP"/>
    <x v="3550"/>
    <n v="1440082649"/>
    <x v="0"/>
    <x v="57"/>
    <n v="59.117647058823529"/>
    <b v="1"/>
    <s v="theater/plays"/>
    <n v="100.4999999999999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x v="0"/>
    <x v="8"/>
    <n v="97.916666666666671"/>
    <b v="1"/>
    <s v="theater/plays"/>
    <n v="130.55555555555557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x v="0"/>
    <x v="44"/>
    <n v="55.131578947368418"/>
    <b v="1"/>
    <s v="theater/plays"/>
    <n v="104.75000000000001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x v="0"/>
    <x v="14"/>
    <n v="26.536585365853657"/>
    <b v="1"/>
    <s v="theater/plays"/>
    <n v="108.80000000000001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x v="0"/>
    <x v="10"/>
    <n v="58.421052631578945"/>
    <b v="1"/>
    <s v="theater/plays"/>
    <n v="111.00000000000001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x v="0"/>
    <x v="14"/>
    <n v="122.53658536585365"/>
    <b v="1"/>
    <s v="theater/plays"/>
    <n v="100.47999999999999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x v="0"/>
    <x v="55"/>
    <n v="87.961538461538467"/>
    <b v="1"/>
    <s v="theater/plays"/>
    <n v="114.35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x v="0"/>
    <x v="20"/>
    <n v="73.239999999999995"/>
    <b v="1"/>
    <s v="theater/plays"/>
    <n v="122.06666666666666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x v="1"/>
    <s v="GBP"/>
    <x v="3558"/>
    <n v="1432302082"/>
    <x v="0"/>
    <x v="82"/>
    <n v="55.555555555555557"/>
    <b v="1"/>
    <s v="theater/plays"/>
    <n v="100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x v="1"/>
    <s v="GBP"/>
    <x v="3559"/>
    <n v="1412845246"/>
    <x v="0"/>
    <x v="76"/>
    <n v="39.53846153846154"/>
    <b v="1"/>
    <s v="theater/plays"/>
    <n v="102.8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x v="0"/>
    <x v="43"/>
    <n v="136.77777777777777"/>
    <b v="1"/>
    <s v="theater/plays"/>
    <n v="106.12068965517241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x v="0"/>
    <x v="332"/>
    <n v="99.343137254901961"/>
    <b v="1"/>
    <s v="theater/plays"/>
    <n v="101.3300000000000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x v="0"/>
    <x v="81"/>
    <n v="20"/>
    <b v="1"/>
    <s v="theater/plays"/>
    <n v="10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x v="0"/>
    <x v="74"/>
    <n v="28.888888888888889"/>
    <b v="1"/>
    <s v="theater/plays"/>
    <n v="130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x v="0"/>
    <x v="77"/>
    <n v="40.545945945945945"/>
    <b v="1"/>
    <s v="theater/plays"/>
    <n v="100.01333333333334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x v="0"/>
    <x v="25"/>
    <n v="35.714285714285715"/>
    <b v="1"/>
    <s v="theater/plays"/>
    <n v="100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x v="0"/>
    <x v="74"/>
    <n v="37.962962962962962"/>
    <b v="1"/>
    <s v="theater/plays"/>
    <n v="113.88888888888889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x v="0"/>
    <x v="43"/>
    <n v="33.333333333333336"/>
    <b v="1"/>
    <s v="theater/plays"/>
    <n v="100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x v="0"/>
    <x v="72"/>
    <n v="58.571428571428569"/>
    <b v="1"/>
    <s v="theater/plays"/>
    <n v="287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x v="0"/>
    <x v="54"/>
    <n v="135.625"/>
    <b v="1"/>
    <s v="theater/plays"/>
    <n v="108.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x v="0"/>
    <x v="300"/>
    <n v="30.9375"/>
    <b v="1"/>
    <s v="theater/plays"/>
    <n v="115.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x v="0"/>
    <x v="23"/>
    <n v="176.08695652173913"/>
    <b v="1"/>
    <s v="theater/plays"/>
    <n v="119.11764705882352"/>
    <x v="1"/>
    <s v="plays"/>
    <x v="3585"/>
    <d v="2014-12-21T17:11:30"/>
  </r>
  <r>
    <x v="3586"/>
    <s v="Actors &amp; Musicians who are Blind or Autistic"/>
    <s v="See Theatre In A New Light"/>
    <n v="7500"/>
    <n v="8207"/>
    <x v="0"/>
    <x v="0"/>
    <s v="USD"/>
    <x v="3572"/>
    <n v="1469465070"/>
    <x v="0"/>
    <x v="241"/>
    <n v="151.9814814814815"/>
    <b v="1"/>
    <s v="theater/plays"/>
    <n v="109.42666666666668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x v="0"/>
    <x v="33"/>
    <n v="22.607142857142858"/>
    <b v="1"/>
    <s v="theater/plays"/>
    <n v="126.6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x v="0"/>
    <x v="202"/>
    <n v="18.272727272727273"/>
    <b v="1"/>
    <s v="theater/plays"/>
    <n v="100.49999999999999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x v="0"/>
    <x v="95"/>
    <n v="82.258064516129039"/>
    <b v="1"/>
    <s v="theater/plays"/>
    <n v="127.4999999999999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x v="0"/>
    <x v="196"/>
    <n v="68.534246575342465"/>
    <b v="1"/>
    <s v="theater/plays"/>
    <n v="100.05999999999999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x v="0"/>
    <x v="59"/>
    <n v="68.055555555555557"/>
    <b v="1"/>
    <s v="theater/plays"/>
    <n v="175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x v="0"/>
    <x v="2"/>
    <n v="72.714285714285708"/>
    <b v="1"/>
    <s v="theater/plays"/>
    <n v="127.25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x v="0"/>
    <x v="68"/>
    <n v="77.186046511627907"/>
    <b v="1"/>
    <s v="theater/plays"/>
    <n v="110.63333333333334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x v="0"/>
    <x v="17"/>
    <n v="55.972222222222221"/>
    <b v="1"/>
    <s v="theater/plays"/>
    <n v="125.93749999999999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x v="0"/>
    <s v="USD"/>
    <x v="3581"/>
    <n v="1423959123"/>
    <x v="0"/>
    <x v="95"/>
    <n v="49.693548387096776"/>
    <b v="1"/>
    <s v="theater/plays"/>
    <n v="118.5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x v="0"/>
    <x v="41"/>
    <n v="79"/>
    <b v="1"/>
    <s v="theater/plays"/>
    <n v="107.72727272727273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x v="0"/>
    <x v="51"/>
    <n v="77.727272727272734"/>
    <b v="1"/>
    <s v="theater/plays"/>
    <n v="102.60000000000001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x v="0"/>
    <x v="74"/>
    <n v="40.777777777777779"/>
    <b v="1"/>
    <s v="theater/plays"/>
    <n v="110.1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x v="0"/>
    <x v="57"/>
    <n v="59.411764705882355"/>
    <b v="1"/>
    <s v="theater/plays"/>
    <n v="202"/>
    <x v="1"/>
    <s v="plays"/>
    <x v="3599"/>
    <d v="2015-08-30T00:00:00"/>
  </r>
  <r>
    <x v="3600"/>
    <s v="Pariah"/>
    <s v="The First Play From The Man Who Brought You The Black James Bond!"/>
    <n v="10"/>
    <n v="13"/>
    <x v="0"/>
    <x v="0"/>
    <s v="USD"/>
    <x v="3586"/>
    <n v="1473970964"/>
    <x v="0"/>
    <x v="80"/>
    <n v="3.25"/>
    <b v="1"/>
    <s v="theater/plays"/>
    <n v="130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x v="0"/>
    <x v="28"/>
    <n v="39.377358490566039"/>
    <b v="1"/>
    <s v="theater/plays"/>
    <n v="104.35000000000001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x v="0"/>
    <x v="72"/>
    <n v="81.673469387755105"/>
    <b v="1"/>
    <s v="theater/plays"/>
    <n v="100.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x v="0"/>
    <x v="7"/>
    <n v="44.912280701754383"/>
    <b v="1"/>
    <s v="theater/plays"/>
    <n v="170.66666666666669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x v="0"/>
    <x v="50"/>
    <n v="49.05797101449275"/>
    <b v="1"/>
    <s v="theater/plays"/>
    <n v="112.83333333333334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x v="0"/>
    <x v="41"/>
    <n v="30.666666666666668"/>
    <b v="1"/>
    <s v="theater/plays"/>
    <n v="184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x v="0"/>
    <x v="31"/>
    <n v="61.0625"/>
    <b v="1"/>
    <s v="theater/plays"/>
    <n v="130.2666666666666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x v="1"/>
    <s v="GBP"/>
    <x v="3593"/>
    <n v="1448924882"/>
    <x v="0"/>
    <x v="9"/>
    <n v="29"/>
    <b v="1"/>
    <s v="theater/plays"/>
    <n v="105.45454545454544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x v="0"/>
    <x v="74"/>
    <n v="29.62962962962963"/>
    <b v="1"/>
    <s v="theater/plays"/>
    <n v="100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x v="0"/>
    <x v="64"/>
    <n v="143.0952380952381"/>
    <b v="1"/>
    <s v="theater/plays"/>
    <n v="153.31632653061226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x v="0"/>
    <x v="162"/>
    <n v="52.354838709677416"/>
    <b v="1"/>
    <s v="theater/plays"/>
    <n v="162.30000000000001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x v="0"/>
    <x v="13"/>
    <n v="66.666666666666671"/>
    <b v="1"/>
    <s v="theater/plays"/>
    <n v="136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x v="0"/>
    <x v="7"/>
    <n v="126.66666666666667"/>
    <b v="1"/>
    <s v="theater/plays"/>
    <n v="144.4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x v="0"/>
    <x v="9"/>
    <n v="62.5"/>
    <b v="1"/>
    <s v="theater/plays"/>
    <n v="100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x v="0"/>
    <x v="26"/>
    <n v="35.492957746478872"/>
    <b v="1"/>
    <s v="theater/plays"/>
    <n v="100.8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x v="0"/>
    <x v="250"/>
    <n v="37.083333333333336"/>
    <b v="1"/>
    <s v="theater/plays"/>
    <n v="106.80000000000001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x v="0"/>
    <x v="43"/>
    <n v="69.333333333333329"/>
    <b v="1"/>
    <s v="theater/plays"/>
    <n v="124.8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x v="0"/>
    <x v="13"/>
    <n v="17.254901960784313"/>
    <b v="1"/>
    <s v="theater/plays"/>
    <n v="118.91891891891892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x v="0"/>
    <x v="66"/>
    <n v="36.071428571428569"/>
    <b v="1"/>
    <s v="theater/plays"/>
    <n v="101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x v="0"/>
    <x v="57"/>
    <n v="66.470588235294116"/>
    <b v="1"/>
    <s v="theater/plays"/>
    <n v="112.99999999999999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x v="0"/>
    <x v="438"/>
    <n v="56.065989847715734"/>
    <b v="1"/>
    <s v="theater/plays"/>
    <n v="105.19047619047619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x v="0"/>
    <x v="16"/>
    <n v="47.028571428571432"/>
    <b v="1"/>
    <s v="theater/plays"/>
    <n v="109.733333333333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x v="0"/>
    <x v="64"/>
    <n v="47.666190476190479"/>
    <b v="1"/>
    <s v="theater/plays"/>
    <n v="100.09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x v="0"/>
    <s v="USD"/>
    <x v="3609"/>
    <n v="1404841270"/>
    <x v="0"/>
    <x v="69"/>
    <n v="88.235294117647058"/>
    <b v="1"/>
    <s v="theater/plays"/>
    <n v="120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x v="0"/>
    <x v="70"/>
    <n v="80.717948717948715"/>
    <b v="1"/>
    <s v="theater/plays"/>
    <n v="104.93333333333332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x v="0"/>
    <x v="76"/>
    <n v="39.487179487179489"/>
    <b v="1"/>
    <s v="theater/plays"/>
    <n v="102.66666666666666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x v="0"/>
    <x v="53"/>
    <n v="84.854166666666671"/>
    <b v="1"/>
    <s v="theater/plays"/>
    <n v="101.82500000000002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x v="0"/>
    <x v="60"/>
    <n v="68.965517241379317"/>
    <b v="1"/>
    <s v="theater/plays"/>
    <n v="100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x v="0"/>
    <x v="78"/>
    <e v="#DIV/0!"/>
    <b v="0"/>
    <s v="theater/musical"/>
    <n v="0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x v="0"/>
    <x v="84"/>
    <n v="1"/>
    <b v="0"/>
    <s v="theater/musical"/>
    <n v="1.9999999999999998E-4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x v="0"/>
    <x v="29"/>
    <n v="1"/>
    <b v="0"/>
    <s v="theater/musical"/>
    <n v="3.3333333333333333E-2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x v="0"/>
    <x v="211"/>
    <n v="147.88135593220338"/>
    <b v="0"/>
    <s v="theater/musical"/>
    <n v="51.023391812865491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x v="0"/>
    <x v="29"/>
    <n v="100"/>
    <b v="0"/>
    <s v="theater/musical"/>
    <n v="2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x v="0"/>
    <x v="162"/>
    <n v="56.838709677419352"/>
    <b v="0"/>
    <s v="theater/musical"/>
    <n v="35.24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x v="0"/>
    <x v="59"/>
    <n v="176.94444444444446"/>
    <b v="0"/>
    <s v="theater/musical"/>
    <n v="4.246666666666667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x v="0"/>
    <s v="USD"/>
    <x v="3621"/>
    <n v="1458594676"/>
    <x v="0"/>
    <x v="73"/>
    <n v="127.6"/>
    <b v="0"/>
    <s v="theater/musical"/>
    <n v="36.45714285714285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x v="0"/>
    <x v="78"/>
    <e v="#DIV/0!"/>
    <b v="0"/>
    <s v="theater/musical"/>
    <n v="0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x v="0"/>
    <x v="25"/>
    <n v="66.142857142857139"/>
    <b v="0"/>
    <s v="theater/musical"/>
    <n v="30.866666666666664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x v="0"/>
    <x v="84"/>
    <n v="108"/>
    <b v="0"/>
    <s v="theater/musical"/>
    <n v="6.5454545454545459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x v="0"/>
    <x v="29"/>
    <n v="1"/>
    <b v="0"/>
    <s v="theater/musical"/>
    <n v="4.0000000000000001E-3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x v="0"/>
    <x v="83"/>
    <n v="18.333333333333332"/>
    <b v="0"/>
    <s v="theater/musical"/>
    <n v="5.5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x v="0"/>
    <x v="78"/>
    <e v="#DIV/0!"/>
    <b v="0"/>
    <s v="theater/musical"/>
    <n v="0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x v="0"/>
    <x v="84"/>
    <n v="7.5"/>
    <b v="0"/>
    <s v="theater/musical"/>
    <n v="2.1428571428571428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x v="0"/>
    <x v="78"/>
    <e v="#DIV/0!"/>
    <b v="0"/>
    <s v="theater/musical"/>
    <n v="0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x v="0"/>
    <x v="8"/>
    <n v="68.416666666666671"/>
    <b v="0"/>
    <s v="theater/musical"/>
    <n v="16.420000000000002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x v="0"/>
    <x v="29"/>
    <n v="1"/>
    <b v="0"/>
    <s v="theater/musical"/>
    <n v="0.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x v="0"/>
    <x v="22"/>
    <n v="60.125"/>
    <b v="0"/>
    <s v="theater/musical"/>
    <n v="4.8099999999999996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x v="0"/>
    <x v="84"/>
    <n v="15"/>
    <b v="0"/>
    <s v="theater/musical"/>
    <n v="6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x v="0"/>
    <s v="USD"/>
    <x v="3634"/>
    <n v="1409900445"/>
    <x v="0"/>
    <x v="196"/>
    <n v="550.04109589041093"/>
    <b v="1"/>
    <s v="theater/plays"/>
    <n v="100.38249999999999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x v="0"/>
    <x v="22"/>
    <n v="97.5"/>
    <b v="1"/>
    <s v="theater/plays"/>
    <n v="104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x v="0"/>
    <x v="57"/>
    <n v="29.411764705882351"/>
    <b v="1"/>
    <s v="theater/plays"/>
    <n v="100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x v="0"/>
    <x v="82"/>
    <n v="57.777777777777779"/>
    <b v="1"/>
    <s v="theater/plays"/>
    <n v="104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x v="0"/>
    <x v="57"/>
    <n v="44.235294117647058"/>
    <b v="1"/>
    <s v="theater/plays"/>
    <n v="250.66666666666669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x v="0"/>
    <x v="51"/>
    <n v="60.909090909090907"/>
    <b v="1"/>
    <s v="theater/plays"/>
    <n v="100.49999999999999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x v="0"/>
    <x v="44"/>
    <n v="68.84210526315789"/>
    <b v="1"/>
    <s v="theater/plays"/>
    <n v="174.4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x v="0"/>
    <x v="1"/>
    <n v="73.582278481012665"/>
    <b v="1"/>
    <s v="theater/plays"/>
    <n v="116.26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x v="0"/>
    <x v="67"/>
    <n v="115.02173913043478"/>
    <b v="1"/>
    <s v="theater/plays"/>
    <n v="105.82000000000001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x v="0"/>
    <x v="9"/>
    <n v="110.75"/>
    <b v="1"/>
    <s v="theater/plays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x v="0"/>
    <s v="USD"/>
    <x v="3644"/>
    <n v="1400272580"/>
    <x v="0"/>
    <x v="9"/>
    <n v="75.5"/>
    <b v="1"/>
    <s v="theater/plays"/>
    <n v="100.66666666666666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x v="0"/>
    <x v="62"/>
    <n v="235.46153846153845"/>
    <b v="1"/>
    <s v="theater/plays"/>
    <n v="102.03333333333333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x v="0"/>
    <x v="19"/>
    <n v="11.363636363636363"/>
    <b v="1"/>
    <s v="theater/plays"/>
    <n v="100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x v="0"/>
    <x v="17"/>
    <n v="92.5"/>
    <b v="1"/>
    <s v="theater/plays"/>
    <n v="111.00000000000001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x v="0"/>
    <x v="244"/>
    <n v="202.85"/>
    <b v="1"/>
    <s v="theater/plays"/>
    <n v="101.42500000000001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x v="0"/>
    <x v="82"/>
    <n v="26"/>
    <b v="1"/>
    <s v="theater/plays"/>
    <n v="104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x v="0"/>
    <x v="10"/>
    <n v="46.05263157894737"/>
    <b v="1"/>
    <s v="theater/plays"/>
    <n v="109.375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x v="0"/>
    <x v="25"/>
    <n v="51"/>
    <b v="1"/>
    <s v="theater/plays"/>
    <n v="115.16129032258064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x v="0"/>
    <s v="USD"/>
    <x v="3652"/>
    <n v="1404337382"/>
    <x v="0"/>
    <x v="44"/>
    <n v="31.578947368421051"/>
    <b v="1"/>
    <s v="theater/plays"/>
    <n v="100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x v="0"/>
    <x v="6"/>
    <n v="53.363965517241382"/>
    <b v="1"/>
    <s v="theater/plays"/>
    <n v="103.17033333333335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x v="0"/>
    <x v="33"/>
    <n v="36.964285714285715"/>
    <b v="1"/>
    <s v="theater/plays"/>
    <n v="103.49999999999999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x v="0"/>
    <x v="57"/>
    <n v="81.294117647058826"/>
    <b v="1"/>
    <s v="theater/plays"/>
    <n v="138.19999999999999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x v="0"/>
    <x v="8"/>
    <n v="20.083333333333332"/>
    <b v="1"/>
    <s v="theater/plays"/>
    <n v="109.54545454545455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x v="0"/>
    <x v="244"/>
    <n v="88.25"/>
    <b v="1"/>
    <s v="theater/plays"/>
    <n v="100.85714285714286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x v="0"/>
    <x v="7"/>
    <n v="53.438596491228068"/>
    <b v="1"/>
    <s v="theater/plays"/>
    <n v="101.53333333333335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x v="0"/>
    <x v="229"/>
    <n v="39.868421052631582"/>
    <b v="1"/>
    <s v="theater/plays"/>
    <n v="113.625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x v="0"/>
    <x v="162"/>
    <n v="145.16129032258064"/>
    <b v="1"/>
    <s v="theater/plays"/>
    <n v="100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x v="0"/>
    <x v="83"/>
    <n v="23.333333333333332"/>
    <b v="1"/>
    <s v="theater/plays"/>
    <n v="140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x v="0"/>
    <x v="38"/>
    <n v="64.375"/>
    <b v="1"/>
    <s v="theater/plays"/>
    <n v="128.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x v="0"/>
    <x v="473"/>
    <n v="62.052763819095475"/>
    <b v="1"/>
    <s v="theater/plays"/>
    <n v="102.90416666666667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x v="0"/>
    <x v="162"/>
    <n v="66.129032258064512"/>
    <b v="1"/>
    <s v="theater/plays"/>
    <n v="102.49999999999999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x v="0"/>
    <x v="209"/>
    <n v="73.400000000000006"/>
    <b v="1"/>
    <s v="theater/plays"/>
    <n v="110.1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x v="0"/>
    <x v="69"/>
    <n v="99.5"/>
    <b v="1"/>
    <s v="theater/plays"/>
    <n v="112.76666666666667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x v="0"/>
    <x v="59"/>
    <n v="62.166666666666664"/>
    <b v="1"/>
    <s v="theater/plays"/>
    <n v="111.9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x v="0"/>
    <x v="85"/>
    <n v="62.328358208955223"/>
    <b v="1"/>
    <s v="theater/plays"/>
    <n v="139.19999999999999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x v="0"/>
    <x v="36"/>
    <n v="58.787878787878789"/>
    <b v="1"/>
    <s v="theater/plays"/>
    <n v="110.85714285714286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x v="0"/>
    <x v="23"/>
    <n v="45.347826086956523"/>
    <b v="1"/>
    <s v="theater/plays"/>
    <n v="139.06666666666666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x v="0"/>
    <x v="149"/>
    <n v="41.944444444444443"/>
    <b v="1"/>
    <s v="theater/plays"/>
    <n v="105.69999999999999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x v="0"/>
    <x v="79"/>
    <n v="59.166666666666664"/>
    <b v="1"/>
    <s v="theater/plays"/>
    <n v="101.42857142857142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x v="0"/>
    <x v="20"/>
    <n v="200.49"/>
    <b v="1"/>
    <s v="theater/plays"/>
    <n v="100.245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x v="0"/>
    <x v="70"/>
    <n v="83.974358974358978"/>
    <b v="1"/>
    <s v="theater/plays"/>
    <n v="109.16666666666666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x v="0"/>
    <x v="95"/>
    <n v="57.258064516129032"/>
    <b v="1"/>
    <s v="theater/plays"/>
    <n v="118.33333333333333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x v="0"/>
    <x v="162"/>
    <n v="58.064516129032256"/>
    <b v="1"/>
    <s v="theater/plays"/>
    <n v="120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x v="0"/>
    <x v="220"/>
    <n v="186.80291970802921"/>
    <b v="1"/>
    <s v="theater/plays"/>
    <n v="127.9600000000000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x v="0"/>
    <s v="USD"/>
    <x v="3678"/>
    <n v="1410304179"/>
    <x v="0"/>
    <x v="57"/>
    <n v="74.117647058823536"/>
    <b v="1"/>
    <s v="theater/plays"/>
    <n v="12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x v="0"/>
    <x v="25"/>
    <n v="30.714285714285715"/>
    <b v="1"/>
    <s v="theater/plays"/>
    <n v="129.12912912912913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x v="0"/>
    <x v="65"/>
    <n v="62.666666666666664"/>
    <b v="1"/>
    <s v="theater/plays"/>
    <n v="107.42857142857143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x v="0"/>
    <x v="51"/>
    <n v="121.36363636363636"/>
    <b v="1"/>
    <s v="theater/plays"/>
    <n v="100.125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x v="0"/>
    <x v="76"/>
    <n v="39.743589743589745"/>
    <b v="1"/>
    <s v="theater/plays"/>
    <n v="15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x v="0"/>
    <x v="209"/>
    <n v="72"/>
    <b v="1"/>
    <s v="theater/plays"/>
    <n v="108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x v="0"/>
    <x v="327"/>
    <n v="40.632352941176471"/>
    <b v="1"/>
    <s v="theater/plays"/>
    <n v="110.52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x v="0"/>
    <x v="244"/>
    <n v="63"/>
    <b v="1"/>
    <s v="theater/plays"/>
    <n v="100.8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x v="0"/>
    <s v="USD"/>
    <x v="3686"/>
    <n v="1409493800"/>
    <x v="0"/>
    <x v="59"/>
    <n v="33.666666666666664"/>
    <b v="1"/>
    <s v="theater/plays"/>
    <n v="121.2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x v="0"/>
    <x v="70"/>
    <n v="38.589743589743591"/>
    <b v="1"/>
    <s v="theater/plays"/>
    <n v="100.33333333333334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x v="0"/>
    <x v="64"/>
    <n v="155.95238095238096"/>
    <b v="1"/>
    <s v="theater/plays"/>
    <n v="109.1666666666666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x v="0"/>
    <x v="209"/>
    <n v="43.2"/>
    <b v="1"/>
    <s v="theater/plays"/>
    <n v="123.4285714285714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x v="0"/>
    <x v="74"/>
    <n v="15.148518518518518"/>
    <b v="1"/>
    <s v="theater/plays"/>
    <n v="136.33666666666667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x v="0"/>
    <x v="2"/>
    <n v="83.571428571428569"/>
    <b v="1"/>
    <s v="theater/plays"/>
    <n v="103.46657233816768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x v="0"/>
    <x v="62"/>
    <n v="140"/>
    <b v="1"/>
    <s v="theater/plays"/>
    <n v="121.33333333333334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x v="0"/>
    <x v="23"/>
    <n v="80.869565217391298"/>
    <b v="1"/>
    <s v="theater/plays"/>
    <n v="186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x v="0"/>
    <x v="70"/>
    <n v="53.846153846153847"/>
    <b v="1"/>
    <s v="theater/plays"/>
    <n v="300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x v="0"/>
    <x v="2"/>
    <n v="30.928571428571427"/>
    <b v="1"/>
    <s v="theater/plays"/>
    <n v="108.25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x v="0"/>
    <x v="74"/>
    <n v="67.962962962962962"/>
    <b v="1"/>
    <s v="theater/plays"/>
    <n v="141.15384615384616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x v="0"/>
    <s v="USD"/>
    <x v="3174"/>
    <n v="1400606573"/>
    <x v="0"/>
    <x v="64"/>
    <n v="27.142857142857142"/>
    <b v="1"/>
    <s v="theater/plays"/>
    <n v="113.99999999999999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x v="0"/>
    <x v="201"/>
    <n v="110.86538461538461"/>
    <b v="1"/>
    <s v="theater/plays"/>
    <n v="153.73333333333335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x v="0"/>
    <x v="10"/>
    <n v="106.84210526315789"/>
    <b v="1"/>
    <s v="theater/plays"/>
    <n v="101.4999999999999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x v="0"/>
    <x v="174"/>
    <n v="105.51546391752578"/>
    <b v="1"/>
    <s v="theater/plays"/>
    <n v="102.35000000000001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x v="0"/>
    <x v="74"/>
    <n v="132.96296296296296"/>
    <b v="1"/>
    <s v="theater/plays"/>
    <n v="102.57142857142858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x v="0"/>
    <x v="54"/>
    <n v="51.916666666666664"/>
    <b v="1"/>
    <s v="theater/plays"/>
    <n v="155.75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x v="0"/>
    <x v="62"/>
    <n v="310"/>
    <b v="1"/>
    <s v="theater/plays"/>
    <n v="100.75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x v="0"/>
    <x v="67"/>
    <n v="26.021739130434781"/>
    <b v="1"/>
    <s v="theater/plays"/>
    <n v="239.4"/>
    <x v="1"/>
    <s v="plays"/>
    <x v="3718"/>
    <d v="2015-02-27T17:11:15"/>
  </r>
  <r>
    <x v="3719"/>
    <s v="Corium"/>
    <s v="A new piece of physical theatre about love, regret and longing."/>
    <n v="200"/>
    <n v="420"/>
    <x v="0"/>
    <x v="1"/>
    <s v="GBP"/>
    <x v="3704"/>
    <n v="1432402266"/>
    <x v="0"/>
    <x v="80"/>
    <n v="105"/>
    <b v="1"/>
    <s v="theater/plays"/>
    <n v="210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x v="0"/>
    <s v="USD"/>
    <x v="3705"/>
    <n v="1433980206"/>
    <x v="0"/>
    <x v="244"/>
    <n v="86.224999999999994"/>
    <b v="1"/>
    <s v="theater/plays"/>
    <n v="104.51515151515152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x v="0"/>
    <x v="34"/>
    <n v="114.54545454545455"/>
    <b v="1"/>
    <s v="theater/plays"/>
    <n v="100.8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x v="0"/>
    <x v="2"/>
    <n v="47.657142857142858"/>
    <b v="1"/>
    <s v="theater/plays"/>
    <n v="111.20000000000002"/>
    <x v="1"/>
    <s v="plays"/>
    <x v="3722"/>
    <d v="2016-02-11T22:59:00"/>
  </r>
  <r>
    <x v="3723"/>
    <s v="Beauty and the Beast"/>
    <s v="Saltmine Theatre Company present Beauty and the Beast:"/>
    <n v="4500"/>
    <n v="4592"/>
    <x v="0"/>
    <x v="1"/>
    <s v="GBP"/>
    <x v="3708"/>
    <n v="1414778662"/>
    <x v="0"/>
    <x v="287"/>
    <n v="72.888888888888886"/>
    <b v="1"/>
    <s v="theater/plays"/>
    <n v="102.04444444444445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x v="0"/>
    <x v="30"/>
    <n v="49.545505617977533"/>
    <b v="1"/>
    <s v="theater/plays"/>
    <n v="102.54767441860466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x v="0"/>
    <x v="41"/>
    <n v="25.4"/>
    <b v="1"/>
    <s v="theater/plays"/>
    <n v="127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x v="0"/>
    <x v="67"/>
    <n v="62.586956521739133"/>
    <b v="1"/>
    <s v="theater/plays"/>
    <n v="338.70588235294122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x v="0"/>
    <x v="51"/>
    <n v="61.060606060606062"/>
    <b v="1"/>
    <s v="theater/plays"/>
    <n v="100.75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x v="0"/>
    <x v="162"/>
    <n v="60.064516129032256"/>
    <b v="0"/>
    <s v="theater/plays"/>
    <n v="9.31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x v="0"/>
    <x v="81"/>
    <n v="72.400000000000006"/>
    <b v="0"/>
    <s v="theater/plays"/>
    <n v="7.24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x v="0"/>
    <x v="29"/>
    <n v="100"/>
    <b v="0"/>
    <s v="theater/plays"/>
    <n v="1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x v="0"/>
    <x v="8"/>
    <n v="51.666666666666664"/>
    <b v="0"/>
    <s v="theater/plays"/>
    <n v="11.272727272727273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x v="0"/>
    <x v="80"/>
    <n v="32.75"/>
    <b v="0"/>
    <s v="theater/plays"/>
    <n v="15.411764705882353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x v="0"/>
    <x v="78"/>
    <e v="#DIV/0!"/>
    <b v="0"/>
    <s v="theater/plays"/>
    <n v="0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x v="0"/>
    <x v="63"/>
    <n v="61"/>
    <b v="0"/>
    <s v="theater/plays"/>
    <n v="28.466666666666669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x v="1"/>
    <s v="GBP"/>
    <x v="3720"/>
    <n v="1430239089"/>
    <x v="0"/>
    <x v="84"/>
    <n v="10"/>
    <b v="0"/>
    <s v="theater/plays"/>
    <n v="13.333333333333334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x v="0"/>
    <x v="29"/>
    <n v="10"/>
    <b v="0"/>
    <s v="theater/plays"/>
    <n v="0.66666666666666674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x v="0"/>
    <s v="USD"/>
    <x v="3722"/>
    <n v="1445358903"/>
    <x v="0"/>
    <x v="80"/>
    <n v="37.5"/>
    <b v="0"/>
    <s v="theater/plays"/>
    <n v="21.428571428571427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x v="0"/>
    <x v="79"/>
    <n v="45"/>
    <b v="0"/>
    <s v="theater/plays"/>
    <n v="18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x v="0"/>
    <x v="22"/>
    <n v="100.625"/>
    <b v="0"/>
    <s v="theater/plays"/>
    <n v="20.1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x v="0"/>
    <x v="25"/>
    <n v="25.571428571428573"/>
    <b v="0"/>
    <s v="theater/plays"/>
    <n v="17.899999999999999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x v="0"/>
    <x v="78"/>
    <e v="#DIV/0!"/>
    <b v="0"/>
    <s v="theater/plays"/>
    <n v="0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x v="0"/>
    <x v="80"/>
    <n v="25"/>
    <b v="0"/>
    <s v="theater/plays"/>
    <n v="2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x v="0"/>
    <s v="USD"/>
    <x v="3728"/>
    <n v="1401814964"/>
    <x v="0"/>
    <x v="78"/>
    <e v="#DIV/0!"/>
    <b v="0"/>
    <s v="theater/plays"/>
    <n v="0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x v="0"/>
    <x v="78"/>
    <e v="#DIV/0!"/>
    <b v="0"/>
    <s v="theater/plays"/>
    <n v="0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x v="0"/>
    <x v="29"/>
    <n v="10"/>
    <b v="0"/>
    <s v="theater/plays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x v="0"/>
    <s v="USD"/>
    <x v="3731"/>
    <n v="1473326439"/>
    <x v="0"/>
    <x v="29"/>
    <n v="202"/>
    <b v="0"/>
    <s v="theater/plays"/>
    <n v="2.3764705882352941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x v="1"/>
    <s v="GBP"/>
    <x v="3732"/>
    <n v="1433833896"/>
    <x v="0"/>
    <x v="29"/>
    <n v="25"/>
    <b v="0"/>
    <s v="theater/plays"/>
    <n v="1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x v="0"/>
    <x v="47"/>
    <n v="99.538461538461533"/>
    <b v="1"/>
    <s v="theater/musical"/>
    <n v="103.52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x v="0"/>
    <x v="63"/>
    <n v="75"/>
    <b v="1"/>
    <s v="theater/musical"/>
    <n v="10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x v="0"/>
    <x v="33"/>
    <n v="215.25"/>
    <b v="1"/>
    <s v="theater/musical"/>
    <n v="100.44999999999999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x v="0"/>
    <x v="202"/>
    <n v="120.54545454545455"/>
    <b v="1"/>
    <s v="theater/musical"/>
    <n v="132.6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x v="0"/>
    <x v="41"/>
    <n v="37.666666666666664"/>
    <b v="1"/>
    <s v="theater/musical"/>
    <n v="112.99999999999999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x v="0"/>
    <x v="209"/>
    <n v="172.23333333333332"/>
    <b v="1"/>
    <s v="theater/musical"/>
    <n v="103.34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x v="0"/>
    <x v="74"/>
    <n v="111.11111111111111"/>
    <b v="1"/>
    <s v="theater/musical"/>
    <n v="120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x v="0"/>
    <x v="33"/>
    <n v="25.464285714285715"/>
    <b v="1"/>
    <s v="theater/musical"/>
    <n v="129.63636363636363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x v="0"/>
    <x v="57"/>
    <n v="267.64705882352939"/>
    <b v="1"/>
    <s v="theater/musical"/>
    <n v="101.11111111111111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x v="0"/>
    <x v="133"/>
    <n v="75.959999999999994"/>
    <b v="1"/>
    <s v="theater/musical"/>
    <n v="108.51428571428572"/>
    <x v="1"/>
    <s v="musical"/>
    <x v="3757"/>
    <d v="2014-12-01T20:25:15"/>
  </r>
  <r>
    <x v="3758"/>
    <s v="Luigi's Ladies"/>
    <s v="LUIGI'S LADIES: an original one-woman musical comedy"/>
    <n v="1500"/>
    <n v="1535"/>
    <x v="0"/>
    <x v="0"/>
    <s v="USD"/>
    <x v="3743"/>
    <n v="1397819938"/>
    <x v="0"/>
    <x v="55"/>
    <n v="59.03846153846154"/>
    <b v="1"/>
    <s v="theater/musical"/>
    <n v="102.3333333333333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x v="0"/>
    <s v="USD"/>
    <x v="3744"/>
    <n v="1435372553"/>
    <x v="0"/>
    <x v="106"/>
    <n v="50.111022727272733"/>
    <b v="1"/>
    <s v="theater/musical"/>
    <n v="110.24425000000002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x v="0"/>
    <x v="110"/>
    <n v="55.502967032967035"/>
    <b v="1"/>
    <s v="theater/musical"/>
    <n v="101.0154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x v="0"/>
    <x v="83"/>
    <n v="166.66666666666666"/>
    <b v="1"/>
    <s v="theater/musical"/>
    <n v="100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x v="0"/>
    <x v="33"/>
    <n v="47.428571428571431"/>
    <b v="1"/>
    <s v="theater/musical"/>
    <n v="106.24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x v="0"/>
    <x v="99"/>
    <n v="64.935064935064929"/>
    <b v="1"/>
    <s v="theater/musical"/>
    <n v="100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x v="0"/>
    <x v="74"/>
    <n v="55.555555555555557"/>
    <b v="1"/>
    <s v="theater/musical"/>
    <n v="100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x v="0"/>
    <x v="329"/>
    <n v="74.224299065420567"/>
    <b v="1"/>
    <s v="theater/musical"/>
    <n v="113.45714285714286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x v="0"/>
    <x v="93"/>
    <n v="106.9271875"/>
    <b v="1"/>
    <s v="theater/musical"/>
    <n v="102.65010000000001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x v="0"/>
    <x v="66"/>
    <n v="41.696428571428569"/>
    <b v="1"/>
    <s v="theater/musical"/>
    <n v="116.75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x v="0"/>
    <x v="6"/>
    <n v="74.243275862068955"/>
    <b v="1"/>
    <s v="theater/musical"/>
    <n v="107.65274999999998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x v="0"/>
    <x v="41"/>
    <n v="73.333333333333329"/>
    <b v="1"/>
    <s v="theater/musical"/>
    <n v="100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x v="0"/>
    <x v="9"/>
    <n v="100"/>
    <b v="1"/>
    <s v="theater/musical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x v="0"/>
    <s v="USD"/>
    <x v="3755"/>
    <n v="1462307652"/>
    <x v="0"/>
    <x v="44"/>
    <n v="38.421052631578945"/>
    <b v="1"/>
    <s v="theater/musical"/>
    <n v="146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x v="0"/>
    <x v="51"/>
    <n v="166.96969696969697"/>
    <b v="1"/>
    <s v="theater/musical"/>
    <n v="110.2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x v="0"/>
    <s v="USD"/>
    <x v="3757"/>
    <n v="1476317247"/>
    <x v="0"/>
    <x v="7"/>
    <n v="94.912280701754383"/>
    <b v="1"/>
    <s v="theater/musical"/>
    <n v="108.2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x v="0"/>
    <x v="20"/>
    <n v="100"/>
    <b v="1"/>
    <s v="theater/musical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x v="0"/>
    <x v="25"/>
    <n v="143.21428571428572"/>
    <b v="1"/>
    <s v="theater/musical"/>
    <n v="100.25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x v="0"/>
    <x v="225"/>
    <n v="90.819148936170208"/>
    <b v="1"/>
    <s v="theater/musical"/>
    <n v="106.71250000000001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x v="0"/>
    <x v="211"/>
    <n v="48.542372881355931"/>
    <b v="1"/>
    <s v="theater/musical"/>
    <n v="143.19999999999999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x v="0"/>
    <s v="USD"/>
    <x v="3762"/>
    <n v="1418758780"/>
    <x v="0"/>
    <x v="17"/>
    <n v="70.027777777777771"/>
    <b v="1"/>
    <s v="theater/musical"/>
    <n v="105.04166666666667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x v="0"/>
    <x v="248"/>
    <n v="135.62608695652173"/>
    <b v="1"/>
    <s v="theater/musical"/>
    <n v="103.98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x v="0"/>
    <x v="209"/>
    <n v="100"/>
    <b v="1"/>
    <s v="theater/musical"/>
    <n v="12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x v="0"/>
    <x v="47"/>
    <n v="94.90384615384616"/>
    <b v="1"/>
    <s v="theater/musical"/>
    <n v="109.66666666666667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x v="0"/>
    <x v="74"/>
    <n v="75.370370370370367"/>
    <b v="1"/>
    <s v="theater/musical"/>
    <n v="101.75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x v="0"/>
    <x v="54"/>
    <n v="64.458333333333329"/>
    <b v="1"/>
    <s v="theater/musical"/>
    <n v="128.91666666666666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x v="0"/>
    <x v="73"/>
    <n v="115"/>
    <b v="1"/>
    <s v="theater/musical"/>
    <n v="114.99999999999999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x v="0"/>
    <x v="209"/>
    <n v="100.5"/>
    <b v="1"/>
    <s v="theater/musical"/>
    <n v="150.7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x v="0"/>
    <x v="26"/>
    <n v="93.774647887323937"/>
    <b v="1"/>
    <s v="theater/musical"/>
    <n v="110.96666666666665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x v="0"/>
    <x v="73"/>
    <n v="35.1"/>
    <b v="1"/>
    <s v="theater/musical"/>
    <n v="100.28571428571429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x v="0"/>
    <x v="29"/>
    <n v="500"/>
    <b v="0"/>
    <s v="theater/musical"/>
    <n v="0.66666666666666674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x v="0"/>
    <x v="80"/>
    <n v="29"/>
    <b v="0"/>
    <s v="theater/musical"/>
    <n v="3.267605633802817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x v="0"/>
    <x v="78"/>
    <e v="#DIV/0!"/>
    <b v="0"/>
    <s v="theater/musical"/>
    <n v="0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x v="0"/>
    <s v="USD"/>
    <x v="3774"/>
    <n v="1399480592"/>
    <x v="0"/>
    <x v="78"/>
    <e v="#DIV/0!"/>
    <b v="0"/>
    <s v="theater/musical"/>
    <n v="0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x v="0"/>
    <s v="USD"/>
    <x v="3775"/>
    <n v="1434365022"/>
    <x v="0"/>
    <x v="84"/>
    <n v="17.5"/>
    <b v="0"/>
    <s v="theater/musical"/>
    <n v="0.27999999999999997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x v="0"/>
    <x v="54"/>
    <n v="174"/>
    <b v="0"/>
    <s v="theater/musical"/>
    <n v="59.657142857142851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x v="0"/>
    <x v="29"/>
    <n v="50"/>
    <b v="0"/>
    <s v="theater/musical"/>
    <n v="1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x v="0"/>
    <x v="84"/>
    <n v="5"/>
    <b v="0"/>
    <s v="theater/musical"/>
    <n v="1.6666666666666667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x v="0"/>
    <x v="29"/>
    <n v="1"/>
    <b v="0"/>
    <s v="theater/musical"/>
    <n v="4.4444444444444444E-3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x v="0"/>
    <x v="77"/>
    <n v="145.40540540540542"/>
    <b v="0"/>
    <s v="theater/musical"/>
    <n v="89.666666666666657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x v="0"/>
    <x v="81"/>
    <n v="205"/>
    <b v="0"/>
    <s v="theater/musical"/>
    <n v="1.4642857142857144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x v="0"/>
    <x v="80"/>
    <n v="100.5"/>
    <b v="0"/>
    <s v="theater/musical"/>
    <n v="4.0199999999999996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x v="0"/>
    <x v="38"/>
    <n v="55.0625"/>
    <b v="0"/>
    <s v="theater/musical"/>
    <n v="4.004545454545454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x v="0"/>
    <x v="82"/>
    <n v="47.333333333333336"/>
    <b v="0"/>
    <s v="theater/musical"/>
    <n v="8.52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x v="0"/>
    <x v="78"/>
    <e v="#DIV/0!"/>
    <b v="0"/>
    <s v="theater/musical"/>
    <n v="0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x v="0"/>
    <s v="USD"/>
    <x v="3786"/>
    <n v="1454541568"/>
    <x v="0"/>
    <x v="244"/>
    <n v="58.95"/>
    <b v="0"/>
    <s v="theater/musical"/>
    <n v="19.650000000000002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x v="0"/>
    <x v="78"/>
    <e v="#DIV/0!"/>
    <b v="0"/>
    <s v="theater/musical"/>
    <n v="0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x v="0"/>
    <x v="84"/>
    <n v="1.5"/>
    <b v="0"/>
    <s v="theater/musical"/>
    <n v="2E-3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x v="0"/>
    <x v="29"/>
    <n v="5"/>
    <b v="0"/>
    <s v="theater/musical"/>
    <n v="6.6666666666666666E-2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x v="0"/>
    <x v="82"/>
    <n v="50.555555555555557"/>
    <b v="0"/>
    <s v="theater/musical"/>
    <n v="30.333333333333336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x v="0"/>
    <x v="54"/>
    <n v="41.666666666666664"/>
    <b v="1"/>
    <s v="theater/plays"/>
    <n v="100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x v="0"/>
    <x v="44"/>
    <n v="53.289473684210527"/>
    <b v="1"/>
    <s v="theater/plays"/>
    <n v="101.25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x v="0"/>
    <x v="55"/>
    <n v="70.230769230769226"/>
    <b v="1"/>
    <s v="theater/plays"/>
    <n v="121.73333333333333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x v="0"/>
    <x v="10"/>
    <n v="43.421052631578945"/>
    <b v="1"/>
    <s v="theater/plays"/>
    <n v="330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x v="0"/>
    <x v="202"/>
    <n v="199.18181818181819"/>
    <b v="1"/>
    <s v="theater/plays"/>
    <n v="109.55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x v="0"/>
    <x v="74"/>
    <n v="78.518148148148143"/>
    <b v="1"/>
    <s v="theater/plays"/>
    <n v="100.95190476190474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x v="0"/>
    <x v="69"/>
    <n v="61.823529411764703"/>
    <b v="1"/>
    <s v="theater/plays"/>
    <n v="140.1333333333333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x v="0"/>
    <x v="9"/>
    <n v="50.000500000000002"/>
    <b v="1"/>
    <s v="theater/plays"/>
    <n v="100.001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x v="0"/>
    <x v="77"/>
    <n v="48.339729729729726"/>
    <b v="1"/>
    <s v="theater/plays"/>
    <n v="119.238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x v="0"/>
    <x v="9"/>
    <n v="107.25"/>
    <b v="1"/>
    <s v="theater/plays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x v="0"/>
    <x v="73"/>
    <n v="57"/>
    <b v="1"/>
    <s v="theater/plays"/>
    <n v="227.9999999999999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x v="0"/>
    <x v="55"/>
    <n v="40.92307692307692"/>
    <b v="1"/>
    <s v="theater/plays"/>
    <n v="106.4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x v="0"/>
    <x v="9"/>
    <n v="21.5"/>
    <b v="1"/>
    <s v="theater/plays"/>
    <n v="143.33333333333334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x v="0"/>
    <x v="67"/>
    <n v="79.543478260869563"/>
    <b v="1"/>
    <s v="theater/plays"/>
    <n v="104.54285714285714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x v="0"/>
    <x v="88"/>
    <n v="72.381578947368425"/>
    <b v="1"/>
    <s v="theater/plays"/>
    <n v="110.02000000000001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x v="0"/>
    <x v="14"/>
    <n v="64.634146341463421"/>
    <b v="1"/>
    <s v="theater/plays"/>
    <n v="106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x v="0"/>
    <x v="63"/>
    <n v="38.571428571428569"/>
    <b v="1"/>
    <s v="theater/plays"/>
    <n v="108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x v="0"/>
    <x v="72"/>
    <n v="107.57142857142857"/>
    <b v="1"/>
    <s v="theater/plays"/>
    <n v="105.42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x v="0"/>
    <x v="55"/>
    <n v="27.5"/>
    <b v="1"/>
    <s v="theater/plays"/>
    <n v="119.16666666666667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x v="0"/>
    <x v="71"/>
    <n v="70.461538461538467"/>
    <b v="1"/>
    <s v="theater/plays"/>
    <n v="152.66666666666666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x v="0"/>
    <x v="33"/>
    <n v="178.57142857142858"/>
    <b v="1"/>
    <s v="theater/plays"/>
    <n v="100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x v="0"/>
    <x v="22"/>
    <n v="62.625"/>
    <b v="1"/>
    <s v="theater/plays"/>
    <n v="100.2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x v="0"/>
    <x v="83"/>
    <n v="75"/>
    <b v="1"/>
    <s v="theater/plays"/>
    <n v="22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x v="0"/>
    <x v="82"/>
    <n v="58.901111111111113"/>
    <b v="1"/>
    <s v="theater/plays"/>
    <n v="106.02199999999999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x v="0"/>
    <x v="82"/>
    <n v="139.55555555555554"/>
    <b v="1"/>
    <s v="theater/plays"/>
    <n v="104.66666666666666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x v="0"/>
    <x v="9"/>
    <n v="70"/>
    <b v="1"/>
    <s v="theater/plays"/>
    <n v="116.66666666666667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x v="0"/>
    <x v="7"/>
    <n v="57.385964912280699"/>
    <b v="1"/>
    <s v="theater/plays"/>
    <n v="109.03333333333333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x v="0"/>
    <x v="22"/>
    <n v="40"/>
    <b v="1"/>
    <s v="theater/plays"/>
    <n v="16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x v="0"/>
    <x v="25"/>
    <n v="64.285714285714292"/>
    <b v="1"/>
    <s v="theater/plays"/>
    <n v="112.5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x v="1"/>
    <s v="GBP"/>
    <x v="3818"/>
    <n v="1432837358"/>
    <x v="0"/>
    <x v="57"/>
    <n v="120.11764705882354"/>
    <b v="1"/>
    <s v="theater/plays"/>
    <n v="102.1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x v="0"/>
    <x v="61"/>
    <n v="1008.24"/>
    <b v="1"/>
    <s v="theater/plays"/>
    <n v="100.8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x v="0"/>
    <x v="58"/>
    <n v="63.28125"/>
    <b v="1"/>
    <s v="theater/plays"/>
    <n v="101.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x v="0"/>
    <x v="83"/>
    <n v="21.666666666666668"/>
    <b v="1"/>
    <s v="theater/plays"/>
    <n v="6500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x v="1"/>
    <x v="69"/>
    <n v="25.647058823529413"/>
    <b v="0"/>
    <s v="theater/plays"/>
    <n v="8.7200000000000006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x v="1"/>
    <x v="23"/>
    <n v="47.695652173913047"/>
    <b v="0"/>
    <s v="theater/plays"/>
    <n v="21.94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x v="1"/>
    <x v="10"/>
    <n v="56.05263157894737"/>
    <b v="0"/>
    <s v="theater/plays"/>
    <n v="21.3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x v="1"/>
    <x v="133"/>
    <n v="81.319999999999993"/>
    <b v="0"/>
    <s v="theater/plays"/>
    <n v="41.489795918367342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x v="1"/>
    <x v="8"/>
    <n v="70.166666666666671"/>
    <b v="0"/>
    <s v="theater/plays"/>
    <n v="2.105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x v="1"/>
    <x v="22"/>
    <n v="23.625"/>
    <b v="0"/>
    <s v="theater/plays"/>
    <n v="2.7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x v="1"/>
    <x v="82"/>
    <n v="188.55555555555554"/>
    <b v="0"/>
    <s v="theater/plays"/>
    <n v="16.161904761904761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x v="1"/>
    <x v="68"/>
    <n v="49.511627906976742"/>
    <b v="0"/>
    <s v="theater/plays"/>
    <n v="16.376923076923077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x v="1"/>
    <x v="33"/>
    <n v="75.464285714285708"/>
    <b v="0"/>
    <s v="theater/plays"/>
    <n v="7.043333333333333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x v="0"/>
    <s v="USD"/>
    <x v="3831"/>
    <n v="1417489143"/>
    <x v="1"/>
    <x v="80"/>
    <n v="9.5"/>
    <b v="0"/>
    <s v="theater/plays"/>
    <n v="3.8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x v="1"/>
    <x v="54"/>
    <n v="35.5"/>
    <b v="0"/>
    <s v="theater/plays"/>
    <n v="34.08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x v="0"/>
    <x v="84"/>
    <n v="10"/>
    <b v="0"/>
    <s v="theater/plays"/>
    <n v="0.2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x v="0"/>
    <x v="84"/>
    <n v="13"/>
    <b v="0"/>
    <s v="theater/plays"/>
    <n v="2.5999999999999999E-2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x v="0"/>
    <s v="USD"/>
    <x v="3835"/>
    <n v="1428614058"/>
    <x v="0"/>
    <x v="9"/>
    <n v="89.4"/>
    <b v="0"/>
    <s v="theater/plays"/>
    <n v="16.25454545454545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x v="0"/>
    <x v="29"/>
    <n v="25"/>
    <b v="0"/>
    <s v="theater/plays"/>
    <n v="2.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x v="0"/>
    <x v="29"/>
    <n v="1"/>
    <b v="0"/>
    <s v="theater/plays"/>
    <n v="0.02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x v="0"/>
    <x v="80"/>
    <n v="65"/>
    <b v="0"/>
    <s v="theater/plays"/>
    <n v="5.2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x v="0"/>
    <x v="29"/>
    <n v="10"/>
    <b v="0"/>
    <s v="theater/plays"/>
    <n v="2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x v="0"/>
    <x v="29"/>
    <n v="1"/>
    <b v="0"/>
    <s v="theater/plays"/>
    <n v="0.04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x v="0"/>
    <x v="62"/>
    <n v="81.538461538461533"/>
    <b v="0"/>
    <s v="theater/plays"/>
    <n v="17.666666666666668"/>
    <x v="1"/>
    <s v="plays"/>
    <x v="3860"/>
    <d v="2014-08-12T15:51:50"/>
  </r>
  <r>
    <x v="3861"/>
    <s v="READY OR NOT HERE I COME"/>
    <s v="THE COMING OF THE LORD!"/>
    <n v="2000"/>
    <n v="100"/>
    <x v="2"/>
    <x v="0"/>
    <s v="USD"/>
    <x v="3842"/>
    <n v="1412258977"/>
    <x v="0"/>
    <x v="29"/>
    <n v="100"/>
    <b v="0"/>
    <s v="theater/plays"/>
    <n v="5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x v="0"/>
    <s v="USD"/>
    <x v="3843"/>
    <n v="1472451356"/>
    <x v="0"/>
    <x v="29"/>
    <n v="1"/>
    <b v="0"/>
    <s v="theater/plays"/>
    <n v="1.3333333333333334E-2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x v="0"/>
    <x v="78"/>
    <e v="#DIV/0!"/>
    <b v="0"/>
    <s v="theater/plays"/>
    <n v="0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x v="0"/>
    <x v="83"/>
    <n v="20"/>
    <b v="0"/>
    <s v="theater/plays"/>
    <n v="1.2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x v="0"/>
    <x v="25"/>
    <n v="46.428571428571431"/>
    <b v="0"/>
    <s v="theater/plays"/>
    <n v="26.937422295897225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x v="0"/>
    <x v="84"/>
    <n v="5.5"/>
    <b v="0"/>
    <s v="theater/plays"/>
    <n v="0.54999999999999993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x v="0"/>
    <x v="81"/>
    <n v="50.2"/>
    <b v="0"/>
    <s v="theater/plays"/>
    <n v="12.55"/>
    <x v="1"/>
    <s v="plays"/>
    <x v="3867"/>
    <d v="2016-06-18T19:32:19"/>
  </r>
  <r>
    <x v="3868"/>
    <s v="1000 words (Canceled)"/>
    <s v="New collection of music by Scott Evan Davis!"/>
    <n v="5000"/>
    <n v="10"/>
    <x v="1"/>
    <x v="1"/>
    <s v="GBP"/>
    <x v="3849"/>
    <n v="1408031405"/>
    <x v="0"/>
    <x v="29"/>
    <n v="10"/>
    <b v="0"/>
    <s v="theater/musical"/>
    <n v="0.2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x v="0"/>
    <x v="41"/>
    <n v="30.133333333333333"/>
    <b v="0"/>
    <s v="theater/musical"/>
    <n v="3.4474868431088401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x v="0"/>
    <x v="73"/>
    <n v="150"/>
    <b v="0"/>
    <s v="theater/musical"/>
    <n v="15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x v="0"/>
    <x v="83"/>
    <n v="13.333333333333334"/>
    <b v="0"/>
    <s v="theater/musical"/>
    <n v="2.666666666666667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x v="0"/>
    <x v="78"/>
    <e v="#DIV/0!"/>
    <b v="0"/>
    <s v="theater/musical"/>
    <n v="0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x v="0"/>
    <x v="78"/>
    <e v="#DIV/0!"/>
    <b v="0"/>
    <s v="theater/musical"/>
    <n v="0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x v="0"/>
    <x v="78"/>
    <e v="#DIV/0!"/>
    <b v="0"/>
    <s v="theater/musical"/>
    <n v="0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x v="0"/>
    <x v="78"/>
    <e v="#DIV/0!"/>
    <b v="0"/>
    <s v="theater/musical"/>
    <n v="0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x v="0"/>
    <x v="67"/>
    <n v="44.760869565217391"/>
    <b v="0"/>
    <s v="theater/musical"/>
    <n v="52.794871794871788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x v="0"/>
    <x v="25"/>
    <n v="88.642857142857139"/>
    <b v="0"/>
    <s v="theater/musical"/>
    <n v="4.9639999999999995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x v="0"/>
    <x v="29"/>
    <n v="10"/>
    <b v="0"/>
    <s v="theater/musical"/>
    <n v="5.5555555555555552E-2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x v="0"/>
    <x v="78"/>
    <e v="#DIV/0!"/>
    <b v="0"/>
    <s v="theater/musical"/>
    <n v="0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x v="0"/>
    <x v="57"/>
    <n v="57.647058823529413"/>
    <b v="0"/>
    <s v="theater/musical"/>
    <n v="13.066666666666665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x v="0"/>
    <x v="29"/>
    <n v="25"/>
    <b v="0"/>
    <s v="theater/musical"/>
    <n v="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x v="0"/>
    <x v="78"/>
    <e v="#DIV/0!"/>
    <b v="0"/>
    <s v="theater/musical"/>
    <n v="0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x v="0"/>
    <x v="78"/>
    <e v="#DIV/0!"/>
    <b v="0"/>
    <s v="theater/musical"/>
    <n v="0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x v="0"/>
    <x v="78"/>
    <e v="#DIV/0!"/>
    <b v="0"/>
    <s v="theater/musical"/>
    <n v="0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x v="0"/>
    <x v="78"/>
    <e v="#DIV/0!"/>
    <b v="0"/>
    <s v="theater/musical"/>
    <n v="0"/>
    <x v="1"/>
    <s v="musical"/>
    <x v="3885"/>
    <d v="2016-05-09T22:49:51"/>
  </r>
  <r>
    <x v="3886"/>
    <s v="a (Canceled)"/>
    <n v="1"/>
    <n v="10000"/>
    <n v="0"/>
    <x v="1"/>
    <x v="2"/>
    <s v="AUD"/>
    <x v="3866"/>
    <n v="1415683702"/>
    <x v="0"/>
    <x v="78"/>
    <e v="#DIV/0!"/>
    <b v="0"/>
    <s v="theater/musical"/>
    <n v="0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x v="0"/>
    <x v="84"/>
    <n v="17.5"/>
    <b v="0"/>
    <s v="theater/musical"/>
    <n v="1.7500000000000002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x v="0"/>
    <x v="25"/>
    <n v="38.714285714285715"/>
    <b v="0"/>
    <s v="theater/plays"/>
    <n v="27.1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x v="0"/>
    <x v="82"/>
    <n v="13.111111111111111"/>
    <b v="0"/>
    <s v="theater/plays"/>
    <n v="1.4749999999999999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x v="0"/>
    <x v="22"/>
    <n v="315.5"/>
    <b v="0"/>
    <s v="theater/plays"/>
    <n v="16.826666666666668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x v="0"/>
    <s v="USD"/>
    <x v="3871"/>
    <n v="1424488244"/>
    <x v="0"/>
    <x v="63"/>
    <n v="37.142857142857146"/>
    <b v="0"/>
    <s v="theater/plays"/>
    <n v="32.5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x v="0"/>
    <x v="78"/>
    <e v="#DIV/0!"/>
    <b v="0"/>
    <s v="theater/plays"/>
    <n v="0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x v="0"/>
    <x v="87"/>
    <n v="128.27380952380952"/>
    <b v="0"/>
    <s v="theater/plays"/>
    <n v="21.55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x v="0"/>
    <x v="202"/>
    <n v="47.272727272727273"/>
    <b v="0"/>
    <s v="theater/plays"/>
    <n v="3.466666666666666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x v="0"/>
    <x v="29"/>
    <n v="50"/>
    <b v="0"/>
    <s v="theater/plays"/>
    <n v="5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x v="0"/>
    <x v="80"/>
    <n v="42.5"/>
    <b v="0"/>
    <s v="theater/plays"/>
    <n v="10.62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x v="0"/>
    <x v="73"/>
    <n v="44"/>
    <b v="0"/>
    <s v="theater/plays"/>
    <n v="17.599999999999998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x v="0"/>
    <x v="38"/>
    <n v="50.875"/>
    <b v="0"/>
    <s v="theater/plays"/>
    <n v="32.56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x v="0"/>
    <x v="84"/>
    <n v="62.5"/>
    <b v="0"/>
    <s v="theater/plays"/>
    <n v="1.2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x v="0"/>
    <x v="81"/>
    <n v="27"/>
    <b v="0"/>
    <s v="theater/plays"/>
    <n v="5.4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x v="0"/>
    <x v="29"/>
    <n v="25"/>
    <b v="0"/>
    <s v="theater/plays"/>
    <n v="0.83333333333333337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x v="0"/>
    <x v="162"/>
    <n v="47.258064516129032"/>
    <b v="0"/>
    <s v="theater/plays"/>
    <n v="48.833333333333336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x v="0"/>
    <x v="78"/>
    <e v="#DIV/0!"/>
    <b v="0"/>
    <s v="theater/plays"/>
    <n v="0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x v="0"/>
    <s v="USD"/>
    <x v="3884"/>
    <n v="1427866200"/>
    <x v="0"/>
    <x v="84"/>
    <n v="1.5"/>
    <b v="0"/>
    <s v="theater/plays"/>
    <n v="0.03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x v="0"/>
    <x v="63"/>
    <n v="24.714285714285715"/>
    <b v="0"/>
    <s v="theater/plays"/>
    <n v="11.533333333333333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x v="0"/>
    <x v="38"/>
    <n v="63.125"/>
    <b v="0"/>
    <s v="theater/plays"/>
    <n v="67.333333333333329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x v="0"/>
    <x v="80"/>
    <n v="38.25"/>
    <b v="0"/>
    <s v="theater/plays"/>
    <n v="15.299999999999999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x v="0"/>
    <x v="80"/>
    <n v="16.25"/>
    <b v="0"/>
    <s v="theater/plays"/>
    <n v="8.6666666666666679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x v="0"/>
    <x v="80"/>
    <n v="33.75"/>
    <b v="0"/>
    <s v="theater/plays"/>
    <n v="0.22499999999999998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x v="0"/>
    <x v="83"/>
    <n v="61.666666666666664"/>
    <b v="0"/>
    <s v="theater/plays"/>
    <n v="3.0833333333333335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x v="0"/>
    <x v="17"/>
    <n v="83.138888888888886"/>
    <b v="0"/>
    <s v="theater/plays"/>
    <n v="37.412500000000001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x v="0"/>
    <x v="29"/>
    <n v="1"/>
    <b v="0"/>
    <s v="theater/plays"/>
    <n v="6.6666666666666671E-3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x v="0"/>
    <x v="63"/>
    <n v="142.85714285714286"/>
    <b v="0"/>
    <s v="theater/plays"/>
    <n v="10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x v="0"/>
    <x v="74"/>
    <n v="33.666666666666664"/>
    <b v="0"/>
    <s v="theater/plays"/>
    <n v="36.36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x v="0"/>
    <x v="29"/>
    <n v="5"/>
    <b v="0"/>
    <s v="theater/plays"/>
    <n v="0.33333333333333337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x v="0"/>
    <x v="78"/>
    <e v="#DIV/0!"/>
    <b v="0"/>
    <s v="theater/plays"/>
    <n v="0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x v="0"/>
    <x v="29"/>
    <n v="10"/>
    <b v="0"/>
    <s v="theater/plays"/>
    <n v="0.2857142857142857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x v="0"/>
    <x v="83"/>
    <n v="40"/>
    <b v="0"/>
    <s v="theater/plays"/>
    <n v="0.2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x v="0"/>
    <x v="83"/>
    <n v="30"/>
    <b v="0"/>
    <s v="theater/plays"/>
    <n v="1.7999999999999998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x v="0"/>
    <x v="83"/>
    <n v="45"/>
    <b v="0"/>
    <s v="theater/plays"/>
    <n v="5.4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x v="0"/>
    <x v="78"/>
    <e v="#DIV/0!"/>
    <b v="0"/>
    <s v="theater/plays"/>
    <n v="0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x v="0"/>
    <x v="79"/>
    <n v="10.166666666666666"/>
    <b v="0"/>
    <s v="theater/plays"/>
    <n v="8.1333333333333329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x v="0"/>
    <x v="57"/>
    <n v="81.411764705882348"/>
    <b v="0"/>
    <s v="theater/plays"/>
    <n v="12.034782608695652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x v="0"/>
    <x v="244"/>
    <n v="57.25"/>
    <b v="0"/>
    <s v="theater/plays"/>
    <n v="15.266666666666667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x v="0"/>
    <x v="83"/>
    <n v="5"/>
    <b v="0"/>
    <s v="theater/plays"/>
    <n v="10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x v="0"/>
    <x v="29"/>
    <n v="15"/>
    <b v="0"/>
    <s v="theater/plays"/>
    <n v="0.3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x v="0"/>
    <x v="84"/>
    <n v="12.5"/>
    <b v="0"/>
    <s v="theater/plays"/>
    <n v="1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x v="0"/>
    <x v="63"/>
    <n v="93"/>
    <b v="0"/>
    <s v="theater/plays"/>
    <n v="13.020000000000001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x v="0"/>
    <x v="25"/>
    <n v="32.357142857142854"/>
    <b v="0"/>
    <s v="theater/plays"/>
    <n v="2.2650000000000001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x v="0"/>
    <x v="78"/>
    <e v="#DIV/0!"/>
    <b v="0"/>
    <s v="theater/plays"/>
    <n v="0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x v="0"/>
    <x v="78"/>
    <e v="#DIV/0!"/>
    <b v="0"/>
    <s v="theater/plays"/>
    <n v="0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x v="0"/>
    <x v="29"/>
    <n v="1"/>
    <b v="0"/>
    <s v="theater/plays"/>
    <n v="8.3333333333333332E-3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x v="0"/>
    <x v="8"/>
    <n v="91.833333333333329"/>
    <b v="0"/>
    <s v="theater/plays"/>
    <n v="15.742857142857142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x v="0"/>
    <x v="8"/>
    <n v="45.833333333333336"/>
    <b v="0"/>
    <s v="theater/plays"/>
    <n v="11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x v="0"/>
    <x v="23"/>
    <n v="57.173913043478258"/>
    <b v="0"/>
    <s v="theater/plays"/>
    <n v="43.833333333333336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x v="0"/>
    <x v="78"/>
    <e v="#DIV/0!"/>
    <b v="0"/>
    <s v="theater/plays"/>
    <n v="0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x v="0"/>
    <x v="73"/>
    <n v="248.5"/>
    <b v="0"/>
    <s v="theater/plays"/>
    <n v="86.135181975736558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x v="0"/>
    <x v="81"/>
    <n v="79.400000000000006"/>
    <b v="0"/>
    <s v="theater/plays"/>
    <n v="12.196620583717358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x v="0"/>
    <x v="29"/>
    <n v="5"/>
    <b v="0"/>
    <s v="theater/plays"/>
    <n v="0.1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x v="0"/>
    <x v="84"/>
    <n v="5.5"/>
    <b v="0"/>
    <s v="theater/plays"/>
    <n v="0.22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x v="0"/>
    <x v="84"/>
    <n v="25"/>
    <b v="0"/>
    <s v="theater/plays"/>
    <n v="0.90909090909090906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x v="0"/>
    <x v="78"/>
    <e v="#DIV/0!"/>
    <b v="0"/>
    <s v="theater/plays"/>
    <n v="0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x v="0"/>
    <x v="62"/>
    <n v="137.07692307692307"/>
    <b v="0"/>
    <s v="theater/plays"/>
    <n v="35.64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x v="0"/>
    <x v="78"/>
    <e v="#DIV/0!"/>
    <b v="0"/>
    <s v="theater/plays"/>
    <n v="0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x v="0"/>
    <x v="29"/>
    <n v="5"/>
    <b v="0"/>
    <s v="theater/plays"/>
    <n v="0.2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x v="0"/>
    <x v="81"/>
    <n v="39"/>
    <b v="0"/>
    <s v="theater/plays"/>
    <n v="3.25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x v="0"/>
    <x v="84"/>
    <n v="50.5"/>
    <b v="0"/>
    <s v="theater/plays"/>
    <n v="3.3666666666666663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x v="0"/>
    <x v="78"/>
    <e v="#DIV/0!"/>
    <b v="0"/>
    <s v="theater/plays"/>
    <n v="0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x v="0"/>
    <x v="58"/>
    <n v="49.28125"/>
    <b v="0"/>
    <s v="theater/plays"/>
    <n v="15.770000000000001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x v="0"/>
    <x v="29"/>
    <n v="25"/>
    <b v="0"/>
    <s v="theater/plays"/>
    <n v="0.6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x v="0"/>
    <x v="29"/>
    <n v="1"/>
    <b v="0"/>
    <s v="theater/plays"/>
    <n v="5.0000000000000001E-4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x v="0"/>
    <x v="29"/>
    <n v="25"/>
    <b v="0"/>
    <s v="theater/plays"/>
    <n v="9.6153846153846159E-2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x v="0"/>
    <x v="78"/>
    <e v="#DIV/0!"/>
    <b v="0"/>
    <s v="theater/plays"/>
    <n v="0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x v="0"/>
    <x v="78"/>
    <e v="#DIV/0!"/>
    <b v="0"/>
    <s v="theater/plays"/>
    <n v="0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x v="0"/>
    <x v="22"/>
    <n v="53.125"/>
    <b v="0"/>
    <s v="theater/plays"/>
    <n v="24.28571428571428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x v="0"/>
    <x v="78"/>
    <e v="#DIV/0!"/>
    <b v="0"/>
    <s v="theater/plays"/>
    <n v="0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x v="0"/>
    <x v="29"/>
    <n v="7"/>
    <b v="0"/>
    <s v="theater/plays"/>
    <n v="2.5000000000000001E-2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x v="0"/>
    <x v="38"/>
    <n v="40.0625"/>
    <b v="0"/>
    <s v="theater/plays"/>
    <n v="32.049999999999997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x v="0"/>
    <x v="8"/>
    <n v="24.333333333333332"/>
    <b v="0"/>
    <s v="theater/plays"/>
    <n v="24.333333333333336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x v="0"/>
    <x v="80"/>
    <n v="11.25"/>
    <b v="0"/>
    <s v="theater/plays"/>
    <n v="1.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x v="0"/>
    <x v="84"/>
    <n v="10.5"/>
    <b v="0"/>
    <s v="theater/plays"/>
    <n v="0.42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x v="0"/>
    <x v="83"/>
    <n v="15"/>
    <b v="0"/>
    <s v="theater/plays"/>
    <n v="3.214285714285714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x v="0"/>
    <x v="78"/>
    <e v="#DIV/0!"/>
    <b v="0"/>
    <s v="theater/plays"/>
    <n v="0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x v="0"/>
    <x v="83"/>
    <n v="42"/>
    <b v="0"/>
    <s v="theater/plays"/>
    <n v="6.3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x v="0"/>
    <x v="80"/>
    <n v="71.25"/>
    <b v="0"/>
    <s v="theater/plays"/>
    <n v="14.249999999999998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x v="0"/>
    <x v="84"/>
    <n v="22.5"/>
    <b v="0"/>
    <s v="theater/plays"/>
    <n v="0.6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x v="0"/>
    <x v="73"/>
    <n v="41"/>
    <b v="0"/>
    <s v="theater/plays"/>
    <n v="24.117647058823529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x v="0"/>
    <x v="202"/>
    <n v="47.909090909090907"/>
    <b v="0"/>
    <s v="theater/plays"/>
    <n v="10.54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x v="0"/>
    <x v="79"/>
    <n v="35.166666666666664"/>
    <b v="0"/>
    <s v="theater/plays"/>
    <n v="7.4690265486725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x v="0"/>
    <x v="84"/>
    <n v="5.5"/>
    <b v="0"/>
    <s v="theater/plays"/>
    <n v="7.3333333333333334E-2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x v="0"/>
    <x v="79"/>
    <n v="22.666666666666668"/>
    <b v="0"/>
    <s v="theater/plays"/>
    <n v="0.97142857142857131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x v="0"/>
    <x v="22"/>
    <n v="26.375"/>
    <b v="0"/>
    <s v="theater/plays"/>
    <n v="21.099999999999998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x v="0"/>
    <x v="77"/>
    <n v="105.54054054054055"/>
    <b v="0"/>
    <s v="theater/plays"/>
    <n v="78.100000000000009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x v="0"/>
    <x v="202"/>
    <n v="29.09090909090909"/>
    <b v="0"/>
    <s v="theater/plays"/>
    <n v="32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x v="0"/>
    <x v="78"/>
    <e v="#DIV/0!"/>
    <b v="0"/>
    <s v="theater/plays"/>
    <n v="0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x v="0"/>
    <x v="73"/>
    <n v="62"/>
    <b v="0"/>
    <s v="theater/plays"/>
    <n v="47.692307692307693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x v="0"/>
    <x v="79"/>
    <n v="217.5"/>
    <b v="0"/>
    <s v="theater/plays"/>
    <n v="1.4500000000000002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x v="0"/>
    <x v="22"/>
    <n v="26.75"/>
    <b v="0"/>
    <s v="theater/plays"/>
    <n v="10.7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x v="0"/>
    <x v="79"/>
    <n v="18.333333333333332"/>
    <b v="0"/>
    <s v="theater/plays"/>
    <n v="1.8333333333333333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x v="0"/>
    <x v="63"/>
    <n v="64.285714285714292"/>
    <b v="0"/>
    <s v="theater/plays"/>
    <n v="18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x v="0"/>
    <x v="63"/>
    <n v="175"/>
    <b v="0"/>
    <s v="theater/plays"/>
    <n v="4.083333333333333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x v="0"/>
    <x v="81"/>
    <n v="34"/>
    <b v="0"/>
    <s v="theater/plays"/>
    <n v="20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x v="0"/>
    <x v="67"/>
    <n v="84.282608695652172"/>
    <b v="0"/>
    <s v="theater/plays"/>
    <n v="34.802513464991023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x v="0"/>
    <x v="73"/>
    <n v="9.5"/>
    <b v="0"/>
    <s v="theater/plays"/>
    <n v="6.3333333333333339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x v="0"/>
    <x v="10"/>
    <n v="33.736842105263158"/>
    <b v="0"/>
    <s v="theater/plays"/>
    <n v="32.049999999999997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x v="0"/>
    <x v="62"/>
    <n v="37.53846153846154"/>
    <b v="0"/>
    <s v="theater/plays"/>
    <n v="9.76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x v="0"/>
    <x v="62"/>
    <n v="11.615384615384615"/>
    <b v="0"/>
    <s v="theater/plays"/>
    <n v="37.7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x v="0"/>
    <s v="USD"/>
    <x v="3968"/>
    <n v="1439517413"/>
    <x v="0"/>
    <x v="80"/>
    <n v="8"/>
    <b v="0"/>
    <s v="theater/plays"/>
    <n v="2.1333333333333333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x v="0"/>
    <x v="78"/>
    <e v="#DIV/0!"/>
    <b v="0"/>
    <s v="theater/plays"/>
    <n v="0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x v="0"/>
    <x v="83"/>
    <n v="23"/>
    <b v="0"/>
    <s v="theater/plays"/>
    <n v="4.1818181818181817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x v="0"/>
    <x v="29"/>
    <n v="100"/>
    <b v="0"/>
    <s v="theater/plays"/>
    <n v="2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x v="0"/>
    <x v="82"/>
    <n v="60.111111111111114"/>
    <b v="0"/>
    <s v="theater/plays"/>
    <n v="5.41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x v="0"/>
    <x v="29"/>
    <n v="3"/>
    <b v="0"/>
    <s v="theater/plays"/>
    <n v="6.0000000000000001E-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x v="0"/>
    <x v="29"/>
    <n v="5"/>
    <b v="0"/>
    <s v="theater/plays"/>
    <n v="0.2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x v="0"/>
    <x v="80"/>
    <n v="17.5"/>
    <b v="0"/>
    <s v="theater/plays"/>
    <n v="3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x v="0"/>
    <x v="57"/>
    <n v="29.235294117647058"/>
    <b v="0"/>
    <s v="theater/plays"/>
    <n v="16.566666666666666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x v="0"/>
    <x v="78"/>
    <e v="#DIV/0!"/>
    <b v="0"/>
    <s v="theater/plays"/>
    <n v="0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x v="0"/>
    <x v="8"/>
    <n v="59.583333333333336"/>
    <b v="0"/>
    <s v="theater/plays"/>
    <n v="57.19999999999999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x v="0"/>
    <x v="25"/>
    <n v="82.571428571428569"/>
    <b v="0"/>
    <s v="theater/plays"/>
    <n v="16.514285714285716"/>
    <x v="1"/>
    <s v="plays"/>
    <x v="3999"/>
    <d v="2014-08-31T19:51:49"/>
  </r>
  <r>
    <x v="4000"/>
    <s v="The Escorts"/>
    <s v="An Enticing Trip into the World of Assisted Dying"/>
    <n v="8000"/>
    <n v="10"/>
    <x v="2"/>
    <x v="0"/>
    <s v="USD"/>
    <x v="3980"/>
    <n v="1457450958"/>
    <x v="0"/>
    <x v="29"/>
    <n v="10"/>
    <b v="0"/>
    <s v="theater/plays"/>
    <n v="0.125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x v="0"/>
    <x v="25"/>
    <n v="32.357142857142854"/>
    <b v="0"/>
    <s v="theater/plays"/>
    <n v="37.75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x v="0"/>
    <x v="80"/>
    <n v="5.75"/>
    <b v="0"/>
    <s v="theater/plays"/>
    <n v="1.8399999999999999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x v="0"/>
    <x v="84"/>
    <n v="100.5"/>
    <b v="0"/>
    <s v="theater/plays"/>
    <n v="10.050000000000001"/>
    <x v="1"/>
    <s v="plays"/>
    <x v="4003"/>
    <d v="2015-02-15T14:05:47"/>
  </r>
  <r>
    <x v="4004"/>
    <s v="South Florida Tours"/>
    <s v="Help Launch The Queen Into South Florida!"/>
    <n v="500"/>
    <n v="1"/>
    <x v="2"/>
    <x v="0"/>
    <s v="USD"/>
    <x v="3983"/>
    <n v="1410148457"/>
    <x v="0"/>
    <x v="29"/>
    <n v="1"/>
    <b v="0"/>
    <s v="theater/plays"/>
    <n v="0.2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x v="0"/>
    <x v="84"/>
    <n v="20"/>
    <b v="0"/>
    <s v="theater/plays"/>
    <n v="1.3333333333333335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x v="0"/>
    <x v="29"/>
    <n v="2"/>
    <b v="0"/>
    <s v="theater/plays"/>
    <n v="6.6666666666666671E-3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x v="0"/>
    <x v="29"/>
    <n v="5"/>
    <b v="0"/>
    <s v="theater/plays"/>
    <n v="0.2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x v="0"/>
    <x v="80"/>
    <n v="15"/>
    <b v="0"/>
    <s v="theater/plays"/>
    <n v="6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x v="0"/>
    <x v="83"/>
    <n v="25"/>
    <b v="0"/>
    <s v="theater/plays"/>
    <n v="3.8860103626943006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x v="0"/>
    <x v="44"/>
    <n v="45.842105263157897"/>
    <b v="0"/>
    <s v="theater/plays"/>
    <n v="24.194444444444443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x v="0"/>
    <x v="80"/>
    <n v="4.75"/>
    <b v="0"/>
    <s v="theater/plays"/>
    <n v="7.6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x v="0"/>
    <x v="78"/>
    <e v="#DIV/0!"/>
    <b v="0"/>
    <s v="theater/plays"/>
    <n v="0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x v="0"/>
    <x v="84"/>
    <n v="13"/>
    <b v="0"/>
    <s v="theater/plays"/>
    <n v="1.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x v="0"/>
    <x v="78"/>
    <e v="#DIV/0!"/>
    <b v="0"/>
    <s v="theater/plays"/>
    <n v="0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x v="0"/>
    <x v="29"/>
    <n v="1"/>
    <b v="0"/>
    <s v="theater/plays"/>
    <n v="1.4285714285714287E-2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x v="0"/>
    <x v="63"/>
    <n v="10"/>
    <b v="0"/>
    <s v="theater/plays"/>
    <n v="14.000000000000002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x v="0"/>
    <x v="84"/>
    <n v="52.5"/>
    <b v="0"/>
    <s v="theater/plays"/>
    <n v="1.0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x v="1"/>
    <s v="GBP"/>
    <x v="3997"/>
    <n v="1473285108"/>
    <x v="0"/>
    <x v="80"/>
    <n v="32.5"/>
    <b v="0"/>
    <s v="theater/plays"/>
    <n v="8.6666666666666679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x v="0"/>
    <x v="80"/>
    <n v="7.25"/>
    <b v="0"/>
    <s v="theater/plays"/>
    <n v="0.82857142857142851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x v="0"/>
    <x v="83"/>
    <n v="33.333333333333336"/>
    <b v="0"/>
    <s v="theater/plays"/>
    <n v="16.666666666666664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x v="0"/>
    <x v="84"/>
    <n v="62.5"/>
    <b v="0"/>
    <s v="theater/plays"/>
    <n v="0.83333333333333337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x v="0"/>
    <x v="438"/>
    <n v="63.558375634517766"/>
    <b v="0"/>
    <s v="theater/plays"/>
    <n v="69.561111111111103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x v="0"/>
    <x v="78"/>
    <e v="#DIV/0!"/>
    <b v="0"/>
    <s v="theater/plays"/>
    <n v="0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x v="0"/>
    <x v="29"/>
    <n v="10"/>
    <b v="0"/>
    <s v="theater/plays"/>
    <n v="1.25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x v="0"/>
    <x v="80"/>
    <n v="62.5"/>
    <b v="0"/>
    <s v="theater/plays"/>
    <n v="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x v="0"/>
    <x v="78"/>
    <e v="#DIV/0!"/>
    <b v="0"/>
    <s v="theater/plays"/>
    <n v="0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x v="0"/>
    <x v="63"/>
    <n v="30.714285714285715"/>
    <b v="0"/>
    <s v="theater/plays"/>
    <n v="7.166666666666667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x v="0"/>
    <x v="202"/>
    <n v="51"/>
    <b v="0"/>
    <s v="theater/plays"/>
    <n v="28.050000000000004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x v="0"/>
    <x v="78"/>
    <e v="#DIV/0!"/>
    <b v="0"/>
    <s v="theater/plays"/>
    <n v="0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x v="0"/>
    <x v="79"/>
    <n v="66.666666666666671"/>
    <b v="0"/>
    <s v="theater/plays"/>
    <n v="16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x v="0"/>
    <x v="78"/>
    <e v="#DIV/0!"/>
    <b v="0"/>
    <s v="theater/plays"/>
    <n v="0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x v="0"/>
    <x v="63"/>
    <n v="59"/>
    <b v="0"/>
    <s v="theater/plays"/>
    <n v="6.8287037037037033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x v="0"/>
    <x v="225"/>
    <n v="65.340319148936175"/>
    <b v="0"/>
    <s v="theater/plays"/>
    <n v="25.698702928870294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x v="0"/>
    <x v="84"/>
    <n v="100"/>
    <b v="0"/>
    <s v="theater/plays"/>
    <n v="1.4814814814814816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x v="0"/>
    <s v="USD"/>
    <x v="4014"/>
    <n v="1411333887"/>
    <x v="0"/>
    <x v="20"/>
    <n v="147.4"/>
    <b v="0"/>
    <s v="theater/plays"/>
    <n v="36.85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x v="0"/>
    <x v="57"/>
    <n v="166.05882352941177"/>
    <b v="0"/>
    <s v="theater/plays"/>
    <n v="47.05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x v="0"/>
    <x v="84"/>
    <n v="40"/>
    <b v="0"/>
    <s v="theater/plays"/>
    <n v="11.428571428571429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x v="0"/>
    <x v="80"/>
    <n v="75.25"/>
    <b v="0"/>
    <s v="theater/plays"/>
    <n v="12.04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x v="0"/>
    <x v="81"/>
    <n v="60"/>
    <b v="0"/>
    <s v="theater/plays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x v="0"/>
    <x v="84"/>
    <n v="1250"/>
    <b v="0"/>
    <s v="theater/plays"/>
    <n v="31.25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x v="1"/>
    <s v="GBP"/>
    <x v="4020"/>
    <n v="1467976954"/>
    <x v="0"/>
    <x v="84"/>
    <n v="10.5"/>
    <b v="0"/>
    <s v="theater/plays"/>
    <n v="0.42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x v="0"/>
    <x v="83"/>
    <n v="7"/>
    <b v="0"/>
    <s v="theater/plays"/>
    <n v="0.21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x v="0"/>
    <x v="78"/>
    <e v="#DIV/0!"/>
    <b v="0"/>
    <s v="theater/plays"/>
    <n v="0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x v="0"/>
    <x v="80"/>
    <n v="56.25"/>
    <b v="0"/>
    <s v="theater/plays"/>
    <n v="37.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x v="0"/>
    <x v="29"/>
    <n v="1"/>
    <b v="0"/>
    <s v="theater/plays"/>
    <n v="0.02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x v="0"/>
    <x v="8"/>
    <n v="38.333333333333336"/>
    <b v="0"/>
    <s v="theater/plays"/>
    <n v="8.2142857142857135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x v="0"/>
    <x v="80"/>
    <n v="27.5"/>
    <b v="0"/>
    <s v="theater/plays"/>
    <n v="2.1999999999999997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x v="0"/>
    <x v="110"/>
    <n v="32.978021978021978"/>
    <b v="0"/>
    <s v="theater/plays"/>
    <n v="17.65294117647058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x v="0"/>
    <x v="29"/>
    <n v="16"/>
    <b v="0"/>
    <s v="theater/plays"/>
    <n v="0.08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x v="0"/>
    <x v="29"/>
    <n v="1"/>
    <b v="0"/>
    <s v="theater/plays"/>
    <n v="6.6666666666666666E-2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x v="0"/>
    <x v="78"/>
    <e v="#DIV/0!"/>
    <b v="0"/>
    <s v="theater/plays"/>
    <n v="0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x v="0"/>
    <x v="62"/>
    <n v="86.615384615384613"/>
    <b v="0"/>
    <s v="theater/plays"/>
    <n v="37.533333333333339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x v="0"/>
    <x v="84"/>
    <n v="55"/>
    <b v="0"/>
    <s v="theater/plays"/>
    <n v="22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x v="0"/>
    <x v="78"/>
    <e v="#DIV/0!"/>
    <b v="0"/>
    <s v="theater/plays"/>
    <n v="0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x v="0"/>
    <x v="64"/>
    <n v="41.952380952380949"/>
    <b v="0"/>
    <s v="theater/plays"/>
    <n v="17.62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x v="0"/>
    <x v="82"/>
    <n v="88.333333333333329"/>
    <b v="0"/>
    <s v="theater/plays"/>
    <n v="53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x v="0"/>
    <x v="79"/>
    <n v="129.16666666666666"/>
    <b v="0"/>
    <s v="theater/plays"/>
    <n v="22.142857142857142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x v="0"/>
    <x v="80"/>
    <n v="23.75"/>
    <b v="0"/>
    <s v="theater/plays"/>
    <n v="2.5333333333333332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x v="0"/>
    <x v="63"/>
    <n v="35.714285714285715"/>
    <b v="0"/>
    <s v="theater/plays"/>
    <n v="2.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x v="0"/>
    <x v="81"/>
    <n v="57"/>
    <b v="0"/>
    <s v="theater/plays"/>
    <n v="2.85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x v="0"/>
    <x v="78"/>
    <e v="#DIV/0!"/>
    <b v="0"/>
    <s v="theater/plays"/>
    <n v="0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x v="0"/>
    <x v="83"/>
    <n v="163.33333333333334"/>
    <b v="0"/>
    <s v="theater/plays"/>
    <n v="2.4500000000000002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x v="0"/>
    <x v="82"/>
    <n v="15"/>
    <b v="0"/>
    <s v="theater/plays"/>
    <n v="1.4210526315789473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x v="0"/>
    <x v="79"/>
    <n v="64.166666666666671"/>
    <b v="0"/>
    <s v="theater/plays"/>
    <n v="19.25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x v="0"/>
    <x v="80"/>
    <n v="6.75"/>
    <b v="0"/>
    <s v="theater/plays"/>
    <n v="0.67500000000000004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x v="0"/>
    <x v="29"/>
    <n v="25"/>
    <b v="0"/>
    <s v="theater/plays"/>
    <n v="0.16666666666666669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x v="0"/>
    <x v="57"/>
    <n v="179.11764705882354"/>
    <b v="0"/>
    <s v="theater/plays"/>
    <n v="60.9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x v="0"/>
    <x v="29"/>
    <n v="34.950000000000003"/>
    <b v="0"/>
    <s v="theater/plays"/>
    <n v="1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x v="0"/>
    <x v="62"/>
    <n v="33.07692307692308"/>
    <b v="0"/>
    <s v="theater/plays"/>
    <n v="34.4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x v="0"/>
    <x v="79"/>
    <n v="27.5"/>
    <b v="0"/>
    <s v="theater/plays"/>
    <n v="16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x v="0"/>
    <x v="78"/>
    <e v="#DIV/0!"/>
    <b v="0"/>
    <s v="theater/plays"/>
    <n v="0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x v="0"/>
    <x v="84"/>
    <n v="2"/>
    <b v="0"/>
    <s v="theater/plays"/>
    <n v="0.4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x v="0"/>
    <x v="84"/>
    <n v="18.5"/>
    <b v="0"/>
    <s v="theater/plays"/>
    <n v="1.0571428571428572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x v="0"/>
    <x v="64"/>
    <n v="35"/>
    <b v="0"/>
    <s v="theater/plays"/>
    <n v="26.727272727272727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x v="0"/>
    <x v="62"/>
    <n v="44.307692307692307"/>
    <b v="0"/>
    <s v="theater/plays"/>
    <n v="28.79999999999999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x v="0"/>
    <x v="78"/>
    <e v="#DIV/0!"/>
    <b v="0"/>
    <s v="theater/plays"/>
    <n v="0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x v="0"/>
    <x v="79"/>
    <n v="222.5"/>
    <b v="0"/>
    <s v="theater/plays"/>
    <n v="8.9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x v="0"/>
    <x v="78"/>
    <e v="#DIV/0!"/>
    <b v="0"/>
    <s v="theater/plays"/>
    <n v="0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x v="0"/>
    <x v="29"/>
    <n v="5"/>
    <b v="0"/>
    <s v="theater/plays"/>
    <n v="0.16666666666666669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x v="0"/>
    <x v="78"/>
    <e v="#DIV/0!"/>
    <b v="0"/>
    <s v="theater/plays"/>
    <n v="0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x v="0"/>
    <x v="8"/>
    <n v="29.166666666666668"/>
    <b v="0"/>
    <s v="theater/plays"/>
    <n v="15.737410071942445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x v="0"/>
    <x v="84"/>
    <n v="1.5"/>
    <b v="0"/>
    <s v="theater/plays"/>
    <n v="2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x v="0"/>
    <x v="79"/>
    <n v="126.5"/>
    <b v="0"/>
    <s v="theater/plays"/>
    <n v="21.685714285714287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x v="0"/>
    <x v="29"/>
    <n v="10"/>
    <b v="0"/>
    <s v="theater/plays"/>
    <n v="0.33333333333333337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x v="0"/>
    <x v="29"/>
    <n v="10"/>
    <b v="0"/>
    <s v="theater/plays"/>
    <n v="0.2857142857142857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x v="0"/>
    <x v="81"/>
    <n v="9.4"/>
    <b v="0"/>
    <s v="theater/plays"/>
    <n v="4.7"/>
    <x v="1"/>
    <s v="plays"/>
    <x v="4086"/>
    <d v="2015-11-21T04:00:00"/>
  </r>
  <r>
    <x v="4087"/>
    <s v="Stage Production &quot;The Nail Shop&quot;"/>
    <s v="Comedy Stage Play"/>
    <n v="9600"/>
    <n v="0"/>
    <x v="2"/>
    <x v="0"/>
    <s v="USD"/>
    <x v="4065"/>
    <n v="1466185786"/>
    <x v="0"/>
    <x v="78"/>
    <e v="#DIV/0!"/>
    <b v="0"/>
    <s v="theater/plays"/>
    <n v="0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x v="0"/>
    <x v="83"/>
    <n v="72"/>
    <b v="0"/>
    <s v="theater/plays"/>
    <n v="10.8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x v="0"/>
    <x v="22"/>
    <n v="30"/>
    <b v="0"/>
    <s v="theater/plays"/>
    <n v="4.8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x v="0"/>
    <x v="83"/>
    <n v="10.666666666666666"/>
    <b v="0"/>
    <s v="theater/plays"/>
    <n v="3.2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x v="0"/>
    <x v="22"/>
    <n v="25.5"/>
    <b v="0"/>
    <s v="theater/plays"/>
    <n v="12.7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x v="0"/>
    <x v="29"/>
    <n v="20"/>
    <b v="0"/>
    <s v="theater/plays"/>
    <n v="1.8181818181818181E-2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x v="0"/>
    <x v="80"/>
    <n v="15"/>
    <b v="0"/>
    <s v="theater/plays"/>
    <n v="2.4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x v="0"/>
    <x v="22"/>
    <n v="91.25"/>
    <b v="0"/>
    <s v="theater/plays"/>
    <n v="36.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x v="0"/>
    <x v="29"/>
    <n v="800"/>
    <b v="0"/>
    <s v="theater/plays"/>
    <n v="2.666666666666667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x v="0"/>
    <x v="81"/>
    <n v="80"/>
    <b v="0"/>
    <s v="theater/plays"/>
    <n v="11.428571428571429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x v="0"/>
    <x v="78"/>
    <e v="#DIV/0!"/>
    <b v="0"/>
    <s v="theater/plays"/>
    <n v="0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x v="0"/>
    <x v="78"/>
    <e v="#DIV/0!"/>
    <b v="0"/>
    <s v="theater/plays"/>
    <n v="0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x v="0"/>
    <x v="29"/>
    <n v="50"/>
    <b v="0"/>
    <s v="theater/plays"/>
    <n v="1.1111111111111112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x v="0"/>
    <x v="78"/>
    <e v="#DIV/0!"/>
    <b v="0"/>
    <s v="theater/plays"/>
    <n v="0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x v="0"/>
    <x v="78"/>
    <e v="#DIV/0!"/>
    <b v="0"/>
    <s v="theater/plays"/>
    <n v="0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x v="0"/>
    <x v="79"/>
    <n v="22.833333333333332"/>
    <b v="0"/>
    <s v="theater/plays"/>
    <n v="27.40000000000000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x v="0"/>
    <x v="79"/>
    <n v="16.666666666666668"/>
    <b v="0"/>
    <s v="theater/plays"/>
    <n v="10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x v="0"/>
    <x v="25"/>
    <n v="45.785714285714285"/>
    <b v="0"/>
    <s v="theater/plays"/>
    <n v="21.366666666666667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x v="0"/>
    <x v="79"/>
    <n v="383.33333333333331"/>
    <b v="0"/>
    <s v="theater/plays"/>
    <n v="6.9696969696969706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x v="0"/>
    <x v="51"/>
    <n v="106.96969696969697"/>
    <b v="0"/>
    <s v="theater/plays"/>
    <n v="70.599999999999994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x v="0"/>
    <x v="80"/>
    <n v="10.25"/>
    <b v="0"/>
    <s v="theater/plays"/>
    <n v="2.0500000000000003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x v="0"/>
    <x v="29"/>
    <n v="59"/>
    <b v="0"/>
    <s v="theater/plays"/>
    <n v="1.9666666666666666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x v="0"/>
    <x v="78"/>
    <e v="#DIV/0!"/>
    <b v="0"/>
    <s v="theater/plays"/>
    <n v="0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x v="0"/>
    <x v="79"/>
    <n v="14.333333333333334"/>
    <b v="0"/>
    <s v="theater/plays"/>
    <n v="28.666666666666668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x v="0"/>
    <x v="79"/>
    <n v="15.666666666666666"/>
    <b v="0"/>
    <s v="theater/plays"/>
    <n v="3.1333333333333333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x v="0"/>
    <x v="29"/>
    <n v="1"/>
    <b v="0"/>
    <s v="theater/plays"/>
    <n v="0.04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x v="0"/>
    <x v="83"/>
    <n v="1"/>
    <b v="0"/>
    <s v="theater/plays"/>
    <n v="0.2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535CC-D842-9A40-805C-4FF17709C697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4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4005A-D12C-EB46-9F10-5B0FC3B4559E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44897-C415-CE42-BCA3-35462AFE7A87}" name="PivotTable1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:E20" firstHeaderRow="1" firstDataRow="2" firstDataCol="1" rowPageCount="1" colPageCount="1"/>
  <pivotFields count="20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name="Years"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28" zoomScale="113" zoomScaleNormal="75" workbookViewId="0">
      <selection activeCell="S2" sqref="S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7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style="13" customWidth="1"/>
    <col min="10" max="10" width="17.83203125" style="13" customWidth="1"/>
    <col min="11" max="11" width="15.5" customWidth="1"/>
    <col min="12" max="13" width="24.5" customWidth="1"/>
    <col min="14" max="14" width="36.5" customWidth="1"/>
    <col min="15" max="15" width="41.1640625" customWidth="1"/>
    <col min="16" max="16" width="15.6640625" bestFit="1" customWidth="1"/>
    <col min="17" max="17" width="15.6640625" customWidth="1"/>
    <col min="18" max="18" width="15" bestFit="1" customWidth="1"/>
    <col min="19" max="19" width="19.83203125" bestFit="1" customWidth="1"/>
    <col min="20" max="20" width="19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8313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8306</v>
      </c>
      <c r="N1" s="1" t="s">
        <v>8262</v>
      </c>
      <c r="O1" s="1" t="s">
        <v>8263</v>
      </c>
      <c r="P1" s="5" t="s">
        <v>8305</v>
      </c>
      <c r="Q1" s="5" t="s">
        <v>8307</v>
      </c>
      <c r="R1" s="9" t="s">
        <v>8308</v>
      </c>
      <c r="S1" s="9" t="s">
        <v>8365</v>
      </c>
      <c r="T1" s="9" t="s">
        <v>8366</v>
      </c>
    </row>
    <row r="2" spans="1:20" ht="48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8218</v>
      </c>
      <c r="G2" t="s">
        <v>8223</v>
      </c>
      <c r="H2" t="s">
        <v>8245</v>
      </c>
      <c r="I2" s="13">
        <v>1437620400</v>
      </c>
      <c r="J2" s="13">
        <v>1434931811</v>
      </c>
      <c r="K2" t="b">
        <v>0</v>
      </c>
      <c r="L2">
        <v>182</v>
      </c>
      <c r="M2" s="10">
        <f>E:E/L:L</f>
        <v>63.917582417582416</v>
      </c>
      <c r="N2" t="b">
        <v>1</v>
      </c>
      <c r="O2" t="s">
        <v>8264</v>
      </c>
      <c r="P2" s="8">
        <f>(E2/D2)*100</f>
        <v>136.85882352941178</v>
      </c>
      <c r="Q2" s="8" t="str">
        <f>LEFT(O:O,FIND("/",O2,1)-1)</f>
        <v>film &amp; video</v>
      </c>
      <c r="R2" t="str">
        <f>RIGHT(O:O,LEN(O2)-FIND("/",O2,3))</f>
        <v>television</v>
      </c>
      <c r="S2" s="16">
        <f t="shared" ref="S2:S66" si="0">(((J2/60)/60)/24)+DATE(1970,1,1)</f>
        <v>42177.007071759261</v>
      </c>
      <c r="T2" s="14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8218</v>
      </c>
      <c r="G3" t="s">
        <v>8223</v>
      </c>
      <c r="H3" t="s">
        <v>8245</v>
      </c>
      <c r="I3" s="13">
        <v>1488464683</v>
      </c>
      <c r="J3" s="13">
        <v>1485872683</v>
      </c>
      <c r="K3" t="b">
        <v>0</v>
      </c>
      <c r="L3">
        <v>79</v>
      </c>
      <c r="M3" s="10">
        <f t="shared" ref="M3:M66" si="1">E:E/L:L</f>
        <v>185.48101265822785</v>
      </c>
      <c r="N3" t="b">
        <v>1</v>
      </c>
      <c r="O3" t="s">
        <v>8264</v>
      </c>
      <c r="P3" s="8">
        <f t="shared" ref="P3:P66" si="2">(E3/D3)*100</f>
        <v>142.60827250608273</v>
      </c>
      <c r="Q3" s="8" t="str">
        <f t="shared" ref="Q3:Q66" si="3">LEFT(O:O,FIND("/",O3,1)-1)</f>
        <v>film &amp; video</v>
      </c>
      <c r="R3" t="str">
        <f t="shared" ref="R3:R66" si="4">RIGHT(O:O,LEN(O3)-FIND("/",O3,3))</f>
        <v>television</v>
      </c>
      <c r="S3" s="16">
        <f>(((J3/60)/60)/24)+MONTH(DATE(1970,1,1))</f>
        <v>17198.600497685184</v>
      </c>
      <c r="T3" s="14">
        <f t="shared" ref="T3:T66" si="5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8218</v>
      </c>
      <c r="G4" t="s">
        <v>8224</v>
      </c>
      <c r="H4" t="s">
        <v>8246</v>
      </c>
      <c r="I4" s="13">
        <v>1455555083</v>
      </c>
      <c r="J4" s="13">
        <v>1454691083</v>
      </c>
      <c r="K4" t="b">
        <v>0</v>
      </c>
      <c r="L4">
        <v>35</v>
      </c>
      <c r="M4" s="10">
        <f t="shared" si="1"/>
        <v>15</v>
      </c>
      <c r="N4" t="b">
        <v>1</v>
      </c>
      <c r="O4" t="s">
        <v>8264</v>
      </c>
      <c r="P4" s="8">
        <f t="shared" si="2"/>
        <v>105</v>
      </c>
      <c r="Q4" s="8" t="str">
        <f t="shared" si="3"/>
        <v>film &amp; video</v>
      </c>
      <c r="R4" t="str">
        <f t="shared" si="4"/>
        <v>television</v>
      </c>
      <c r="S4" s="16">
        <f t="shared" si="0"/>
        <v>42405.702349537038</v>
      </c>
      <c r="T4" s="14">
        <f t="shared" si="5"/>
        <v>42415.702349537038</v>
      </c>
    </row>
    <row r="5" spans="1:20" ht="32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8218</v>
      </c>
      <c r="G5" t="s">
        <v>8223</v>
      </c>
      <c r="H5" t="s">
        <v>8245</v>
      </c>
      <c r="I5" s="13">
        <v>1407414107</v>
      </c>
      <c r="J5" s="13">
        <v>1404822107</v>
      </c>
      <c r="K5" t="b">
        <v>0</v>
      </c>
      <c r="L5">
        <v>150</v>
      </c>
      <c r="M5" s="10">
        <f t="shared" si="1"/>
        <v>69.266666666666666</v>
      </c>
      <c r="N5" t="b">
        <v>1</v>
      </c>
      <c r="O5" t="s">
        <v>8264</v>
      </c>
      <c r="P5" s="8">
        <f t="shared" si="2"/>
        <v>103.89999999999999</v>
      </c>
      <c r="Q5" s="8" t="str">
        <f t="shared" si="3"/>
        <v>film &amp; video</v>
      </c>
      <c r="R5" t="str">
        <f t="shared" si="4"/>
        <v>television</v>
      </c>
      <c r="S5" s="16">
        <f t="shared" si="0"/>
        <v>41828.515127314815</v>
      </c>
      <c r="T5" s="14">
        <f t="shared" si="5"/>
        <v>41858.515127314815</v>
      </c>
    </row>
    <row r="6" spans="1:20" ht="64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8218</v>
      </c>
      <c r="G6" t="s">
        <v>8223</v>
      </c>
      <c r="H6" t="s">
        <v>8245</v>
      </c>
      <c r="I6" s="13">
        <v>1450555279</v>
      </c>
      <c r="J6" s="13">
        <v>1447963279</v>
      </c>
      <c r="K6" t="b">
        <v>0</v>
      </c>
      <c r="L6">
        <v>284</v>
      </c>
      <c r="M6" s="10">
        <f t="shared" si="1"/>
        <v>190.55028169014085</v>
      </c>
      <c r="N6" t="b">
        <v>1</v>
      </c>
      <c r="O6" t="s">
        <v>8264</v>
      </c>
      <c r="P6" s="8">
        <f t="shared" si="2"/>
        <v>122.99154545454545</v>
      </c>
      <c r="Q6" s="8" t="str">
        <f t="shared" si="3"/>
        <v>film &amp; video</v>
      </c>
      <c r="R6" t="str">
        <f t="shared" si="4"/>
        <v>television</v>
      </c>
      <c r="S6" s="16">
        <f t="shared" si="0"/>
        <v>42327.834247685183</v>
      </c>
      <c r="T6" s="14">
        <f t="shared" si="5"/>
        <v>42357.834247685183</v>
      </c>
    </row>
    <row r="7" spans="1:20" ht="48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8218</v>
      </c>
      <c r="G7" t="s">
        <v>8223</v>
      </c>
      <c r="H7" t="s">
        <v>8245</v>
      </c>
      <c r="I7" s="13">
        <v>1469770500</v>
      </c>
      <c r="J7" s="13">
        <v>1468362207</v>
      </c>
      <c r="K7" t="b">
        <v>0</v>
      </c>
      <c r="L7">
        <v>47</v>
      </c>
      <c r="M7" s="10">
        <f t="shared" si="1"/>
        <v>93.40425531914893</v>
      </c>
      <c r="N7" t="b">
        <v>1</v>
      </c>
      <c r="O7" t="s">
        <v>8264</v>
      </c>
      <c r="P7" s="8">
        <f t="shared" si="2"/>
        <v>109.77744436109028</v>
      </c>
      <c r="Q7" s="8" t="str">
        <f t="shared" si="3"/>
        <v>film &amp; video</v>
      </c>
      <c r="R7" t="str">
        <f t="shared" si="4"/>
        <v>television</v>
      </c>
      <c r="S7" s="16">
        <f t="shared" si="0"/>
        <v>42563.932951388888</v>
      </c>
      <c r="T7" s="14">
        <f t="shared" si="5"/>
        <v>42580.232638888891</v>
      </c>
    </row>
    <row r="8" spans="1:20" ht="48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8218</v>
      </c>
      <c r="G8" t="s">
        <v>8223</v>
      </c>
      <c r="H8" t="s">
        <v>8245</v>
      </c>
      <c r="I8" s="13">
        <v>1402710250</v>
      </c>
      <c r="J8" s="13">
        <v>1401846250</v>
      </c>
      <c r="K8" t="b">
        <v>0</v>
      </c>
      <c r="L8">
        <v>58</v>
      </c>
      <c r="M8" s="10">
        <f t="shared" si="1"/>
        <v>146.87931034482759</v>
      </c>
      <c r="N8" t="b">
        <v>1</v>
      </c>
      <c r="O8" t="s">
        <v>8264</v>
      </c>
      <c r="P8" s="8">
        <f t="shared" si="2"/>
        <v>106.4875</v>
      </c>
      <c r="Q8" s="8" t="str">
        <f t="shared" si="3"/>
        <v>film &amp; video</v>
      </c>
      <c r="R8" t="str">
        <f t="shared" si="4"/>
        <v>television</v>
      </c>
      <c r="S8" s="16">
        <f t="shared" si="0"/>
        <v>41794.072337962964</v>
      </c>
      <c r="T8" s="14">
        <f t="shared" si="5"/>
        <v>41804.072337962964</v>
      </c>
    </row>
    <row r="9" spans="1:20" ht="48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8218</v>
      </c>
      <c r="G9" t="s">
        <v>8223</v>
      </c>
      <c r="H9" t="s">
        <v>8245</v>
      </c>
      <c r="I9" s="13">
        <v>1467680867</v>
      </c>
      <c r="J9" s="13">
        <v>1464224867</v>
      </c>
      <c r="K9" t="b">
        <v>0</v>
      </c>
      <c r="L9">
        <v>57</v>
      </c>
      <c r="M9" s="10">
        <f t="shared" si="1"/>
        <v>159.82456140350877</v>
      </c>
      <c r="N9" t="b">
        <v>1</v>
      </c>
      <c r="O9" t="s">
        <v>8264</v>
      </c>
      <c r="P9" s="8">
        <f t="shared" si="2"/>
        <v>101.22222222222221</v>
      </c>
      <c r="Q9" s="8" t="str">
        <f t="shared" si="3"/>
        <v>film &amp; video</v>
      </c>
      <c r="R9" t="str">
        <f t="shared" si="4"/>
        <v>television</v>
      </c>
      <c r="S9" s="16">
        <f t="shared" si="0"/>
        <v>42516.047071759262</v>
      </c>
      <c r="T9" s="14">
        <f t="shared" si="5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8218</v>
      </c>
      <c r="G10" t="s">
        <v>8223</v>
      </c>
      <c r="H10" t="s">
        <v>8245</v>
      </c>
      <c r="I10" s="13">
        <v>1460754000</v>
      </c>
      <c r="J10" s="13">
        <v>1460155212</v>
      </c>
      <c r="K10" t="b">
        <v>0</v>
      </c>
      <c r="L10">
        <v>12</v>
      </c>
      <c r="M10" s="10">
        <f t="shared" si="1"/>
        <v>291.79333333333335</v>
      </c>
      <c r="N10" t="b">
        <v>1</v>
      </c>
      <c r="O10" t="s">
        <v>8264</v>
      </c>
      <c r="P10" s="8">
        <f t="shared" si="2"/>
        <v>100.04342857142856</v>
      </c>
      <c r="Q10" s="8" t="str">
        <f t="shared" si="3"/>
        <v>film &amp; video</v>
      </c>
      <c r="R10" t="str">
        <f t="shared" si="4"/>
        <v>television</v>
      </c>
      <c r="S10" s="16">
        <f t="shared" si="0"/>
        <v>42468.94458333333</v>
      </c>
      <c r="T10" s="14">
        <f t="shared" si="5"/>
        <v>42475.875</v>
      </c>
    </row>
    <row r="11" spans="1:20" ht="48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8218</v>
      </c>
      <c r="G11" t="s">
        <v>8223</v>
      </c>
      <c r="H11" t="s">
        <v>8245</v>
      </c>
      <c r="I11" s="13">
        <v>1460860144</v>
      </c>
      <c r="J11" s="13">
        <v>1458268144</v>
      </c>
      <c r="K11" t="b">
        <v>0</v>
      </c>
      <c r="L11">
        <v>20</v>
      </c>
      <c r="M11" s="10">
        <f t="shared" si="1"/>
        <v>31.499500000000001</v>
      </c>
      <c r="N11" t="b">
        <v>1</v>
      </c>
      <c r="O11" t="s">
        <v>8264</v>
      </c>
      <c r="P11" s="8">
        <f t="shared" si="2"/>
        <v>125.998</v>
      </c>
      <c r="Q11" s="8" t="str">
        <f t="shared" si="3"/>
        <v>film &amp; video</v>
      </c>
      <c r="R11" t="str">
        <f t="shared" si="4"/>
        <v>television</v>
      </c>
      <c r="S11" s="16">
        <f t="shared" si="0"/>
        <v>42447.103518518517</v>
      </c>
      <c r="T11" s="14">
        <f t="shared" si="5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8218</v>
      </c>
      <c r="G12" t="s">
        <v>8223</v>
      </c>
      <c r="H12" t="s">
        <v>8245</v>
      </c>
      <c r="I12" s="13">
        <v>1403660279</v>
      </c>
      <c r="J12" s="13">
        <v>1400636279</v>
      </c>
      <c r="K12" t="b">
        <v>0</v>
      </c>
      <c r="L12">
        <v>19</v>
      </c>
      <c r="M12" s="10">
        <f t="shared" si="1"/>
        <v>158.68421052631578</v>
      </c>
      <c r="N12" t="b">
        <v>1</v>
      </c>
      <c r="O12" t="s">
        <v>8264</v>
      </c>
      <c r="P12" s="8">
        <f t="shared" si="2"/>
        <v>100.49999999999999</v>
      </c>
      <c r="Q12" s="8" t="str">
        <f t="shared" si="3"/>
        <v>film &amp; video</v>
      </c>
      <c r="R12" t="str">
        <f t="shared" si="4"/>
        <v>television</v>
      </c>
      <c r="S12" s="16">
        <f t="shared" si="0"/>
        <v>41780.068043981482</v>
      </c>
      <c r="T12" s="14">
        <f t="shared" si="5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8218</v>
      </c>
      <c r="G13" t="s">
        <v>8223</v>
      </c>
      <c r="H13" t="s">
        <v>8245</v>
      </c>
      <c r="I13" s="13">
        <v>1471834800</v>
      </c>
      <c r="J13" s="13">
        <v>1469126462</v>
      </c>
      <c r="K13" t="b">
        <v>0</v>
      </c>
      <c r="L13">
        <v>75</v>
      </c>
      <c r="M13" s="10">
        <f t="shared" si="1"/>
        <v>80.333333333333329</v>
      </c>
      <c r="N13" t="b">
        <v>1</v>
      </c>
      <c r="O13" t="s">
        <v>8264</v>
      </c>
      <c r="P13" s="8">
        <f t="shared" si="2"/>
        <v>120.5</v>
      </c>
      <c r="Q13" s="8" t="str">
        <f t="shared" si="3"/>
        <v>film &amp; video</v>
      </c>
      <c r="R13" t="str">
        <f t="shared" si="4"/>
        <v>television</v>
      </c>
      <c r="S13" s="16">
        <f t="shared" si="0"/>
        <v>42572.778495370367</v>
      </c>
      <c r="T13" s="14">
        <f t="shared" si="5"/>
        <v>42604.125</v>
      </c>
    </row>
    <row r="14" spans="1:20" ht="48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8218</v>
      </c>
      <c r="G14" t="s">
        <v>8223</v>
      </c>
      <c r="H14" t="s">
        <v>8245</v>
      </c>
      <c r="I14" s="13">
        <v>1405479600</v>
      </c>
      <c r="J14" s="13">
        <v>1401642425</v>
      </c>
      <c r="K14" t="b">
        <v>0</v>
      </c>
      <c r="L14">
        <v>827</v>
      </c>
      <c r="M14" s="10">
        <f t="shared" si="1"/>
        <v>59.961305925030231</v>
      </c>
      <c r="N14" t="b">
        <v>1</v>
      </c>
      <c r="O14" t="s">
        <v>8264</v>
      </c>
      <c r="P14" s="8">
        <f t="shared" si="2"/>
        <v>165.29333333333335</v>
      </c>
      <c r="Q14" s="8" t="str">
        <f t="shared" si="3"/>
        <v>film &amp; video</v>
      </c>
      <c r="R14" t="str">
        <f t="shared" si="4"/>
        <v>television</v>
      </c>
      <c r="S14" s="16">
        <f t="shared" si="0"/>
        <v>41791.713252314818</v>
      </c>
      <c r="T14" s="14">
        <f t="shared" si="5"/>
        <v>41836.125</v>
      </c>
    </row>
    <row r="15" spans="1:20" ht="32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8218</v>
      </c>
      <c r="G15" t="s">
        <v>8223</v>
      </c>
      <c r="H15" t="s">
        <v>8245</v>
      </c>
      <c r="I15" s="13">
        <v>1466713620</v>
      </c>
      <c r="J15" s="13">
        <v>1463588109</v>
      </c>
      <c r="K15" t="b">
        <v>0</v>
      </c>
      <c r="L15">
        <v>51</v>
      </c>
      <c r="M15" s="10">
        <f t="shared" si="1"/>
        <v>109.78431372549019</v>
      </c>
      <c r="N15" t="b">
        <v>1</v>
      </c>
      <c r="O15" t="s">
        <v>8264</v>
      </c>
      <c r="P15" s="8">
        <f t="shared" si="2"/>
        <v>159.97142857142856</v>
      </c>
      <c r="Q15" s="8" t="str">
        <f t="shared" si="3"/>
        <v>film &amp; video</v>
      </c>
      <c r="R15" t="str">
        <f t="shared" si="4"/>
        <v>television</v>
      </c>
      <c r="S15" s="16">
        <f t="shared" si="0"/>
        <v>42508.677187499998</v>
      </c>
      <c r="T15" s="14">
        <f t="shared" si="5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8218</v>
      </c>
      <c r="G16" t="s">
        <v>8225</v>
      </c>
      <c r="H16" t="s">
        <v>8247</v>
      </c>
      <c r="I16" s="13">
        <v>1405259940</v>
      </c>
      <c r="J16" s="13">
        <v>1403051888</v>
      </c>
      <c r="K16" t="b">
        <v>0</v>
      </c>
      <c r="L16">
        <v>41</v>
      </c>
      <c r="M16" s="10">
        <f t="shared" si="1"/>
        <v>147.70731707317074</v>
      </c>
      <c r="N16" t="b">
        <v>1</v>
      </c>
      <c r="O16" t="s">
        <v>8264</v>
      </c>
      <c r="P16" s="8">
        <f t="shared" si="2"/>
        <v>100.93333333333334</v>
      </c>
      <c r="Q16" s="8" t="str">
        <f t="shared" si="3"/>
        <v>film &amp; video</v>
      </c>
      <c r="R16" t="str">
        <f t="shared" si="4"/>
        <v>television</v>
      </c>
      <c r="S16" s="16">
        <f t="shared" si="0"/>
        <v>41808.02648148148</v>
      </c>
      <c r="T16" s="14">
        <f t="shared" si="5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8218</v>
      </c>
      <c r="G17" t="s">
        <v>8226</v>
      </c>
      <c r="H17" t="s">
        <v>8248</v>
      </c>
      <c r="I17" s="13">
        <v>1443384840</v>
      </c>
      <c r="J17" s="13">
        <v>1441790658</v>
      </c>
      <c r="K17" t="b">
        <v>0</v>
      </c>
      <c r="L17">
        <v>98</v>
      </c>
      <c r="M17" s="10">
        <f t="shared" si="1"/>
        <v>21.755102040816325</v>
      </c>
      <c r="N17" t="b">
        <v>1</v>
      </c>
      <c r="O17" t="s">
        <v>8264</v>
      </c>
      <c r="P17" s="8">
        <f t="shared" si="2"/>
        <v>106.60000000000001</v>
      </c>
      <c r="Q17" s="8" t="str">
        <f t="shared" si="3"/>
        <v>film &amp; video</v>
      </c>
      <c r="R17" t="str">
        <f t="shared" si="4"/>
        <v>television</v>
      </c>
      <c r="S17" s="16">
        <f t="shared" si="0"/>
        <v>42256.391875000001</v>
      </c>
      <c r="T17" s="14">
        <f t="shared" si="5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8218</v>
      </c>
      <c r="G18" t="s">
        <v>8223</v>
      </c>
      <c r="H18" t="s">
        <v>8245</v>
      </c>
      <c r="I18" s="13">
        <v>1402896600</v>
      </c>
      <c r="J18" s="13">
        <v>1398971211</v>
      </c>
      <c r="K18" t="b">
        <v>0</v>
      </c>
      <c r="L18">
        <v>70</v>
      </c>
      <c r="M18" s="10">
        <f t="shared" si="1"/>
        <v>171.84285714285716</v>
      </c>
      <c r="N18" t="b">
        <v>1</v>
      </c>
      <c r="O18" t="s">
        <v>8264</v>
      </c>
      <c r="P18" s="8">
        <f t="shared" si="2"/>
        <v>100.24166666666667</v>
      </c>
      <c r="Q18" s="8" t="str">
        <f t="shared" si="3"/>
        <v>film &amp; video</v>
      </c>
      <c r="R18" t="str">
        <f t="shared" si="4"/>
        <v>television</v>
      </c>
      <c r="S18" s="16">
        <f t="shared" si="0"/>
        <v>41760.796423611115</v>
      </c>
      <c r="T18" s="14">
        <f t="shared" si="5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8218</v>
      </c>
      <c r="G19" t="s">
        <v>8224</v>
      </c>
      <c r="H19" t="s">
        <v>8246</v>
      </c>
      <c r="I19" s="13">
        <v>1415126022</v>
      </c>
      <c r="J19" s="13">
        <v>1412530422</v>
      </c>
      <c r="K19" t="b">
        <v>0</v>
      </c>
      <c r="L19">
        <v>36</v>
      </c>
      <c r="M19" s="10">
        <f t="shared" si="1"/>
        <v>41.944444444444443</v>
      </c>
      <c r="N19" t="b">
        <v>1</v>
      </c>
      <c r="O19" t="s">
        <v>8264</v>
      </c>
      <c r="P19" s="8">
        <f t="shared" si="2"/>
        <v>100.66666666666666</v>
      </c>
      <c r="Q19" s="8" t="str">
        <f t="shared" si="3"/>
        <v>film &amp; video</v>
      </c>
      <c r="R19" t="str">
        <f t="shared" si="4"/>
        <v>television</v>
      </c>
      <c r="S19" s="16">
        <f t="shared" si="0"/>
        <v>41917.731736111113</v>
      </c>
      <c r="T19" s="14">
        <f t="shared" si="5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3">
        <v>1410958856</v>
      </c>
      <c r="J20" s="13">
        <v>1408366856</v>
      </c>
      <c r="K20" t="b">
        <v>0</v>
      </c>
      <c r="L20">
        <v>342</v>
      </c>
      <c r="M20" s="10">
        <f t="shared" si="1"/>
        <v>93.264122807017543</v>
      </c>
      <c r="N20" t="b">
        <v>1</v>
      </c>
      <c r="O20" t="s">
        <v>8264</v>
      </c>
      <c r="P20" s="8">
        <f t="shared" si="2"/>
        <v>106.32110000000002</v>
      </c>
      <c r="Q20" s="8" t="str">
        <f t="shared" si="3"/>
        <v>film &amp; video</v>
      </c>
      <c r="R20" t="str">
        <f t="shared" si="4"/>
        <v>television</v>
      </c>
      <c r="S20" s="16">
        <f t="shared" si="0"/>
        <v>41869.542314814818</v>
      </c>
      <c r="T20" s="14">
        <f t="shared" si="5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8218</v>
      </c>
      <c r="G21" t="s">
        <v>8223</v>
      </c>
      <c r="H21" t="s">
        <v>8245</v>
      </c>
      <c r="I21" s="13">
        <v>1437420934</v>
      </c>
      <c r="J21" s="13">
        <v>1434828934</v>
      </c>
      <c r="K21" t="b">
        <v>0</v>
      </c>
      <c r="L21">
        <v>22</v>
      </c>
      <c r="M21" s="10">
        <f t="shared" si="1"/>
        <v>56.136363636363633</v>
      </c>
      <c r="N21" t="b">
        <v>1</v>
      </c>
      <c r="O21" t="s">
        <v>8264</v>
      </c>
      <c r="P21" s="8">
        <f t="shared" si="2"/>
        <v>145.29411764705881</v>
      </c>
      <c r="Q21" s="8" t="str">
        <f t="shared" si="3"/>
        <v>film &amp; video</v>
      </c>
      <c r="R21" t="str">
        <f t="shared" si="4"/>
        <v>television</v>
      </c>
      <c r="S21" s="16">
        <f t="shared" si="0"/>
        <v>42175.816365740742</v>
      </c>
      <c r="T21" s="14">
        <f t="shared" si="5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8218</v>
      </c>
      <c r="G22" t="s">
        <v>8223</v>
      </c>
      <c r="H22" t="s">
        <v>8245</v>
      </c>
      <c r="I22" s="13">
        <v>1442167912</v>
      </c>
      <c r="J22" s="13">
        <v>1436983912</v>
      </c>
      <c r="K22" t="b">
        <v>0</v>
      </c>
      <c r="L22">
        <v>25</v>
      </c>
      <c r="M22" s="10">
        <f t="shared" si="1"/>
        <v>80.16</v>
      </c>
      <c r="N22" t="b">
        <v>1</v>
      </c>
      <c r="O22" t="s">
        <v>8264</v>
      </c>
      <c r="P22" s="8">
        <f t="shared" si="2"/>
        <v>100.2</v>
      </c>
      <c r="Q22" s="8" t="str">
        <f t="shared" si="3"/>
        <v>film &amp; video</v>
      </c>
      <c r="R22" t="str">
        <f t="shared" si="4"/>
        <v>television</v>
      </c>
      <c r="S22" s="16">
        <f t="shared" si="0"/>
        <v>42200.758240740746</v>
      </c>
      <c r="T22" s="14">
        <f t="shared" si="5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8218</v>
      </c>
      <c r="G23" t="s">
        <v>8223</v>
      </c>
      <c r="H23" t="s">
        <v>8245</v>
      </c>
      <c r="I23" s="13">
        <v>1411743789</v>
      </c>
      <c r="J23" s="13">
        <v>1409151789</v>
      </c>
      <c r="K23" t="b">
        <v>0</v>
      </c>
      <c r="L23">
        <v>101</v>
      </c>
      <c r="M23" s="10">
        <f t="shared" si="1"/>
        <v>199.9009900990099</v>
      </c>
      <c r="N23" t="b">
        <v>1</v>
      </c>
      <c r="O23" t="s">
        <v>8264</v>
      </c>
      <c r="P23" s="8">
        <f t="shared" si="2"/>
        <v>109.13513513513513</v>
      </c>
      <c r="Q23" s="8" t="str">
        <f t="shared" si="3"/>
        <v>film &amp; video</v>
      </c>
      <c r="R23" t="str">
        <f t="shared" si="4"/>
        <v>television</v>
      </c>
      <c r="S23" s="16">
        <f t="shared" si="0"/>
        <v>41878.627187500002</v>
      </c>
      <c r="T23" s="14">
        <f t="shared" si="5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8218</v>
      </c>
      <c r="G24" t="s">
        <v>8223</v>
      </c>
      <c r="H24" t="s">
        <v>8245</v>
      </c>
      <c r="I24" s="13">
        <v>1420099140</v>
      </c>
      <c r="J24" s="13">
        <v>1418766740</v>
      </c>
      <c r="K24" t="b">
        <v>0</v>
      </c>
      <c r="L24">
        <v>8</v>
      </c>
      <c r="M24" s="10">
        <f t="shared" si="1"/>
        <v>51.25</v>
      </c>
      <c r="N24" t="b">
        <v>1</v>
      </c>
      <c r="O24" t="s">
        <v>8264</v>
      </c>
      <c r="P24" s="8">
        <f t="shared" si="2"/>
        <v>117.14285714285715</v>
      </c>
      <c r="Q24" s="8" t="str">
        <f t="shared" si="3"/>
        <v>film &amp; video</v>
      </c>
      <c r="R24" t="str">
        <f t="shared" si="4"/>
        <v>television</v>
      </c>
      <c r="S24" s="16">
        <f t="shared" si="0"/>
        <v>41989.91134259259</v>
      </c>
      <c r="T24" s="14">
        <f t="shared" si="5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8218</v>
      </c>
      <c r="G25" t="s">
        <v>8223</v>
      </c>
      <c r="H25" t="s">
        <v>8245</v>
      </c>
      <c r="I25" s="13">
        <v>1430407200</v>
      </c>
      <c r="J25" s="13">
        <v>1428086501</v>
      </c>
      <c r="K25" t="b">
        <v>0</v>
      </c>
      <c r="L25">
        <v>23</v>
      </c>
      <c r="M25" s="10">
        <f t="shared" si="1"/>
        <v>103.04347826086956</v>
      </c>
      <c r="N25" t="b">
        <v>1</v>
      </c>
      <c r="O25" t="s">
        <v>8264</v>
      </c>
      <c r="P25" s="8">
        <f t="shared" si="2"/>
        <v>118.5</v>
      </c>
      <c r="Q25" s="8" t="str">
        <f t="shared" si="3"/>
        <v>film &amp; video</v>
      </c>
      <c r="R25" t="str">
        <f t="shared" si="4"/>
        <v>television</v>
      </c>
      <c r="S25" s="16">
        <f t="shared" si="0"/>
        <v>42097.778946759259</v>
      </c>
      <c r="T25" s="14">
        <f t="shared" si="5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3">
        <v>1442345940</v>
      </c>
      <c r="J26" s="13">
        <v>1439494863</v>
      </c>
      <c r="K26" t="b">
        <v>0</v>
      </c>
      <c r="L26">
        <v>574</v>
      </c>
      <c r="M26" s="10">
        <f t="shared" si="1"/>
        <v>66.346149825783982</v>
      </c>
      <c r="N26" t="b">
        <v>1</v>
      </c>
      <c r="O26" t="s">
        <v>8264</v>
      </c>
      <c r="P26" s="8">
        <f t="shared" si="2"/>
        <v>108.80768571428572</v>
      </c>
      <c r="Q26" s="8" t="str">
        <f t="shared" si="3"/>
        <v>film &amp; video</v>
      </c>
      <c r="R26" t="str">
        <f t="shared" si="4"/>
        <v>television</v>
      </c>
      <c r="S26" s="16">
        <f t="shared" si="0"/>
        <v>42229.820173611108</v>
      </c>
      <c r="T26" s="14">
        <f t="shared" si="5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8218</v>
      </c>
      <c r="G27" t="s">
        <v>8223</v>
      </c>
      <c r="H27" t="s">
        <v>8245</v>
      </c>
      <c r="I27" s="13">
        <v>1452299761</v>
      </c>
      <c r="J27" s="13">
        <v>1447115761</v>
      </c>
      <c r="K27" t="b">
        <v>0</v>
      </c>
      <c r="L27">
        <v>14</v>
      </c>
      <c r="M27" s="10">
        <f t="shared" si="1"/>
        <v>57.142857142857146</v>
      </c>
      <c r="N27" t="b">
        <v>1</v>
      </c>
      <c r="O27" t="s">
        <v>8264</v>
      </c>
      <c r="P27" s="8">
        <f t="shared" si="2"/>
        <v>133.33333333333331</v>
      </c>
      <c r="Q27" s="8" t="str">
        <f t="shared" si="3"/>
        <v>film &amp; video</v>
      </c>
      <c r="R27" t="str">
        <f t="shared" si="4"/>
        <v>television</v>
      </c>
      <c r="S27" s="16">
        <f t="shared" si="0"/>
        <v>42318.025011574078</v>
      </c>
      <c r="T27" s="14">
        <f t="shared" si="5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8218</v>
      </c>
      <c r="G28" t="s">
        <v>8223</v>
      </c>
      <c r="H28" t="s">
        <v>8245</v>
      </c>
      <c r="I28" s="13">
        <v>1408278144</v>
      </c>
      <c r="J28" s="13">
        <v>1404822144</v>
      </c>
      <c r="K28" t="b">
        <v>0</v>
      </c>
      <c r="L28">
        <v>19</v>
      </c>
      <c r="M28" s="10">
        <f t="shared" si="1"/>
        <v>102.10526315789474</v>
      </c>
      <c r="N28" t="b">
        <v>1</v>
      </c>
      <c r="O28" t="s">
        <v>8264</v>
      </c>
      <c r="P28" s="8">
        <f t="shared" si="2"/>
        <v>155.20000000000002</v>
      </c>
      <c r="Q28" s="8" t="str">
        <f t="shared" si="3"/>
        <v>film &amp; video</v>
      </c>
      <c r="R28" t="str">
        <f t="shared" si="4"/>
        <v>television</v>
      </c>
      <c r="S28" s="16">
        <f t="shared" si="0"/>
        <v>41828.515555555554</v>
      </c>
      <c r="T28" s="14">
        <f t="shared" si="5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8218</v>
      </c>
      <c r="G29" t="s">
        <v>8227</v>
      </c>
      <c r="H29" t="s">
        <v>8249</v>
      </c>
      <c r="I29" s="13">
        <v>1416113833</v>
      </c>
      <c r="J29" s="13">
        <v>1413518233</v>
      </c>
      <c r="K29" t="b">
        <v>0</v>
      </c>
      <c r="L29">
        <v>150</v>
      </c>
      <c r="M29" s="10">
        <f t="shared" si="1"/>
        <v>148.96666666666667</v>
      </c>
      <c r="N29" t="b">
        <v>1</v>
      </c>
      <c r="O29" t="s">
        <v>8264</v>
      </c>
      <c r="P29" s="8">
        <f t="shared" si="2"/>
        <v>111.72500000000001</v>
      </c>
      <c r="Q29" s="8" t="str">
        <f t="shared" si="3"/>
        <v>film &amp; video</v>
      </c>
      <c r="R29" t="str">
        <f t="shared" si="4"/>
        <v>television</v>
      </c>
      <c r="S29" s="16">
        <f t="shared" si="0"/>
        <v>41929.164733796293</v>
      </c>
      <c r="T29" s="14">
        <f t="shared" si="5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8218</v>
      </c>
      <c r="G30" t="s">
        <v>8223</v>
      </c>
      <c r="H30" t="s">
        <v>8245</v>
      </c>
      <c r="I30" s="13">
        <v>1450307284</v>
      </c>
      <c r="J30" s="13">
        <v>1447715284</v>
      </c>
      <c r="K30" t="b">
        <v>0</v>
      </c>
      <c r="L30">
        <v>71</v>
      </c>
      <c r="M30" s="10">
        <f t="shared" si="1"/>
        <v>169.6056338028169</v>
      </c>
      <c r="N30" t="b">
        <v>1</v>
      </c>
      <c r="O30" t="s">
        <v>8264</v>
      </c>
      <c r="P30" s="8">
        <f t="shared" si="2"/>
        <v>100.35000000000001</v>
      </c>
      <c r="Q30" s="8" t="str">
        <f t="shared" si="3"/>
        <v>film &amp; video</v>
      </c>
      <c r="R30" t="str">
        <f t="shared" si="4"/>
        <v>television</v>
      </c>
      <c r="S30" s="16">
        <f t="shared" si="0"/>
        <v>42324.96393518518</v>
      </c>
      <c r="T30" s="14">
        <f t="shared" si="5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8218</v>
      </c>
      <c r="G31" t="s">
        <v>8224</v>
      </c>
      <c r="H31" t="s">
        <v>8246</v>
      </c>
      <c r="I31" s="13">
        <v>1406045368</v>
      </c>
      <c r="J31" s="13">
        <v>1403453368</v>
      </c>
      <c r="K31" t="b">
        <v>0</v>
      </c>
      <c r="L31">
        <v>117</v>
      </c>
      <c r="M31" s="10">
        <f t="shared" si="1"/>
        <v>31.623931623931625</v>
      </c>
      <c r="N31" t="b">
        <v>1</v>
      </c>
      <c r="O31" t="s">
        <v>8264</v>
      </c>
      <c r="P31" s="8">
        <f t="shared" si="2"/>
        <v>123.33333333333334</v>
      </c>
      <c r="Q31" s="8" t="str">
        <f t="shared" si="3"/>
        <v>film &amp; video</v>
      </c>
      <c r="R31" t="str">
        <f t="shared" si="4"/>
        <v>television</v>
      </c>
      <c r="S31" s="16">
        <f t="shared" si="0"/>
        <v>41812.67324074074</v>
      </c>
      <c r="T31" s="14">
        <f t="shared" si="5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8218</v>
      </c>
      <c r="G32" t="s">
        <v>8223</v>
      </c>
      <c r="H32" t="s">
        <v>8245</v>
      </c>
      <c r="I32" s="13">
        <v>1408604515</v>
      </c>
      <c r="J32" s="13">
        <v>1406012515</v>
      </c>
      <c r="K32" t="b">
        <v>0</v>
      </c>
      <c r="L32">
        <v>53</v>
      </c>
      <c r="M32" s="10">
        <f t="shared" si="1"/>
        <v>76.45264150943396</v>
      </c>
      <c r="N32" t="b">
        <v>1</v>
      </c>
      <c r="O32" t="s">
        <v>8264</v>
      </c>
      <c r="P32" s="8">
        <f t="shared" si="2"/>
        <v>101.29975</v>
      </c>
      <c r="Q32" s="8" t="str">
        <f t="shared" si="3"/>
        <v>film &amp; video</v>
      </c>
      <c r="R32" t="str">
        <f t="shared" si="4"/>
        <v>television</v>
      </c>
      <c r="S32" s="16">
        <f t="shared" si="0"/>
        <v>41842.292997685188</v>
      </c>
      <c r="T32" s="14">
        <f t="shared" si="5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8218</v>
      </c>
      <c r="G33" t="s">
        <v>8223</v>
      </c>
      <c r="H33" t="s">
        <v>8245</v>
      </c>
      <c r="I33" s="13">
        <v>1453748434</v>
      </c>
      <c r="J33" s="13">
        <v>1452193234</v>
      </c>
      <c r="K33" t="b">
        <v>0</v>
      </c>
      <c r="L33">
        <v>1</v>
      </c>
      <c r="M33" s="10">
        <f t="shared" si="1"/>
        <v>13</v>
      </c>
      <c r="N33" t="b">
        <v>1</v>
      </c>
      <c r="O33" t="s">
        <v>8264</v>
      </c>
      <c r="P33" s="8">
        <f t="shared" si="2"/>
        <v>100</v>
      </c>
      <c r="Q33" s="8" t="str">
        <f t="shared" si="3"/>
        <v>film &amp; video</v>
      </c>
      <c r="R33" t="str">
        <f t="shared" si="4"/>
        <v>television</v>
      </c>
      <c r="S33" s="16">
        <f t="shared" si="0"/>
        <v>42376.79206018518</v>
      </c>
      <c r="T33" s="14">
        <f t="shared" si="5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8218</v>
      </c>
      <c r="G34" t="s">
        <v>8223</v>
      </c>
      <c r="H34" t="s">
        <v>8245</v>
      </c>
      <c r="I34" s="13">
        <v>1463111940</v>
      </c>
      <c r="J34" s="13">
        <v>1459523017</v>
      </c>
      <c r="K34" t="b">
        <v>0</v>
      </c>
      <c r="L34">
        <v>89</v>
      </c>
      <c r="M34" s="10">
        <f t="shared" si="1"/>
        <v>320.44943820224717</v>
      </c>
      <c r="N34" t="b">
        <v>1</v>
      </c>
      <c r="O34" t="s">
        <v>8264</v>
      </c>
      <c r="P34" s="8">
        <f t="shared" si="2"/>
        <v>100.24604569420035</v>
      </c>
      <c r="Q34" s="8" t="str">
        <f t="shared" si="3"/>
        <v>film &amp; video</v>
      </c>
      <c r="R34" t="str">
        <f t="shared" si="4"/>
        <v>television</v>
      </c>
      <c r="S34" s="16">
        <f t="shared" si="0"/>
        <v>42461.627511574072</v>
      </c>
      <c r="T34" s="14">
        <f t="shared" si="5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8218</v>
      </c>
      <c r="G35" t="s">
        <v>8223</v>
      </c>
      <c r="H35" t="s">
        <v>8245</v>
      </c>
      <c r="I35" s="13">
        <v>1447001501</v>
      </c>
      <c r="J35" s="13">
        <v>1444405901</v>
      </c>
      <c r="K35" t="b">
        <v>0</v>
      </c>
      <c r="L35">
        <v>64</v>
      </c>
      <c r="M35" s="10">
        <f t="shared" si="1"/>
        <v>83.75</v>
      </c>
      <c r="N35" t="b">
        <v>1</v>
      </c>
      <c r="O35" t="s">
        <v>8264</v>
      </c>
      <c r="P35" s="8">
        <f t="shared" si="2"/>
        <v>102.0952380952381</v>
      </c>
      <c r="Q35" s="8" t="str">
        <f t="shared" si="3"/>
        <v>film &amp; video</v>
      </c>
      <c r="R35" t="str">
        <f t="shared" si="4"/>
        <v>television</v>
      </c>
      <c r="S35" s="16">
        <f t="shared" si="0"/>
        <v>42286.660891203705</v>
      </c>
      <c r="T35" s="14">
        <f t="shared" si="5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8218</v>
      </c>
      <c r="G36" t="s">
        <v>8223</v>
      </c>
      <c r="H36" t="s">
        <v>8245</v>
      </c>
      <c r="I36" s="13">
        <v>1407224601</v>
      </c>
      <c r="J36" s="13">
        <v>1405928601</v>
      </c>
      <c r="K36" t="b">
        <v>0</v>
      </c>
      <c r="L36">
        <v>68</v>
      </c>
      <c r="M36" s="10">
        <f t="shared" si="1"/>
        <v>49.882352941176471</v>
      </c>
      <c r="N36" t="b">
        <v>1</v>
      </c>
      <c r="O36" t="s">
        <v>8264</v>
      </c>
      <c r="P36" s="8">
        <f t="shared" si="2"/>
        <v>130.46153846153845</v>
      </c>
      <c r="Q36" s="8" t="str">
        <f t="shared" si="3"/>
        <v>film &amp; video</v>
      </c>
      <c r="R36" t="str">
        <f t="shared" si="4"/>
        <v>television</v>
      </c>
      <c r="S36" s="16">
        <f t="shared" si="0"/>
        <v>41841.321770833332</v>
      </c>
      <c r="T36" s="14">
        <f t="shared" si="5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8218</v>
      </c>
      <c r="G37" t="s">
        <v>8223</v>
      </c>
      <c r="H37" t="s">
        <v>8245</v>
      </c>
      <c r="I37" s="13">
        <v>1430179200</v>
      </c>
      <c r="J37" s="13">
        <v>1428130814</v>
      </c>
      <c r="K37" t="b">
        <v>0</v>
      </c>
      <c r="L37">
        <v>28</v>
      </c>
      <c r="M37" s="10">
        <f t="shared" si="1"/>
        <v>59.464285714285715</v>
      </c>
      <c r="N37" t="b">
        <v>1</v>
      </c>
      <c r="O37" t="s">
        <v>8264</v>
      </c>
      <c r="P37" s="8">
        <f t="shared" si="2"/>
        <v>166.5</v>
      </c>
      <c r="Q37" s="8" t="str">
        <f t="shared" si="3"/>
        <v>film &amp; video</v>
      </c>
      <c r="R37" t="str">
        <f t="shared" si="4"/>
        <v>television</v>
      </c>
      <c r="S37" s="16">
        <f t="shared" si="0"/>
        <v>42098.291828703703</v>
      </c>
      <c r="T37" s="14">
        <f t="shared" si="5"/>
        <v>42122</v>
      </c>
    </row>
    <row r="38" spans="1:20" ht="32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8218</v>
      </c>
      <c r="G38" t="s">
        <v>8223</v>
      </c>
      <c r="H38" t="s">
        <v>8245</v>
      </c>
      <c r="I38" s="13">
        <v>1428128525</v>
      </c>
      <c r="J38" s="13">
        <v>1425540125</v>
      </c>
      <c r="K38" t="b">
        <v>0</v>
      </c>
      <c r="L38">
        <v>44</v>
      </c>
      <c r="M38" s="10">
        <f t="shared" si="1"/>
        <v>193.84090909090909</v>
      </c>
      <c r="N38" t="b">
        <v>1</v>
      </c>
      <c r="O38" t="s">
        <v>8264</v>
      </c>
      <c r="P38" s="8">
        <f t="shared" si="2"/>
        <v>142.15</v>
      </c>
      <c r="Q38" s="8" t="str">
        <f t="shared" si="3"/>
        <v>film &amp; video</v>
      </c>
      <c r="R38" t="str">
        <f t="shared" si="4"/>
        <v>television</v>
      </c>
      <c r="S38" s="16">
        <f t="shared" si="0"/>
        <v>42068.307002314818</v>
      </c>
      <c r="T38" s="14">
        <f t="shared" si="5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8218</v>
      </c>
      <c r="G39" t="s">
        <v>8223</v>
      </c>
      <c r="H39" t="s">
        <v>8245</v>
      </c>
      <c r="I39" s="13">
        <v>1425055079</v>
      </c>
      <c r="J39" s="13">
        <v>1422463079</v>
      </c>
      <c r="K39" t="b">
        <v>0</v>
      </c>
      <c r="L39">
        <v>253</v>
      </c>
      <c r="M39" s="10">
        <f t="shared" si="1"/>
        <v>159.51383399209487</v>
      </c>
      <c r="N39" t="b">
        <v>1</v>
      </c>
      <c r="O39" t="s">
        <v>8264</v>
      </c>
      <c r="P39" s="8">
        <f t="shared" si="2"/>
        <v>183.44090909090909</v>
      </c>
      <c r="Q39" s="8" t="str">
        <f t="shared" si="3"/>
        <v>film &amp; video</v>
      </c>
      <c r="R39" t="str">
        <f t="shared" si="4"/>
        <v>television</v>
      </c>
      <c r="S39" s="16">
        <f t="shared" si="0"/>
        <v>42032.693043981482</v>
      </c>
      <c r="T39" s="14">
        <f t="shared" si="5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8218</v>
      </c>
      <c r="G40" t="s">
        <v>8223</v>
      </c>
      <c r="H40" t="s">
        <v>8245</v>
      </c>
      <c r="I40" s="13">
        <v>1368235344</v>
      </c>
      <c r="J40" s="13">
        <v>1365643344</v>
      </c>
      <c r="K40" t="b">
        <v>0</v>
      </c>
      <c r="L40">
        <v>66</v>
      </c>
      <c r="M40" s="10">
        <f t="shared" si="1"/>
        <v>41.68181818181818</v>
      </c>
      <c r="N40" t="b">
        <v>1</v>
      </c>
      <c r="O40" t="s">
        <v>8264</v>
      </c>
      <c r="P40" s="8">
        <f t="shared" si="2"/>
        <v>110.04</v>
      </c>
      <c r="Q40" s="8" t="str">
        <f t="shared" si="3"/>
        <v>film &amp; video</v>
      </c>
      <c r="R40" t="str">
        <f t="shared" si="4"/>
        <v>television</v>
      </c>
      <c r="S40" s="16">
        <f t="shared" si="0"/>
        <v>41375.057222222218</v>
      </c>
      <c r="T40" s="14">
        <f t="shared" si="5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8218</v>
      </c>
      <c r="G41" t="s">
        <v>8224</v>
      </c>
      <c r="H41" t="s">
        <v>8246</v>
      </c>
      <c r="I41" s="13">
        <v>1401058740</v>
      </c>
      <c r="J41" s="13">
        <v>1398388068</v>
      </c>
      <c r="K41" t="b">
        <v>0</v>
      </c>
      <c r="L41">
        <v>217</v>
      </c>
      <c r="M41" s="10">
        <f t="shared" si="1"/>
        <v>150.89861751152074</v>
      </c>
      <c r="N41" t="b">
        <v>1</v>
      </c>
      <c r="O41" t="s">
        <v>8264</v>
      </c>
      <c r="P41" s="8">
        <f t="shared" si="2"/>
        <v>130.98000000000002</v>
      </c>
      <c r="Q41" s="8" t="str">
        <f t="shared" si="3"/>
        <v>film &amp; video</v>
      </c>
      <c r="R41" t="str">
        <f t="shared" si="4"/>
        <v>television</v>
      </c>
      <c r="S41" s="16">
        <f t="shared" si="0"/>
        <v>41754.047083333331</v>
      </c>
      <c r="T41" s="14">
        <f t="shared" si="5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8218</v>
      </c>
      <c r="G42" t="s">
        <v>8223</v>
      </c>
      <c r="H42" t="s">
        <v>8245</v>
      </c>
      <c r="I42" s="13">
        <v>1403150400</v>
      </c>
      <c r="J42" s="13">
        <v>1401426488</v>
      </c>
      <c r="K42" t="b">
        <v>0</v>
      </c>
      <c r="L42">
        <v>16</v>
      </c>
      <c r="M42" s="10">
        <f t="shared" si="1"/>
        <v>126.6875</v>
      </c>
      <c r="N42" t="b">
        <v>1</v>
      </c>
      <c r="O42" t="s">
        <v>8264</v>
      </c>
      <c r="P42" s="8">
        <f t="shared" si="2"/>
        <v>101.35000000000001</v>
      </c>
      <c r="Q42" s="8" t="str">
        <f t="shared" si="3"/>
        <v>film &amp; video</v>
      </c>
      <c r="R42" t="str">
        <f t="shared" si="4"/>
        <v>television</v>
      </c>
      <c r="S42" s="16">
        <f t="shared" si="0"/>
        <v>41789.21398148148</v>
      </c>
      <c r="T42" s="14">
        <f t="shared" si="5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8218</v>
      </c>
      <c r="G43" t="s">
        <v>8223</v>
      </c>
      <c r="H43" t="s">
        <v>8245</v>
      </c>
      <c r="I43" s="13">
        <v>1412516354</v>
      </c>
      <c r="J43" s="13">
        <v>1409924354</v>
      </c>
      <c r="K43" t="b">
        <v>0</v>
      </c>
      <c r="L43">
        <v>19</v>
      </c>
      <c r="M43" s="10">
        <f t="shared" si="1"/>
        <v>105.26315789473684</v>
      </c>
      <c r="N43" t="b">
        <v>1</v>
      </c>
      <c r="O43" t="s">
        <v>8264</v>
      </c>
      <c r="P43" s="8">
        <f t="shared" si="2"/>
        <v>100</v>
      </c>
      <c r="Q43" s="8" t="str">
        <f t="shared" si="3"/>
        <v>film &amp; video</v>
      </c>
      <c r="R43" t="str">
        <f t="shared" si="4"/>
        <v>television</v>
      </c>
      <c r="S43" s="16">
        <f t="shared" si="0"/>
        <v>41887.568912037037</v>
      </c>
      <c r="T43" s="14">
        <f t="shared" si="5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8218</v>
      </c>
      <c r="G44" t="s">
        <v>8223</v>
      </c>
      <c r="H44" t="s">
        <v>8245</v>
      </c>
      <c r="I44" s="13">
        <v>1419780026</v>
      </c>
      <c r="J44" s="13">
        <v>1417188026</v>
      </c>
      <c r="K44" t="b">
        <v>0</v>
      </c>
      <c r="L44">
        <v>169</v>
      </c>
      <c r="M44" s="10">
        <f t="shared" si="1"/>
        <v>117.51479289940828</v>
      </c>
      <c r="N44" t="b">
        <v>1</v>
      </c>
      <c r="O44" t="s">
        <v>8264</v>
      </c>
      <c r="P44" s="8">
        <f t="shared" si="2"/>
        <v>141.85714285714286</v>
      </c>
      <c r="Q44" s="8" t="str">
        <f t="shared" si="3"/>
        <v>film &amp; video</v>
      </c>
      <c r="R44" t="str">
        <f t="shared" si="4"/>
        <v>television</v>
      </c>
      <c r="S44" s="16">
        <f t="shared" si="0"/>
        <v>41971.639189814814</v>
      </c>
      <c r="T44" s="14">
        <f t="shared" si="5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8218</v>
      </c>
      <c r="G45" t="s">
        <v>8223</v>
      </c>
      <c r="H45" t="s">
        <v>8245</v>
      </c>
      <c r="I45" s="13">
        <v>1405209600</v>
      </c>
      <c r="J45" s="13">
        <v>1402599486</v>
      </c>
      <c r="K45" t="b">
        <v>0</v>
      </c>
      <c r="L45">
        <v>263</v>
      </c>
      <c r="M45" s="10">
        <f t="shared" si="1"/>
        <v>117.36121673003802</v>
      </c>
      <c r="N45" t="b">
        <v>1</v>
      </c>
      <c r="O45" t="s">
        <v>8264</v>
      </c>
      <c r="P45" s="8">
        <f t="shared" si="2"/>
        <v>308.65999999999997</v>
      </c>
      <c r="Q45" s="8" t="str">
        <f t="shared" si="3"/>
        <v>film &amp; video</v>
      </c>
      <c r="R45" t="str">
        <f t="shared" si="4"/>
        <v>television</v>
      </c>
      <c r="S45" s="16">
        <f t="shared" si="0"/>
        <v>41802.790347222224</v>
      </c>
      <c r="T45" s="14">
        <f t="shared" si="5"/>
        <v>41833</v>
      </c>
    </row>
    <row r="46" spans="1:20" ht="48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8218</v>
      </c>
      <c r="G46" t="s">
        <v>8223</v>
      </c>
      <c r="H46" t="s">
        <v>8245</v>
      </c>
      <c r="I46" s="13">
        <v>1412648537</v>
      </c>
      <c r="J46" s="13">
        <v>1408760537</v>
      </c>
      <c r="K46" t="b">
        <v>0</v>
      </c>
      <c r="L46">
        <v>15</v>
      </c>
      <c r="M46" s="10">
        <f t="shared" si="1"/>
        <v>133.33333333333334</v>
      </c>
      <c r="N46" t="b">
        <v>1</v>
      </c>
      <c r="O46" t="s">
        <v>8264</v>
      </c>
      <c r="P46" s="8">
        <f t="shared" si="2"/>
        <v>100</v>
      </c>
      <c r="Q46" s="8" t="str">
        <f t="shared" si="3"/>
        <v>film &amp; video</v>
      </c>
      <c r="R46" t="str">
        <f t="shared" si="4"/>
        <v>television</v>
      </c>
      <c r="S46" s="16">
        <f t="shared" si="0"/>
        <v>41874.098807870374</v>
      </c>
      <c r="T46" s="14">
        <f t="shared" si="5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8218</v>
      </c>
      <c r="G47" t="s">
        <v>8223</v>
      </c>
      <c r="H47" t="s">
        <v>8245</v>
      </c>
      <c r="I47" s="13">
        <v>1461769107</v>
      </c>
      <c r="J47" s="13">
        <v>1459177107</v>
      </c>
      <c r="K47" t="b">
        <v>0</v>
      </c>
      <c r="L47">
        <v>61</v>
      </c>
      <c r="M47" s="10">
        <f t="shared" si="1"/>
        <v>98.360655737704917</v>
      </c>
      <c r="N47" t="b">
        <v>1</v>
      </c>
      <c r="O47" t="s">
        <v>8264</v>
      </c>
      <c r="P47" s="8">
        <f t="shared" si="2"/>
        <v>120</v>
      </c>
      <c r="Q47" s="8" t="str">
        <f t="shared" si="3"/>
        <v>film &amp; video</v>
      </c>
      <c r="R47" t="str">
        <f t="shared" si="4"/>
        <v>television</v>
      </c>
      <c r="S47" s="16">
        <f t="shared" si="0"/>
        <v>42457.623923611114</v>
      </c>
      <c r="T47" s="14">
        <f t="shared" si="5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8218</v>
      </c>
      <c r="G48" t="s">
        <v>8225</v>
      </c>
      <c r="H48" t="s">
        <v>8247</v>
      </c>
      <c r="I48" s="13">
        <v>1450220974</v>
      </c>
      <c r="J48" s="13">
        <v>1447628974</v>
      </c>
      <c r="K48" t="b">
        <v>0</v>
      </c>
      <c r="L48">
        <v>45</v>
      </c>
      <c r="M48" s="10">
        <f t="shared" si="1"/>
        <v>194.44444444444446</v>
      </c>
      <c r="N48" t="b">
        <v>1</v>
      </c>
      <c r="O48" t="s">
        <v>8264</v>
      </c>
      <c r="P48" s="8">
        <f t="shared" si="2"/>
        <v>104.16666666666667</v>
      </c>
      <c r="Q48" s="8" t="str">
        <f t="shared" si="3"/>
        <v>film &amp; video</v>
      </c>
      <c r="R48" t="str">
        <f t="shared" si="4"/>
        <v>television</v>
      </c>
      <c r="S48" s="16">
        <f t="shared" si="0"/>
        <v>42323.964976851858</v>
      </c>
      <c r="T48" s="14">
        <f t="shared" si="5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8218</v>
      </c>
      <c r="G49" t="s">
        <v>8223</v>
      </c>
      <c r="H49" t="s">
        <v>8245</v>
      </c>
      <c r="I49" s="13">
        <v>1419021607</v>
      </c>
      <c r="J49" s="13">
        <v>1413834007</v>
      </c>
      <c r="K49" t="b">
        <v>0</v>
      </c>
      <c r="L49">
        <v>70</v>
      </c>
      <c r="M49" s="10">
        <f t="shared" si="1"/>
        <v>76.865000000000009</v>
      </c>
      <c r="N49" t="b">
        <v>1</v>
      </c>
      <c r="O49" t="s">
        <v>8264</v>
      </c>
      <c r="P49" s="8">
        <f t="shared" si="2"/>
        <v>107.61100000000002</v>
      </c>
      <c r="Q49" s="8" t="str">
        <f t="shared" si="3"/>
        <v>film &amp; video</v>
      </c>
      <c r="R49" t="str">
        <f t="shared" si="4"/>
        <v>television</v>
      </c>
      <c r="S49" s="16">
        <f t="shared" si="0"/>
        <v>41932.819525462961</v>
      </c>
      <c r="T49" s="14">
        <f t="shared" si="5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8218</v>
      </c>
      <c r="G50" t="s">
        <v>8224</v>
      </c>
      <c r="H50" t="s">
        <v>8246</v>
      </c>
      <c r="I50" s="13">
        <v>1425211200</v>
      </c>
      <c r="J50" s="13">
        <v>1422534260</v>
      </c>
      <c r="K50" t="b">
        <v>0</v>
      </c>
      <c r="L50">
        <v>38</v>
      </c>
      <c r="M50" s="10">
        <f t="shared" si="1"/>
        <v>56.815789473684212</v>
      </c>
      <c r="N50" t="b">
        <v>1</v>
      </c>
      <c r="O50" t="s">
        <v>8264</v>
      </c>
      <c r="P50" s="8">
        <f t="shared" si="2"/>
        <v>107.94999999999999</v>
      </c>
      <c r="Q50" s="8" t="str">
        <f t="shared" si="3"/>
        <v>film &amp; video</v>
      </c>
      <c r="R50" t="str">
        <f t="shared" si="4"/>
        <v>television</v>
      </c>
      <c r="S50" s="16">
        <f t="shared" si="0"/>
        <v>42033.516898148147</v>
      </c>
      <c r="T50" s="14">
        <f t="shared" si="5"/>
        <v>42064.5</v>
      </c>
    </row>
    <row r="51" spans="1:20" ht="16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8218</v>
      </c>
      <c r="G51" t="s">
        <v>8223</v>
      </c>
      <c r="H51" t="s">
        <v>8245</v>
      </c>
      <c r="I51" s="13">
        <v>1445660045</v>
      </c>
      <c r="J51" s="13">
        <v>1443068045</v>
      </c>
      <c r="K51" t="b">
        <v>0</v>
      </c>
      <c r="L51">
        <v>87</v>
      </c>
      <c r="M51" s="10">
        <f t="shared" si="1"/>
        <v>137.93103448275863</v>
      </c>
      <c r="N51" t="b">
        <v>1</v>
      </c>
      <c r="O51" t="s">
        <v>8264</v>
      </c>
      <c r="P51" s="8">
        <f t="shared" si="2"/>
        <v>100</v>
      </c>
      <c r="Q51" s="8" t="str">
        <f t="shared" si="3"/>
        <v>film &amp; video</v>
      </c>
      <c r="R51" t="str">
        <f t="shared" si="4"/>
        <v>television</v>
      </c>
      <c r="S51" s="16">
        <f t="shared" si="0"/>
        <v>42271.176446759258</v>
      </c>
      <c r="T51" s="14">
        <f t="shared" si="5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8218</v>
      </c>
      <c r="G52" t="s">
        <v>8224</v>
      </c>
      <c r="H52" t="s">
        <v>8246</v>
      </c>
      <c r="I52" s="13">
        <v>1422637200</v>
      </c>
      <c r="J52" s="13">
        <v>1419271458</v>
      </c>
      <c r="K52" t="b">
        <v>0</v>
      </c>
      <c r="L52">
        <v>22</v>
      </c>
      <c r="M52" s="10">
        <f t="shared" si="1"/>
        <v>27.272727272727273</v>
      </c>
      <c r="N52" t="b">
        <v>1</v>
      </c>
      <c r="O52" t="s">
        <v>8264</v>
      </c>
      <c r="P52" s="8">
        <f t="shared" si="2"/>
        <v>100</v>
      </c>
      <c r="Q52" s="8" t="str">
        <f t="shared" si="3"/>
        <v>film &amp; video</v>
      </c>
      <c r="R52" t="str">
        <f t="shared" si="4"/>
        <v>television</v>
      </c>
      <c r="S52" s="16">
        <f t="shared" si="0"/>
        <v>41995.752986111111</v>
      </c>
      <c r="T52" s="14">
        <f t="shared" si="5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8218</v>
      </c>
      <c r="G53" t="s">
        <v>8223</v>
      </c>
      <c r="H53" t="s">
        <v>8245</v>
      </c>
      <c r="I53" s="13">
        <v>1439245037</v>
      </c>
      <c r="J53" s="13">
        <v>1436653037</v>
      </c>
      <c r="K53" t="b">
        <v>0</v>
      </c>
      <c r="L53">
        <v>119</v>
      </c>
      <c r="M53" s="10">
        <f t="shared" si="1"/>
        <v>118.33613445378151</v>
      </c>
      <c r="N53" t="b">
        <v>1</v>
      </c>
      <c r="O53" t="s">
        <v>8264</v>
      </c>
      <c r="P53" s="8">
        <f t="shared" si="2"/>
        <v>128.0181818181818</v>
      </c>
      <c r="Q53" s="8" t="str">
        <f t="shared" si="3"/>
        <v>film &amp; video</v>
      </c>
      <c r="R53" t="str">
        <f t="shared" si="4"/>
        <v>television</v>
      </c>
      <c r="S53" s="16">
        <f t="shared" si="0"/>
        <v>42196.928668981483</v>
      </c>
      <c r="T53" s="14">
        <f t="shared" si="5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8218</v>
      </c>
      <c r="G54" t="s">
        <v>8223</v>
      </c>
      <c r="H54" t="s">
        <v>8245</v>
      </c>
      <c r="I54" s="13">
        <v>1405615846</v>
      </c>
      <c r="J54" s="13">
        <v>1403023846</v>
      </c>
      <c r="K54" t="b">
        <v>0</v>
      </c>
      <c r="L54">
        <v>52</v>
      </c>
      <c r="M54" s="10">
        <f t="shared" si="1"/>
        <v>223.48076923076923</v>
      </c>
      <c r="N54" t="b">
        <v>1</v>
      </c>
      <c r="O54" t="s">
        <v>8264</v>
      </c>
      <c r="P54" s="8">
        <f t="shared" si="2"/>
        <v>116.21</v>
      </c>
      <c r="Q54" s="8" t="str">
        <f t="shared" si="3"/>
        <v>film &amp; video</v>
      </c>
      <c r="R54" t="str">
        <f t="shared" si="4"/>
        <v>television</v>
      </c>
      <c r="S54" s="16">
        <f t="shared" si="0"/>
        <v>41807.701921296299</v>
      </c>
      <c r="T54" s="14">
        <f t="shared" si="5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8218</v>
      </c>
      <c r="G55" t="s">
        <v>8223</v>
      </c>
      <c r="H55" t="s">
        <v>8245</v>
      </c>
      <c r="I55" s="13">
        <v>1396648800</v>
      </c>
      <c r="J55" s="13">
        <v>1395407445</v>
      </c>
      <c r="K55" t="b">
        <v>0</v>
      </c>
      <c r="L55">
        <v>117</v>
      </c>
      <c r="M55" s="10">
        <f t="shared" si="1"/>
        <v>28.111111111111111</v>
      </c>
      <c r="N55" t="b">
        <v>1</v>
      </c>
      <c r="O55" t="s">
        <v>8264</v>
      </c>
      <c r="P55" s="8">
        <f t="shared" si="2"/>
        <v>109.63333333333334</v>
      </c>
      <c r="Q55" s="8" t="str">
        <f t="shared" si="3"/>
        <v>film &amp; video</v>
      </c>
      <c r="R55" t="str">
        <f t="shared" si="4"/>
        <v>television</v>
      </c>
      <c r="S55" s="16">
        <f t="shared" si="0"/>
        <v>41719.549131944441</v>
      </c>
      <c r="T55" s="14">
        <f t="shared" si="5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8218</v>
      </c>
      <c r="G56" t="s">
        <v>8223</v>
      </c>
      <c r="H56" t="s">
        <v>8245</v>
      </c>
      <c r="I56" s="13">
        <v>1451063221</v>
      </c>
      <c r="J56" s="13">
        <v>1448471221</v>
      </c>
      <c r="K56" t="b">
        <v>0</v>
      </c>
      <c r="L56">
        <v>52</v>
      </c>
      <c r="M56" s="10">
        <f t="shared" si="1"/>
        <v>194.23076923076923</v>
      </c>
      <c r="N56" t="b">
        <v>1</v>
      </c>
      <c r="O56" t="s">
        <v>8264</v>
      </c>
      <c r="P56" s="8">
        <f t="shared" si="2"/>
        <v>101</v>
      </c>
      <c r="Q56" s="8" t="str">
        <f t="shared" si="3"/>
        <v>film &amp; video</v>
      </c>
      <c r="R56" t="str">
        <f t="shared" si="4"/>
        <v>television</v>
      </c>
      <c r="S56" s="16">
        <f t="shared" si="0"/>
        <v>42333.713206018518</v>
      </c>
      <c r="T56" s="14">
        <f t="shared" si="5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8218</v>
      </c>
      <c r="G57" t="s">
        <v>8223</v>
      </c>
      <c r="H57" t="s">
        <v>8245</v>
      </c>
      <c r="I57" s="13">
        <v>1464390916</v>
      </c>
      <c r="J57" s="13">
        <v>1462576516</v>
      </c>
      <c r="K57" t="b">
        <v>0</v>
      </c>
      <c r="L57">
        <v>86</v>
      </c>
      <c r="M57" s="10">
        <f t="shared" si="1"/>
        <v>128.95348837209303</v>
      </c>
      <c r="N57" t="b">
        <v>1</v>
      </c>
      <c r="O57" t="s">
        <v>8264</v>
      </c>
      <c r="P57" s="8">
        <f t="shared" si="2"/>
        <v>128.95348837209301</v>
      </c>
      <c r="Q57" s="8" t="str">
        <f t="shared" si="3"/>
        <v>film &amp; video</v>
      </c>
      <c r="R57" t="str">
        <f t="shared" si="4"/>
        <v>television</v>
      </c>
      <c r="S57" s="16">
        <f t="shared" si="0"/>
        <v>42496.968935185185</v>
      </c>
      <c r="T57" s="14">
        <f t="shared" si="5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8218</v>
      </c>
      <c r="G58" t="s">
        <v>8224</v>
      </c>
      <c r="H58" t="s">
        <v>8246</v>
      </c>
      <c r="I58" s="13">
        <v>1433779200</v>
      </c>
      <c r="J58" s="13">
        <v>1432559424</v>
      </c>
      <c r="K58" t="b">
        <v>0</v>
      </c>
      <c r="L58">
        <v>174</v>
      </c>
      <c r="M58" s="10">
        <f t="shared" si="1"/>
        <v>49.316091954022987</v>
      </c>
      <c r="N58" t="b">
        <v>1</v>
      </c>
      <c r="O58" t="s">
        <v>8264</v>
      </c>
      <c r="P58" s="8">
        <f t="shared" si="2"/>
        <v>107.26249999999999</v>
      </c>
      <c r="Q58" s="8" t="str">
        <f t="shared" si="3"/>
        <v>film &amp; video</v>
      </c>
      <c r="R58" t="str">
        <f t="shared" si="4"/>
        <v>television</v>
      </c>
      <c r="S58" s="16">
        <f t="shared" si="0"/>
        <v>42149.548888888887</v>
      </c>
      <c r="T58" s="14">
        <f t="shared" si="5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8218</v>
      </c>
      <c r="G59" t="s">
        <v>8223</v>
      </c>
      <c r="H59" t="s">
        <v>8245</v>
      </c>
      <c r="I59" s="13">
        <v>1429991962</v>
      </c>
      <c r="J59" s="13">
        <v>1427399962</v>
      </c>
      <c r="K59" t="b">
        <v>0</v>
      </c>
      <c r="L59">
        <v>69</v>
      </c>
      <c r="M59" s="10">
        <f t="shared" si="1"/>
        <v>221.52173913043478</v>
      </c>
      <c r="N59" t="b">
        <v>1</v>
      </c>
      <c r="O59" t="s">
        <v>8264</v>
      </c>
      <c r="P59" s="8">
        <f t="shared" si="2"/>
        <v>101.89999999999999</v>
      </c>
      <c r="Q59" s="8" t="str">
        <f t="shared" si="3"/>
        <v>film &amp; video</v>
      </c>
      <c r="R59" t="str">
        <f t="shared" si="4"/>
        <v>television</v>
      </c>
      <c r="S59" s="16">
        <f t="shared" si="0"/>
        <v>42089.83289351852</v>
      </c>
      <c r="T59" s="14">
        <f t="shared" si="5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8218</v>
      </c>
      <c r="G60" t="s">
        <v>8223</v>
      </c>
      <c r="H60" t="s">
        <v>8245</v>
      </c>
      <c r="I60" s="13">
        <v>1416423172</v>
      </c>
      <c r="J60" s="13">
        <v>1413827572</v>
      </c>
      <c r="K60" t="b">
        <v>0</v>
      </c>
      <c r="L60">
        <v>75</v>
      </c>
      <c r="M60" s="10">
        <f t="shared" si="1"/>
        <v>137.21333333333334</v>
      </c>
      <c r="N60" t="b">
        <v>1</v>
      </c>
      <c r="O60" t="s">
        <v>8264</v>
      </c>
      <c r="P60" s="8">
        <f t="shared" si="2"/>
        <v>102.91</v>
      </c>
      <c r="Q60" s="8" t="str">
        <f t="shared" si="3"/>
        <v>film &amp; video</v>
      </c>
      <c r="R60" t="str">
        <f t="shared" si="4"/>
        <v>television</v>
      </c>
      <c r="S60" s="16">
        <f t="shared" si="0"/>
        <v>41932.745046296295</v>
      </c>
      <c r="T60" s="14">
        <f t="shared" si="5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3">
        <v>1442264400</v>
      </c>
      <c r="J61" s="13">
        <v>1439530776</v>
      </c>
      <c r="K61" t="b">
        <v>0</v>
      </c>
      <c r="L61">
        <v>33</v>
      </c>
      <c r="M61" s="10">
        <f t="shared" si="1"/>
        <v>606.82242424242418</v>
      </c>
      <c r="N61" t="b">
        <v>1</v>
      </c>
      <c r="O61" t="s">
        <v>8264</v>
      </c>
      <c r="P61" s="8">
        <f t="shared" si="2"/>
        <v>100.12570000000001</v>
      </c>
      <c r="Q61" s="8" t="str">
        <f t="shared" si="3"/>
        <v>film &amp; video</v>
      </c>
      <c r="R61" t="str">
        <f t="shared" si="4"/>
        <v>television</v>
      </c>
      <c r="S61" s="16">
        <f t="shared" si="0"/>
        <v>42230.23583333334</v>
      </c>
      <c r="T61" s="14">
        <f t="shared" si="5"/>
        <v>42261.875</v>
      </c>
    </row>
    <row r="62" spans="1:20" ht="48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8218</v>
      </c>
      <c r="G62" t="s">
        <v>8224</v>
      </c>
      <c r="H62" t="s">
        <v>8246</v>
      </c>
      <c r="I62" s="13">
        <v>1395532800</v>
      </c>
      <c r="J62" s="13">
        <v>1393882717</v>
      </c>
      <c r="K62" t="b">
        <v>0</v>
      </c>
      <c r="L62">
        <v>108</v>
      </c>
      <c r="M62" s="10">
        <f t="shared" si="1"/>
        <v>43.040092592592593</v>
      </c>
      <c r="N62" t="b">
        <v>1</v>
      </c>
      <c r="O62" t="s">
        <v>8265</v>
      </c>
      <c r="P62" s="8">
        <f t="shared" si="2"/>
        <v>103.29622222222221</v>
      </c>
      <c r="Q62" s="8" t="str">
        <f t="shared" si="3"/>
        <v>film &amp; video</v>
      </c>
      <c r="R62" t="str">
        <f t="shared" si="4"/>
        <v>shorts</v>
      </c>
      <c r="S62" s="16">
        <f t="shared" si="0"/>
        <v>41701.901817129627</v>
      </c>
      <c r="T62" s="14">
        <f t="shared" si="5"/>
        <v>41721</v>
      </c>
    </row>
    <row r="63" spans="1:20" ht="48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8218</v>
      </c>
      <c r="G63" t="s">
        <v>8223</v>
      </c>
      <c r="H63" t="s">
        <v>8245</v>
      </c>
      <c r="I63" s="13">
        <v>1370547157</v>
      </c>
      <c r="J63" s="13">
        <v>1368646357</v>
      </c>
      <c r="K63" t="b">
        <v>0</v>
      </c>
      <c r="L63">
        <v>23</v>
      </c>
      <c r="M63" s="10">
        <f t="shared" si="1"/>
        <v>322.39130434782606</v>
      </c>
      <c r="N63" t="b">
        <v>1</v>
      </c>
      <c r="O63" t="s">
        <v>8265</v>
      </c>
      <c r="P63" s="8">
        <f t="shared" si="2"/>
        <v>148.30000000000001</v>
      </c>
      <c r="Q63" s="8" t="str">
        <f t="shared" si="3"/>
        <v>film &amp; video</v>
      </c>
      <c r="R63" t="str">
        <f t="shared" si="4"/>
        <v>shorts</v>
      </c>
      <c r="S63" s="16">
        <f t="shared" si="0"/>
        <v>41409.814317129632</v>
      </c>
      <c r="T63" s="14">
        <f t="shared" si="5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8218</v>
      </c>
      <c r="G64" t="s">
        <v>8223</v>
      </c>
      <c r="H64" t="s">
        <v>8245</v>
      </c>
      <c r="I64" s="13">
        <v>1362337878</v>
      </c>
      <c r="J64" s="13">
        <v>1360177878</v>
      </c>
      <c r="K64" t="b">
        <v>0</v>
      </c>
      <c r="L64">
        <v>48</v>
      </c>
      <c r="M64" s="10">
        <f t="shared" si="1"/>
        <v>96.708333333333329</v>
      </c>
      <c r="N64" t="b">
        <v>1</v>
      </c>
      <c r="O64" t="s">
        <v>8265</v>
      </c>
      <c r="P64" s="8">
        <f t="shared" si="2"/>
        <v>154.73333333333332</v>
      </c>
      <c r="Q64" s="8" t="str">
        <f t="shared" si="3"/>
        <v>film &amp; video</v>
      </c>
      <c r="R64" t="str">
        <f t="shared" si="4"/>
        <v>shorts</v>
      </c>
      <c r="S64" s="16">
        <f t="shared" si="0"/>
        <v>41311.799513888887</v>
      </c>
      <c r="T64" s="14">
        <f t="shared" si="5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8218</v>
      </c>
      <c r="G65" t="s">
        <v>8223</v>
      </c>
      <c r="H65" t="s">
        <v>8245</v>
      </c>
      <c r="I65" s="13">
        <v>1388206740</v>
      </c>
      <c r="J65" s="13">
        <v>1386194013</v>
      </c>
      <c r="K65" t="b">
        <v>0</v>
      </c>
      <c r="L65">
        <v>64</v>
      </c>
      <c r="M65" s="10">
        <f t="shared" si="1"/>
        <v>35.474531249999998</v>
      </c>
      <c r="N65" t="b">
        <v>1</v>
      </c>
      <c r="O65" t="s">
        <v>8265</v>
      </c>
      <c r="P65" s="8">
        <f t="shared" si="2"/>
        <v>113.51849999999999</v>
      </c>
      <c r="Q65" s="8" t="str">
        <f t="shared" si="3"/>
        <v>film &amp; video</v>
      </c>
      <c r="R65" t="str">
        <f t="shared" si="4"/>
        <v>shorts</v>
      </c>
      <c r="S65" s="16">
        <f t="shared" si="0"/>
        <v>41612.912187499998</v>
      </c>
      <c r="T65" s="14">
        <f t="shared" si="5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8218</v>
      </c>
      <c r="G66" t="s">
        <v>8223</v>
      </c>
      <c r="H66" t="s">
        <v>8245</v>
      </c>
      <c r="I66" s="13">
        <v>1373243181</v>
      </c>
      <c r="J66" s="13">
        <v>1370651181</v>
      </c>
      <c r="K66" t="b">
        <v>0</v>
      </c>
      <c r="L66">
        <v>24</v>
      </c>
      <c r="M66" s="10">
        <f t="shared" si="1"/>
        <v>86.666666666666671</v>
      </c>
      <c r="N66" t="b">
        <v>1</v>
      </c>
      <c r="O66" t="s">
        <v>8265</v>
      </c>
      <c r="P66" s="8">
        <f t="shared" si="2"/>
        <v>173.33333333333334</v>
      </c>
      <c r="Q66" s="8" t="str">
        <f t="shared" si="3"/>
        <v>film &amp; video</v>
      </c>
      <c r="R66" t="str">
        <f t="shared" si="4"/>
        <v>shorts</v>
      </c>
      <c r="S66" s="16">
        <f t="shared" si="0"/>
        <v>41433.01829861111</v>
      </c>
      <c r="T66" s="14">
        <f t="shared" si="5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8218</v>
      </c>
      <c r="G67" t="s">
        <v>8228</v>
      </c>
      <c r="H67" t="s">
        <v>8250</v>
      </c>
      <c r="I67" s="13">
        <v>1407736740</v>
      </c>
      <c r="J67" s="13">
        <v>1405453354</v>
      </c>
      <c r="K67" t="b">
        <v>0</v>
      </c>
      <c r="L67">
        <v>57</v>
      </c>
      <c r="M67" s="10">
        <f t="shared" ref="M67:M130" si="6">E:E/L:L</f>
        <v>132.05263157894737</v>
      </c>
      <c r="N67" t="b">
        <v>1</v>
      </c>
      <c r="O67" t="s">
        <v>8265</v>
      </c>
      <c r="P67" s="8">
        <f t="shared" ref="P67:P130" si="7">(E67/D67)*100</f>
        <v>107.52857142857141</v>
      </c>
      <c r="Q67" s="8" t="str">
        <f t="shared" ref="Q67:Q130" si="8">LEFT(O:O,FIND("/",O67,1)-1)</f>
        <v>film &amp; video</v>
      </c>
      <c r="R67" t="str">
        <f t="shared" ref="R67:R130" si="9">RIGHT(O:O,LEN(O67)-FIND("/",O67,3))</f>
        <v>shorts</v>
      </c>
      <c r="S67" s="16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8218</v>
      </c>
      <c r="G68" t="s">
        <v>8223</v>
      </c>
      <c r="H68" t="s">
        <v>8245</v>
      </c>
      <c r="I68" s="13">
        <v>1468873420</v>
      </c>
      <c r="J68" s="13">
        <v>1466281420</v>
      </c>
      <c r="K68" t="b">
        <v>0</v>
      </c>
      <c r="L68">
        <v>26</v>
      </c>
      <c r="M68" s="10">
        <f t="shared" si="6"/>
        <v>91.230769230769226</v>
      </c>
      <c r="N68" t="b">
        <v>1</v>
      </c>
      <c r="O68" t="s">
        <v>8265</v>
      </c>
      <c r="P68" s="8">
        <f t="shared" si="7"/>
        <v>118.6</v>
      </c>
      <c r="Q68" s="8" t="str">
        <f t="shared" si="8"/>
        <v>film &amp; video</v>
      </c>
      <c r="R68" t="str">
        <f t="shared" si="9"/>
        <v>shorts</v>
      </c>
      <c r="S68" s="16">
        <f t="shared" si="10"/>
        <v>42539.849768518514</v>
      </c>
      <c r="T68" s="14">
        <f t="shared" si="11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8218</v>
      </c>
      <c r="G69" t="s">
        <v>8223</v>
      </c>
      <c r="H69" t="s">
        <v>8245</v>
      </c>
      <c r="I69" s="13">
        <v>1342360804</v>
      </c>
      <c r="J69" s="13">
        <v>1339768804</v>
      </c>
      <c r="K69" t="b">
        <v>0</v>
      </c>
      <c r="L69">
        <v>20</v>
      </c>
      <c r="M69" s="10">
        <f t="shared" si="6"/>
        <v>116.25</v>
      </c>
      <c r="N69" t="b">
        <v>1</v>
      </c>
      <c r="O69" t="s">
        <v>8265</v>
      </c>
      <c r="P69" s="8">
        <f t="shared" si="7"/>
        <v>116.25000000000001</v>
      </c>
      <c r="Q69" s="8" t="str">
        <f t="shared" si="8"/>
        <v>film &amp; video</v>
      </c>
      <c r="R69" t="str">
        <f t="shared" si="9"/>
        <v>shorts</v>
      </c>
      <c r="S69" s="16">
        <f t="shared" si="10"/>
        <v>41075.583379629628</v>
      </c>
      <c r="T69" s="14">
        <f t="shared" si="11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8218</v>
      </c>
      <c r="G70" t="s">
        <v>8224</v>
      </c>
      <c r="H70" t="s">
        <v>8246</v>
      </c>
      <c r="I70" s="13">
        <v>1393162791</v>
      </c>
      <c r="J70" s="13">
        <v>1390570791</v>
      </c>
      <c r="K70" t="b">
        <v>0</v>
      </c>
      <c r="L70">
        <v>36</v>
      </c>
      <c r="M70" s="10">
        <f t="shared" si="6"/>
        <v>21.194444444444443</v>
      </c>
      <c r="N70" t="b">
        <v>1</v>
      </c>
      <c r="O70" t="s">
        <v>8265</v>
      </c>
      <c r="P70" s="8">
        <f t="shared" si="7"/>
        <v>127.16666666666667</v>
      </c>
      <c r="Q70" s="8" t="str">
        <f t="shared" si="8"/>
        <v>film &amp; video</v>
      </c>
      <c r="R70" t="str">
        <f t="shared" si="9"/>
        <v>shorts</v>
      </c>
      <c r="S70" s="16">
        <f t="shared" si="10"/>
        <v>41663.569340277776</v>
      </c>
      <c r="T70" s="14">
        <f t="shared" si="11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3">
        <v>1317538740</v>
      </c>
      <c r="J71" s="13">
        <v>1314765025</v>
      </c>
      <c r="K71" t="b">
        <v>0</v>
      </c>
      <c r="L71">
        <v>178</v>
      </c>
      <c r="M71" s="10">
        <f t="shared" si="6"/>
        <v>62.327134831460668</v>
      </c>
      <c r="N71" t="b">
        <v>1</v>
      </c>
      <c r="O71" t="s">
        <v>8265</v>
      </c>
      <c r="P71" s="8">
        <f t="shared" si="7"/>
        <v>110.9423</v>
      </c>
      <c r="Q71" s="8" t="str">
        <f t="shared" si="8"/>
        <v>film &amp; video</v>
      </c>
      <c r="R71" t="str">
        <f t="shared" si="9"/>
        <v>shorts</v>
      </c>
      <c r="S71" s="16">
        <f t="shared" si="10"/>
        <v>40786.187789351854</v>
      </c>
      <c r="T71" s="14">
        <f t="shared" si="11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8218</v>
      </c>
      <c r="G72" t="s">
        <v>8223</v>
      </c>
      <c r="H72" t="s">
        <v>8245</v>
      </c>
      <c r="I72" s="13">
        <v>1315171845</v>
      </c>
      <c r="J72" s="13">
        <v>1309987845</v>
      </c>
      <c r="K72" t="b">
        <v>0</v>
      </c>
      <c r="L72">
        <v>17</v>
      </c>
      <c r="M72" s="10">
        <f t="shared" si="6"/>
        <v>37.411764705882355</v>
      </c>
      <c r="N72" t="b">
        <v>1</v>
      </c>
      <c r="O72" t="s">
        <v>8265</v>
      </c>
      <c r="P72" s="8">
        <f t="shared" si="7"/>
        <v>127.2</v>
      </c>
      <c r="Q72" s="8" t="str">
        <f t="shared" si="8"/>
        <v>film &amp; video</v>
      </c>
      <c r="R72" t="str">
        <f t="shared" si="9"/>
        <v>shorts</v>
      </c>
      <c r="S72" s="16">
        <f t="shared" si="10"/>
        <v>40730.896354166667</v>
      </c>
      <c r="T72" s="14">
        <f t="shared" si="11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8218</v>
      </c>
      <c r="G73" t="s">
        <v>8223</v>
      </c>
      <c r="H73" t="s">
        <v>8245</v>
      </c>
      <c r="I73" s="13">
        <v>1338186657</v>
      </c>
      <c r="J73" s="13">
        <v>1333002657</v>
      </c>
      <c r="K73" t="b">
        <v>0</v>
      </c>
      <c r="L73">
        <v>32</v>
      </c>
      <c r="M73" s="10">
        <f t="shared" si="6"/>
        <v>69.71875</v>
      </c>
      <c r="N73" t="b">
        <v>1</v>
      </c>
      <c r="O73" t="s">
        <v>8265</v>
      </c>
      <c r="P73" s="8">
        <f t="shared" si="7"/>
        <v>123.94444444444443</v>
      </c>
      <c r="Q73" s="8" t="str">
        <f t="shared" si="8"/>
        <v>film &amp; video</v>
      </c>
      <c r="R73" t="str">
        <f t="shared" si="9"/>
        <v>shorts</v>
      </c>
      <c r="S73" s="16">
        <f t="shared" si="10"/>
        <v>40997.271493055552</v>
      </c>
      <c r="T73" s="14">
        <f t="shared" si="11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8218</v>
      </c>
      <c r="G74" t="s">
        <v>8223</v>
      </c>
      <c r="H74" t="s">
        <v>8245</v>
      </c>
      <c r="I74" s="13">
        <v>1352937600</v>
      </c>
      <c r="J74" s="13">
        <v>1351210481</v>
      </c>
      <c r="K74" t="b">
        <v>0</v>
      </c>
      <c r="L74">
        <v>41</v>
      </c>
      <c r="M74" s="10">
        <f t="shared" si="6"/>
        <v>58.170731707317074</v>
      </c>
      <c r="N74" t="b">
        <v>1</v>
      </c>
      <c r="O74" t="s">
        <v>8265</v>
      </c>
      <c r="P74" s="8">
        <f t="shared" si="7"/>
        <v>108.40909090909091</v>
      </c>
      <c r="Q74" s="8" t="str">
        <f t="shared" si="8"/>
        <v>film &amp; video</v>
      </c>
      <c r="R74" t="str">
        <f t="shared" si="9"/>
        <v>shorts</v>
      </c>
      <c r="S74" s="16">
        <f t="shared" si="10"/>
        <v>41208.010196759256</v>
      </c>
      <c r="T74" s="14">
        <f t="shared" si="11"/>
        <v>41228</v>
      </c>
    </row>
    <row r="75" spans="1:20" ht="48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8218</v>
      </c>
      <c r="G75" t="s">
        <v>8223</v>
      </c>
      <c r="H75" t="s">
        <v>8245</v>
      </c>
      <c r="I75" s="13">
        <v>1304395140</v>
      </c>
      <c r="J75" s="13">
        <v>1297620584</v>
      </c>
      <c r="K75" t="b">
        <v>0</v>
      </c>
      <c r="L75">
        <v>18</v>
      </c>
      <c r="M75" s="10">
        <f t="shared" si="6"/>
        <v>50</v>
      </c>
      <c r="N75" t="b">
        <v>1</v>
      </c>
      <c r="O75" t="s">
        <v>8265</v>
      </c>
      <c r="P75" s="8">
        <f t="shared" si="7"/>
        <v>100</v>
      </c>
      <c r="Q75" s="8" t="str">
        <f t="shared" si="8"/>
        <v>film &amp; video</v>
      </c>
      <c r="R75" t="str">
        <f t="shared" si="9"/>
        <v>shorts</v>
      </c>
      <c r="S75" s="16">
        <f t="shared" si="10"/>
        <v>40587.75675925926</v>
      </c>
      <c r="T75" s="14">
        <f t="shared" si="11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8218</v>
      </c>
      <c r="G76" t="s">
        <v>8229</v>
      </c>
      <c r="H76" t="s">
        <v>8248</v>
      </c>
      <c r="I76" s="13">
        <v>1453376495</v>
      </c>
      <c r="J76" s="13">
        <v>1450784495</v>
      </c>
      <c r="K76" t="b">
        <v>0</v>
      </c>
      <c r="L76">
        <v>29</v>
      </c>
      <c r="M76" s="10">
        <f t="shared" si="6"/>
        <v>19.471034482758618</v>
      </c>
      <c r="N76" t="b">
        <v>1</v>
      </c>
      <c r="O76" t="s">
        <v>8265</v>
      </c>
      <c r="P76" s="8">
        <f t="shared" si="7"/>
        <v>112.93199999999999</v>
      </c>
      <c r="Q76" s="8" t="str">
        <f t="shared" si="8"/>
        <v>film &amp; video</v>
      </c>
      <c r="R76" t="str">
        <f t="shared" si="9"/>
        <v>shorts</v>
      </c>
      <c r="S76" s="16">
        <f t="shared" si="10"/>
        <v>42360.487210648149</v>
      </c>
      <c r="T76" s="14">
        <f t="shared" si="11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8218</v>
      </c>
      <c r="G77" t="s">
        <v>8223</v>
      </c>
      <c r="H77" t="s">
        <v>8245</v>
      </c>
      <c r="I77" s="13">
        <v>1366693272</v>
      </c>
      <c r="J77" s="13">
        <v>1364101272</v>
      </c>
      <c r="K77" t="b">
        <v>0</v>
      </c>
      <c r="L77">
        <v>47</v>
      </c>
      <c r="M77" s="10">
        <f t="shared" si="6"/>
        <v>85.957446808510639</v>
      </c>
      <c r="N77" t="b">
        <v>1</v>
      </c>
      <c r="O77" t="s">
        <v>8265</v>
      </c>
      <c r="P77" s="8">
        <f t="shared" si="7"/>
        <v>115.42857142857143</v>
      </c>
      <c r="Q77" s="8" t="str">
        <f t="shared" si="8"/>
        <v>film &amp; video</v>
      </c>
      <c r="R77" t="str">
        <f t="shared" si="9"/>
        <v>shorts</v>
      </c>
      <c r="S77" s="16">
        <f t="shared" si="10"/>
        <v>41357.209166666667</v>
      </c>
      <c r="T77" s="14">
        <f t="shared" si="11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8218</v>
      </c>
      <c r="G78" t="s">
        <v>8223</v>
      </c>
      <c r="H78" t="s">
        <v>8245</v>
      </c>
      <c r="I78" s="13">
        <v>1325007358</v>
      </c>
      <c r="J78" s="13">
        <v>1319819758</v>
      </c>
      <c r="K78" t="b">
        <v>0</v>
      </c>
      <c r="L78">
        <v>15</v>
      </c>
      <c r="M78" s="10">
        <f t="shared" si="6"/>
        <v>30.666666666666668</v>
      </c>
      <c r="N78" t="b">
        <v>1</v>
      </c>
      <c r="O78" t="s">
        <v>8265</v>
      </c>
      <c r="P78" s="8">
        <f t="shared" si="7"/>
        <v>153.33333333333334</v>
      </c>
      <c r="Q78" s="8" t="str">
        <f t="shared" si="8"/>
        <v>film &amp; video</v>
      </c>
      <c r="R78" t="str">
        <f t="shared" si="9"/>
        <v>shorts</v>
      </c>
      <c r="S78" s="16">
        <f t="shared" si="10"/>
        <v>40844.691643518519</v>
      </c>
      <c r="T78" s="14">
        <f t="shared" si="11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8218</v>
      </c>
      <c r="G79" t="s">
        <v>8223</v>
      </c>
      <c r="H79" t="s">
        <v>8245</v>
      </c>
      <c r="I79" s="13">
        <v>1337569140</v>
      </c>
      <c r="J79" s="13">
        <v>1332991717</v>
      </c>
      <c r="K79" t="b">
        <v>0</v>
      </c>
      <c r="L79">
        <v>26</v>
      </c>
      <c r="M79" s="10">
        <f t="shared" si="6"/>
        <v>60.384615384615387</v>
      </c>
      <c r="N79" t="b">
        <v>1</v>
      </c>
      <c r="O79" t="s">
        <v>8265</v>
      </c>
      <c r="P79" s="8">
        <f t="shared" si="7"/>
        <v>392.5</v>
      </c>
      <c r="Q79" s="8" t="str">
        <f t="shared" si="8"/>
        <v>film &amp; video</v>
      </c>
      <c r="R79" t="str">
        <f t="shared" si="9"/>
        <v>shorts</v>
      </c>
      <c r="S79" s="16">
        <f t="shared" si="10"/>
        <v>40997.144872685189</v>
      </c>
      <c r="T79" s="14">
        <f t="shared" si="11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8218</v>
      </c>
      <c r="G80" t="s">
        <v>8229</v>
      </c>
      <c r="H80" t="s">
        <v>8248</v>
      </c>
      <c r="I80" s="13">
        <v>1472751121</v>
      </c>
      <c r="J80" s="13">
        <v>1471887121</v>
      </c>
      <c r="K80" t="b">
        <v>0</v>
      </c>
      <c r="L80">
        <v>35</v>
      </c>
      <c r="M80" s="10">
        <f t="shared" si="6"/>
        <v>38.6</v>
      </c>
      <c r="N80" t="b">
        <v>1</v>
      </c>
      <c r="O80" t="s">
        <v>8265</v>
      </c>
      <c r="P80" s="8">
        <f t="shared" si="7"/>
        <v>2702</v>
      </c>
      <c r="Q80" s="8" t="str">
        <f t="shared" si="8"/>
        <v>film &amp; video</v>
      </c>
      <c r="R80" t="str">
        <f t="shared" si="9"/>
        <v>shorts</v>
      </c>
      <c r="S80" s="16">
        <f t="shared" si="10"/>
        <v>42604.730567129634</v>
      </c>
      <c r="T80" s="14">
        <f t="shared" si="11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8218</v>
      </c>
      <c r="G81" t="s">
        <v>8224</v>
      </c>
      <c r="H81" t="s">
        <v>8246</v>
      </c>
      <c r="I81" s="13">
        <v>1398451093</v>
      </c>
      <c r="J81" s="13">
        <v>1395859093</v>
      </c>
      <c r="K81" t="b">
        <v>0</v>
      </c>
      <c r="L81">
        <v>41</v>
      </c>
      <c r="M81" s="10">
        <f t="shared" si="6"/>
        <v>40.268292682926827</v>
      </c>
      <c r="N81" t="b">
        <v>1</v>
      </c>
      <c r="O81" t="s">
        <v>8265</v>
      </c>
      <c r="P81" s="8">
        <f t="shared" si="7"/>
        <v>127</v>
      </c>
      <c r="Q81" s="8" t="str">
        <f t="shared" si="8"/>
        <v>film &amp; video</v>
      </c>
      <c r="R81" t="str">
        <f t="shared" si="9"/>
        <v>shorts</v>
      </c>
      <c r="S81" s="16">
        <f t="shared" si="10"/>
        <v>41724.776539351849</v>
      </c>
      <c r="T81" s="14">
        <f t="shared" si="11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8218</v>
      </c>
      <c r="G82" t="s">
        <v>8223</v>
      </c>
      <c r="H82" t="s">
        <v>8245</v>
      </c>
      <c r="I82" s="13">
        <v>1386640856</v>
      </c>
      <c r="J82" s="13">
        <v>1383616856</v>
      </c>
      <c r="K82" t="b">
        <v>0</v>
      </c>
      <c r="L82">
        <v>47</v>
      </c>
      <c r="M82" s="10">
        <f t="shared" si="6"/>
        <v>273.82978723404256</v>
      </c>
      <c r="N82" t="b">
        <v>1</v>
      </c>
      <c r="O82" t="s">
        <v>8265</v>
      </c>
      <c r="P82" s="8">
        <f t="shared" si="7"/>
        <v>107.25</v>
      </c>
      <c r="Q82" s="8" t="str">
        <f t="shared" si="8"/>
        <v>film &amp; video</v>
      </c>
      <c r="R82" t="str">
        <f t="shared" si="9"/>
        <v>shorts</v>
      </c>
      <c r="S82" s="16">
        <f t="shared" si="10"/>
        <v>41583.083981481483</v>
      </c>
      <c r="T82" s="14">
        <f t="shared" si="11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8218</v>
      </c>
      <c r="G83" t="s">
        <v>8223</v>
      </c>
      <c r="H83" t="s">
        <v>8245</v>
      </c>
      <c r="I83" s="13">
        <v>1342234920</v>
      </c>
      <c r="J83" s="13">
        <v>1341892127</v>
      </c>
      <c r="K83" t="b">
        <v>0</v>
      </c>
      <c r="L83">
        <v>28</v>
      </c>
      <c r="M83" s="10">
        <f t="shared" si="6"/>
        <v>53.035714285714285</v>
      </c>
      <c r="N83" t="b">
        <v>1</v>
      </c>
      <c r="O83" t="s">
        <v>8265</v>
      </c>
      <c r="P83" s="8">
        <f t="shared" si="7"/>
        <v>198</v>
      </c>
      <c r="Q83" s="8" t="str">
        <f t="shared" si="8"/>
        <v>film &amp; video</v>
      </c>
      <c r="R83" t="str">
        <f t="shared" si="9"/>
        <v>shorts</v>
      </c>
      <c r="S83" s="16">
        <f t="shared" si="10"/>
        <v>41100.158877314818</v>
      </c>
      <c r="T83" s="14">
        <f t="shared" si="11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8218</v>
      </c>
      <c r="G84" t="s">
        <v>8223</v>
      </c>
      <c r="H84" t="s">
        <v>8245</v>
      </c>
      <c r="I84" s="13">
        <v>1318189261</v>
      </c>
      <c r="J84" s="13">
        <v>1315597261</v>
      </c>
      <c r="K84" t="b">
        <v>0</v>
      </c>
      <c r="L84">
        <v>100</v>
      </c>
      <c r="M84" s="10">
        <f t="shared" si="6"/>
        <v>40.005000000000003</v>
      </c>
      <c r="N84" t="b">
        <v>1</v>
      </c>
      <c r="O84" t="s">
        <v>8265</v>
      </c>
      <c r="P84" s="8">
        <f t="shared" si="7"/>
        <v>100.01249999999999</v>
      </c>
      <c r="Q84" s="8" t="str">
        <f t="shared" si="8"/>
        <v>film &amp; video</v>
      </c>
      <c r="R84" t="str">
        <f t="shared" si="9"/>
        <v>shorts</v>
      </c>
      <c r="S84" s="16">
        <f t="shared" si="10"/>
        <v>40795.820150462961</v>
      </c>
      <c r="T84" s="14">
        <f t="shared" si="11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8218</v>
      </c>
      <c r="G85" t="s">
        <v>8224</v>
      </c>
      <c r="H85" t="s">
        <v>8246</v>
      </c>
      <c r="I85" s="13">
        <v>1424604600</v>
      </c>
      <c r="J85" s="13">
        <v>1423320389</v>
      </c>
      <c r="K85" t="b">
        <v>0</v>
      </c>
      <c r="L85">
        <v>13</v>
      </c>
      <c r="M85" s="10">
        <f t="shared" si="6"/>
        <v>15.76923076923077</v>
      </c>
      <c r="N85" t="b">
        <v>1</v>
      </c>
      <c r="O85" t="s">
        <v>8265</v>
      </c>
      <c r="P85" s="8">
        <f t="shared" si="7"/>
        <v>102.49999999999999</v>
      </c>
      <c r="Q85" s="8" t="str">
        <f t="shared" si="8"/>
        <v>film &amp; video</v>
      </c>
      <c r="R85" t="str">
        <f t="shared" si="9"/>
        <v>shorts</v>
      </c>
      <c r="S85" s="16">
        <f t="shared" si="10"/>
        <v>42042.615613425922</v>
      </c>
      <c r="T85" s="14">
        <f t="shared" si="11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8218</v>
      </c>
      <c r="G86" t="s">
        <v>8223</v>
      </c>
      <c r="H86" t="s">
        <v>8245</v>
      </c>
      <c r="I86" s="13">
        <v>1305483086</v>
      </c>
      <c r="J86" s="13">
        <v>1302891086</v>
      </c>
      <c r="K86" t="b">
        <v>0</v>
      </c>
      <c r="L86">
        <v>7</v>
      </c>
      <c r="M86" s="10">
        <f t="shared" si="6"/>
        <v>71.428571428571431</v>
      </c>
      <c r="N86" t="b">
        <v>1</v>
      </c>
      <c r="O86" t="s">
        <v>8265</v>
      </c>
      <c r="P86" s="8">
        <f t="shared" si="7"/>
        <v>100</v>
      </c>
      <c r="Q86" s="8" t="str">
        <f t="shared" si="8"/>
        <v>film &amp; video</v>
      </c>
      <c r="R86" t="str">
        <f t="shared" si="9"/>
        <v>shorts</v>
      </c>
      <c r="S86" s="16">
        <f t="shared" si="10"/>
        <v>40648.757939814815</v>
      </c>
      <c r="T86" s="14">
        <f t="shared" si="11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8218</v>
      </c>
      <c r="G87" t="s">
        <v>8223</v>
      </c>
      <c r="H87" t="s">
        <v>8245</v>
      </c>
      <c r="I87" s="13">
        <v>1316746837</v>
      </c>
      <c r="J87" s="13">
        <v>1314154837</v>
      </c>
      <c r="K87" t="b">
        <v>0</v>
      </c>
      <c r="L87">
        <v>21</v>
      </c>
      <c r="M87" s="10">
        <f t="shared" si="6"/>
        <v>71.714285714285708</v>
      </c>
      <c r="N87" t="b">
        <v>1</v>
      </c>
      <c r="O87" t="s">
        <v>8265</v>
      </c>
      <c r="P87" s="8">
        <f t="shared" si="7"/>
        <v>125.49999999999999</v>
      </c>
      <c r="Q87" s="8" t="str">
        <f t="shared" si="8"/>
        <v>film &amp; video</v>
      </c>
      <c r="R87" t="str">
        <f t="shared" si="9"/>
        <v>shorts</v>
      </c>
      <c r="S87" s="16">
        <f t="shared" si="10"/>
        <v>40779.125428240739</v>
      </c>
      <c r="T87" s="14">
        <f t="shared" si="11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8218</v>
      </c>
      <c r="G88" t="s">
        <v>8229</v>
      </c>
      <c r="H88" t="s">
        <v>8248</v>
      </c>
      <c r="I88" s="13">
        <v>1451226045</v>
      </c>
      <c r="J88" s="13">
        <v>1444828845</v>
      </c>
      <c r="K88" t="b">
        <v>0</v>
      </c>
      <c r="L88">
        <v>17</v>
      </c>
      <c r="M88" s="10">
        <f t="shared" si="6"/>
        <v>375.76470588235293</v>
      </c>
      <c r="N88" t="b">
        <v>1</v>
      </c>
      <c r="O88" t="s">
        <v>8265</v>
      </c>
      <c r="P88" s="8">
        <f t="shared" si="7"/>
        <v>106.46666666666667</v>
      </c>
      <c r="Q88" s="8" t="str">
        <f t="shared" si="8"/>
        <v>film &amp; video</v>
      </c>
      <c r="R88" t="str">
        <f t="shared" si="9"/>
        <v>shorts</v>
      </c>
      <c r="S88" s="16">
        <f t="shared" si="10"/>
        <v>42291.556076388893</v>
      </c>
      <c r="T88" s="14">
        <f t="shared" si="11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8218</v>
      </c>
      <c r="G89" t="s">
        <v>8223</v>
      </c>
      <c r="H89" t="s">
        <v>8245</v>
      </c>
      <c r="I89" s="13">
        <v>1275529260</v>
      </c>
      <c r="J89" s="13">
        <v>1274705803</v>
      </c>
      <c r="K89" t="b">
        <v>0</v>
      </c>
      <c r="L89">
        <v>25</v>
      </c>
      <c r="M89" s="10">
        <f t="shared" si="6"/>
        <v>104.6</v>
      </c>
      <c r="N89" t="b">
        <v>1</v>
      </c>
      <c r="O89" t="s">
        <v>8265</v>
      </c>
      <c r="P89" s="8">
        <f t="shared" si="7"/>
        <v>104.60000000000001</v>
      </c>
      <c r="Q89" s="8" t="str">
        <f t="shared" si="8"/>
        <v>film &amp; video</v>
      </c>
      <c r="R89" t="str">
        <f t="shared" si="9"/>
        <v>shorts</v>
      </c>
      <c r="S89" s="16">
        <f t="shared" si="10"/>
        <v>40322.53938657407</v>
      </c>
      <c r="T89" s="14">
        <f t="shared" si="11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8218</v>
      </c>
      <c r="G90" t="s">
        <v>8223</v>
      </c>
      <c r="H90" t="s">
        <v>8245</v>
      </c>
      <c r="I90" s="13">
        <v>1403452131</v>
      </c>
      <c r="J90" s="13">
        <v>1401205731</v>
      </c>
      <c r="K90" t="b">
        <v>0</v>
      </c>
      <c r="L90">
        <v>60</v>
      </c>
      <c r="M90" s="10">
        <f t="shared" si="6"/>
        <v>60</v>
      </c>
      <c r="N90" t="b">
        <v>1</v>
      </c>
      <c r="O90" t="s">
        <v>8265</v>
      </c>
      <c r="P90" s="8">
        <f t="shared" si="7"/>
        <v>102.85714285714285</v>
      </c>
      <c r="Q90" s="8" t="str">
        <f t="shared" si="8"/>
        <v>film &amp; video</v>
      </c>
      <c r="R90" t="str">
        <f t="shared" si="9"/>
        <v>shorts</v>
      </c>
      <c r="S90" s="16">
        <f t="shared" si="10"/>
        <v>41786.65892361111</v>
      </c>
      <c r="T90" s="14">
        <f t="shared" si="11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8218</v>
      </c>
      <c r="G91" t="s">
        <v>8223</v>
      </c>
      <c r="H91" t="s">
        <v>8245</v>
      </c>
      <c r="I91" s="13">
        <v>1370196192</v>
      </c>
      <c r="J91" s="13">
        <v>1368036192</v>
      </c>
      <c r="K91" t="b">
        <v>0</v>
      </c>
      <c r="L91">
        <v>56</v>
      </c>
      <c r="M91" s="10">
        <f t="shared" si="6"/>
        <v>123.28571428571429</v>
      </c>
      <c r="N91" t="b">
        <v>1</v>
      </c>
      <c r="O91" t="s">
        <v>8265</v>
      </c>
      <c r="P91" s="8">
        <f t="shared" si="7"/>
        <v>115.06666666666668</v>
      </c>
      <c r="Q91" s="8" t="str">
        <f t="shared" si="8"/>
        <v>film &amp; video</v>
      </c>
      <c r="R91" t="str">
        <f t="shared" si="9"/>
        <v>shorts</v>
      </c>
      <c r="S91" s="16">
        <f t="shared" si="10"/>
        <v>41402.752222222225</v>
      </c>
      <c r="T91" s="14">
        <f t="shared" si="11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8218</v>
      </c>
      <c r="G92" t="s">
        <v>8223</v>
      </c>
      <c r="H92" t="s">
        <v>8245</v>
      </c>
      <c r="I92" s="13">
        <v>1310454499</v>
      </c>
      <c r="J92" s="13">
        <v>1307862499</v>
      </c>
      <c r="K92" t="b">
        <v>0</v>
      </c>
      <c r="L92">
        <v>16</v>
      </c>
      <c r="M92" s="10">
        <f t="shared" si="6"/>
        <v>31.375</v>
      </c>
      <c r="N92" t="b">
        <v>1</v>
      </c>
      <c r="O92" t="s">
        <v>8265</v>
      </c>
      <c r="P92" s="8">
        <f t="shared" si="7"/>
        <v>100.4</v>
      </c>
      <c r="Q92" s="8" t="str">
        <f t="shared" si="8"/>
        <v>film &amp; video</v>
      </c>
      <c r="R92" t="str">
        <f t="shared" si="9"/>
        <v>shorts</v>
      </c>
      <c r="S92" s="16">
        <f t="shared" si="10"/>
        <v>40706.297442129631</v>
      </c>
      <c r="T92" s="14">
        <f t="shared" si="11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8218</v>
      </c>
      <c r="G93" t="s">
        <v>8223</v>
      </c>
      <c r="H93" t="s">
        <v>8245</v>
      </c>
      <c r="I93" s="13">
        <v>1305625164</v>
      </c>
      <c r="J93" s="13">
        <v>1300354764</v>
      </c>
      <c r="K93" t="b">
        <v>0</v>
      </c>
      <c r="L93">
        <v>46</v>
      </c>
      <c r="M93" s="10">
        <f t="shared" si="6"/>
        <v>78.260869565217391</v>
      </c>
      <c r="N93" t="b">
        <v>1</v>
      </c>
      <c r="O93" t="s">
        <v>8265</v>
      </c>
      <c r="P93" s="8">
        <f t="shared" si="7"/>
        <v>120</v>
      </c>
      <c r="Q93" s="8" t="str">
        <f t="shared" si="8"/>
        <v>film &amp; video</v>
      </c>
      <c r="R93" t="str">
        <f t="shared" si="9"/>
        <v>shorts</v>
      </c>
      <c r="S93" s="16">
        <f t="shared" si="10"/>
        <v>40619.402361111112</v>
      </c>
      <c r="T93" s="14">
        <f t="shared" si="11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8218</v>
      </c>
      <c r="G94" t="s">
        <v>8228</v>
      </c>
      <c r="H94" t="s">
        <v>8250</v>
      </c>
      <c r="I94" s="13">
        <v>1485936000</v>
      </c>
      <c r="J94" s="13">
        <v>1481949983</v>
      </c>
      <c r="K94" t="b">
        <v>0</v>
      </c>
      <c r="L94">
        <v>43</v>
      </c>
      <c r="M94" s="10">
        <f t="shared" si="6"/>
        <v>122.32558139534883</v>
      </c>
      <c r="N94" t="b">
        <v>1</v>
      </c>
      <c r="O94" t="s">
        <v>8265</v>
      </c>
      <c r="P94" s="8">
        <f t="shared" si="7"/>
        <v>105.2</v>
      </c>
      <c r="Q94" s="8" t="str">
        <f t="shared" si="8"/>
        <v>film &amp; video</v>
      </c>
      <c r="R94" t="str">
        <f t="shared" si="9"/>
        <v>shorts</v>
      </c>
      <c r="S94" s="16">
        <f t="shared" si="10"/>
        <v>42721.198877314819</v>
      </c>
      <c r="T94" s="14">
        <f t="shared" si="11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8218</v>
      </c>
      <c r="G95" t="s">
        <v>8223</v>
      </c>
      <c r="H95" t="s">
        <v>8245</v>
      </c>
      <c r="I95" s="13">
        <v>1341349200</v>
      </c>
      <c r="J95" s="13">
        <v>1338928537</v>
      </c>
      <c r="K95" t="b">
        <v>0</v>
      </c>
      <c r="L95">
        <v>15</v>
      </c>
      <c r="M95" s="10">
        <f t="shared" si="6"/>
        <v>73.733333333333334</v>
      </c>
      <c r="N95" t="b">
        <v>1</v>
      </c>
      <c r="O95" t="s">
        <v>8265</v>
      </c>
      <c r="P95" s="8">
        <f t="shared" si="7"/>
        <v>110.60000000000001</v>
      </c>
      <c r="Q95" s="8" t="str">
        <f t="shared" si="8"/>
        <v>film &amp; video</v>
      </c>
      <c r="R95" t="str">
        <f t="shared" si="9"/>
        <v>shorts</v>
      </c>
      <c r="S95" s="16">
        <f t="shared" si="10"/>
        <v>41065.858067129629</v>
      </c>
      <c r="T95" s="14">
        <f t="shared" si="11"/>
        <v>41093.875</v>
      </c>
    </row>
    <row r="96" spans="1:20" ht="48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8218</v>
      </c>
      <c r="G96" t="s">
        <v>8224</v>
      </c>
      <c r="H96" t="s">
        <v>8246</v>
      </c>
      <c r="I96" s="13">
        <v>1396890822</v>
      </c>
      <c r="J96" s="13">
        <v>1395162822</v>
      </c>
      <c r="K96" t="b">
        <v>0</v>
      </c>
      <c r="L96">
        <v>12</v>
      </c>
      <c r="M96" s="10">
        <f t="shared" si="6"/>
        <v>21.666666666666668</v>
      </c>
      <c r="N96" t="b">
        <v>1</v>
      </c>
      <c r="O96" t="s">
        <v>8265</v>
      </c>
      <c r="P96" s="8">
        <f t="shared" si="7"/>
        <v>104</v>
      </c>
      <c r="Q96" s="8" t="str">
        <f t="shared" si="8"/>
        <v>film &amp; video</v>
      </c>
      <c r="R96" t="str">
        <f t="shared" si="9"/>
        <v>shorts</v>
      </c>
      <c r="S96" s="16">
        <f t="shared" si="10"/>
        <v>41716.717847222222</v>
      </c>
      <c r="T96" s="14">
        <f t="shared" si="11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8218</v>
      </c>
      <c r="G97" t="s">
        <v>8223</v>
      </c>
      <c r="H97" t="s">
        <v>8245</v>
      </c>
      <c r="I97" s="13">
        <v>1330214841</v>
      </c>
      <c r="J97" s="13">
        <v>1327622841</v>
      </c>
      <c r="K97" t="b">
        <v>0</v>
      </c>
      <c r="L97">
        <v>21</v>
      </c>
      <c r="M97" s="10">
        <f t="shared" si="6"/>
        <v>21.904761904761905</v>
      </c>
      <c r="N97" t="b">
        <v>1</v>
      </c>
      <c r="O97" t="s">
        <v>8265</v>
      </c>
      <c r="P97" s="8">
        <f t="shared" si="7"/>
        <v>131.42857142857142</v>
      </c>
      <c r="Q97" s="8" t="str">
        <f t="shared" si="8"/>
        <v>film &amp; video</v>
      </c>
      <c r="R97" t="str">
        <f t="shared" si="9"/>
        <v>shorts</v>
      </c>
      <c r="S97" s="16">
        <f t="shared" si="10"/>
        <v>40935.005104166667</v>
      </c>
      <c r="T97" s="14">
        <f t="shared" si="11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8218</v>
      </c>
      <c r="G98" t="s">
        <v>8223</v>
      </c>
      <c r="H98" t="s">
        <v>8245</v>
      </c>
      <c r="I98" s="13">
        <v>1280631600</v>
      </c>
      <c r="J98" s="13">
        <v>1274889241</v>
      </c>
      <c r="K98" t="b">
        <v>0</v>
      </c>
      <c r="L98">
        <v>34</v>
      </c>
      <c r="M98" s="10">
        <f t="shared" si="6"/>
        <v>50.588235294117645</v>
      </c>
      <c r="N98" t="b">
        <v>1</v>
      </c>
      <c r="O98" t="s">
        <v>8265</v>
      </c>
      <c r="P98" s="8">
        <f t="shared" si="7"/>
        <v>114.66666666666667</v>
      </c>
      <c r="Q98" s="8" t="str">
        <f t="shared" si="8"/>
        <v>film &amp; video</v>
      </c>
      <c r="R98" t="str">
        <f t="shared" si="9"/>
        <v>shorts</v>
      </c>
      <c r="S98" s="16">
        <f t="shared" si="10"/>
        <v>40324.662511574075</v>
      </c>
      <c r="T98" s="14">
        <f t="shared" si="11"/>
        <v>40391.125</v>
      </c>
    </row>
    <row r="99" spans="1:20" ht="48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8218</v>
      </c>
      <c r="G99" t="s">
        <v>8223</v>
      </c>
      <c r="H99" t="s">
        <v>8245</v>
      </c>
      <c r="I99" s="13">
        <v>1310440482</v>
      </c>
      <c r="J99" s="13">
        <v>1307848482</v>
      </c>
      <c r="K99" t="b">
        <v>0</v>
      </c>
      <c r="L99">
        <v>8</v>
      </c>
      <c r="M99" s="10">
        <f t="shared" si="6"/>
        <v>53.125</v>
      </c>
      <c r="N99" t="b">
        <v>1</v>
      </c>
      <c r="O99" t="s">
        <v>8265</v>
      </c>
      <c r="P99" s="8">
        <f t="shared" si="7"/>
        <v>106.25</v>
      </c>
      <c r="Q99" s="8" t="str">
        <f t="shared" si="8"/>
        <v>film &amp; video</v>
      </c>
      <c r="R99" t="str">
        <f t="shared" si="9"/>
        <v>shorts</v>
      </c>
      <c r="S99" s="16">
        <f t="shared" si="10"/>
        <v>40706.135208333333</v>
      </c>
      <c r="T99" s="14">
        <f t="shared" si="11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3">
        <v>1354923000</v>
      </c>
      <c r="J100" s="13">
        <v>1351796674</v>
      </c>
      <c r="K100" t="b">
        <v>0</v>
      </c>
      <c r="L100">
        <v>60</v>
      </c>
      <c r="M100" s="10">
        <f t="shared" si="6"/>
        <v>56.666666666666664</v>
      </c>
      <c r="N100" t="b">
        <v>1</v>
      </c>
      <c r="O100" t="s">
        <v>8265</v>
      </c>
      <c r="P100" s="8">
        <f t="shared" si="7"/>
        <v>106.25</v>
      </c>
      <c r="Q100" s="8" t="str">
        <f t="shared" si="8"/>
        <v>film &amp; video</v>
      </c>
      <c r="R100" t="str">
        <f t="shared" si="9"/>
        <v>shorts</v>
      </c>
      <c r="S100" s="16">
        <f t="shared" si="10"/>
        <v>41214.79483796296</v>
      </c>
      <c r="T100" s="14">
        <f t="shared" si="11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3">
        <v>1390426799</v>
      </c>
      <c r="J101" s="13">
        <v>1387834799</v>
      </c>
      <c r="K101" t="b">
        <v>0</v>
      </c>
      <c r="L101">
        <v>39</v>
      </c>
      <c r="M101" s="10">
        <f t="shared" si="6"/>
        <v>40.776666666666664</v>
      </c>
      <c r="N101" t="b">
        <v>1</v>
      </c>
      <c r="O101" t="s">
        <v>8265</v>
      </c>
      <c r="P101" s="8">
        <f t="shared" si="7"/>
        <v>106.01933333333334</v>
      </c>
      <c r="Q101" s="8" t="str">
        <f t="shared" si="8"/>
        <v>film &amp; video</v>
      </c>
      <c r="R101" t="str">
        <f t="shared" si="9"/>
        <v>shorts</v>
      </c>
      <c r="S101" s="16">
        <f t="shared" si="10"/>
        <v>41631.902766203704</v>
      </c>
      <c r="T101" s="14">
        <f t="shared" si="11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3">
        <v>1352055886</v>
      </c>
      <c r="J102" s="13">
        <v>1350324286</v>
      </c>
      <c r="K102" t="b">
        <v>0</v>
      </c>
      <c r="L102">
        <v>26</v>
      </c>
      <c r="M102" s="10">
        <f t="shared" si="6"/>
        <v>192.30769230769232</v>
      </c>
      <c r="N102" t="b">
        <v>1</v>
      </c>
      <c r="O102" t="s">
        <v>8265</v>
      </c>
      <c r="P102" s="8">
        <f t="shared" si="7"/>
        <v>100</v>
      </c>
      <c r="Q102" s="8" t="str">
        <f t="shared" si="8"/>
        <v>film &amp; video</v>
      </c>
      <c r="R102" t="str">
        <f t="shared" si="9"/>
        <v>shorts</v>
      </c>
      <c r="S102" s="16">
        <f t="shared" si="10"/>
        <v>41197.753310185188</v>
      </c>
      <c r="T102" s="14">
        <f t="shared" si="11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3">
        <v>1359052710</v>
      </c>
      <c r="J103" s="13">
        <v>1356979110</v>
      </c>
      <c r="K103" t="b">
        <v>0</v>
      </c>
      <c r="L103">
        <v>35</v>
      </c>
      <c r="M103" s="10">
        <f t="shared" si="6"/>
        <v>100</v>
      </c>
      <c r="N103" t="b">
        <v>1</v>
      </c>
      <c r="O103" t="s">
        <v>8265</v>
      </c>
      <c r="P103" s="8">
        <f t="shared" si="7"/>
        <v>100</v>
      </c>
      <c r="Q103" s="8" t="str">
        <f t="shared" si="8"/>
        <v>film &amp; video</v>
      </c>
      <c r="R103" t="str">
        <f t="shared" si="9"/>
        <v>shorts</v>
      </c>
      <c r="S103" s="16">
        <f t="shared" si="10"/>
        <v>41274.776736111111</v>
      </c>
      <c r="T103" s="14">
        <f t="shared" si="11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3">
        <v>1293073733</v>
      </c>
      <c r="J104" s="13">
        <v>1290481733</v>
      </c>
      <c r="K104" t="b">
        <v>0</v>
      </c>
      <c r="L104">
        <v>65</v>
      </c>
      <c r="M104" s="10">
        <f t="shared" si="6"/>
        <v>117.92307692307692</v>
      </c>
      <c r="N104" t="b">
        <v>1</v>
      </c>
      <c r="O104" t="s">
        <v>8265</v>
      </c>
      <c r="P104" s="8">
        <f t="shared" si="7"/>
        <v>127.75000000000001</v>
      </c>
      <c r="Q104" s="8" t="str">
        <f t="shared" si="8"/>
        <v>film &amp; video</v>
      </c>
      <c r="R104" t="str">
        <f t="shared" si="9"/>
        <v>shorts</v>
      </c>
      <c r="S104" s="16">
        <f t="shared" si="10"/>
        <v>40505.131168981483</v>
      </c>
      <c r="T104" s="14">
        <f t="shared" si="11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3">
        <v>1394220030</v>
      </c>
      <c r="J105" s="13">
        <v>1392232830</v>
      </c>
      <c r="K105" t="b">
        <v>0</v>
      </c>
      <c r="L105">
        <v>49</v>
      </c>
      <c r="M105" s="10">
        <f t="shared" si="6"/>
        <v>27.897959183673468</v>
      </c>
      <c r="N105" t="b">
        <v>1</v>
      </c>
      <c r="O105" t="s">
        <v>8265</v>
      </c>
      <c r="P105" s="8">
        <f t="shared" si="7"/>
        <v>105.15384615384616</v>
      </c>
      <c r="Q105" s="8" t="str">
        <f t="shared" si="8"/>
        <v>film &amp; video</v>
      </c>
      <c r="R105" t="str">
        <f t="shared" si="9"/>
        <v>shorts</v>
      </c>
      <c r="S105" s="16">
        <f t="shared" si="10"/>
        <v>41682.805902777778</v>
      </c>
      <c r="T105" s="14">
        <f t="shared" si="11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8218</v>
      </c>
      <c r="G106" t="s">
        <v>8223</v>
      </c>
      <c r="H106" t="s">
        <v>8245</v>
      </c>
      <c r="I106" s="13">
        <v>1301792400</v>
      </c>
      <c r="J106" s="13">
        <v>1299775266</v>
      </c>
      <c r="K106" t="b">
        <v>0</v>
      </c>
      <c r="L106">
        <v>10</v>
      </c>
      <c r="M106" s="10">
        <f t="shared" si="6"/>
        <v>60</v>
      </c>
      <c r="N106" t="b">
        <v>1</v>
      </c>
      <c r="O106" t="s">
        <v>8265</v>
      </c>
      <c r="P106" s="8">
        <f t="shared" si="7"/>
        <v>120</v>
      </c>
      <c r="Q106" s="8" t="str">
        <f t="shared" si="8"/>
        <v>film &amp; video</v>
      </c>
      <c r="R106" t="str">
        <f t="shared" si="9"/>
        <v>shorts</v>
      </c>
      <c r="S106" s="16">
        <f t="shared" si="10"/>
        <v>40612.695208333331</v>
      </c>
      <c r="T106" s="14">
        <f t="shared" si="11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3">
        <v>1463184000</v>
      </c>
      <c r="J107" s="13">
        <v>1461605020</v>
      </c>
      <c r="K107" t="b">
        <v>0</v>
      </c>
      <c r="L107">
        <v>60</v>
      </c>
      <c r="M107" s="10">
        <f t="shared" si="6"/>
        <v>39.383333333333333</v>
      </c>
      <c r="N107" t="b">
        <v>1</v>
      </c>
      <c r="O107" t="s">
        <v>8265</v>
      </c>
      <c r="P107" s="8">
        <f t="shared" si="7"/>
        <v>107.40909090909089</v>
      </c>
      <c r="Q107" s="8" t="str">
        <f t="shared" si="8"/>
        <v>film &amp; video</v>
      </c>
      <c r="R107" t="str">
        <f t="shared" si="9"/>
        <v>shorts</v>
      </c>
      <c r="S107" s="16">
        <f t="shared" si="10"/>
        <v>42485.724768518514</v>
      </c>
      <c r="T107" s="14">
        <f t="shared" si="11"/>
        <v>42504</v>
      </c>
    </row>
    <row r="108" spans="1:20" ht="16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3">
        <v>1333391901</v>
      </c>
      <c r="J108" s="13">
        <v>1332182301</v>
      </c>
      <c r="K108" t="b">
        <v>0</v>
      </c>
      <c r="L108">
        <v>27</v>
      </c>
      <c r="M108" s="10">
        <f t="shared" si="6"/>
        <v>186.11111111111111</v>
      </c>
      <c r="N108" t="b">
        <v>1</v>
      </c>
      <c r="O108" t="s">
        <v>8265</v>
      </c>
      <c r="P108" s="8">
        <f t="shared" si="7"/>
        <v>100.49999999999999</v>
      </c>
      <c r="Q108" s="8" t="str">
        <f t="shared" si="8"/>
        <v>film &amp; video</v>
      </c>
      <c r="R108" t="str">
        <f t="shared" si="9"/>
        <v>shorts</v>
      </c>
      <c r="S108" s="16">
        <f t="shared" si="10"/>
        <v>40987.776631944449</v>
      </c>
      <c r="T108" s="14">
        <f t="shared" si="11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3">
        <v>1303688087</v>
      </c>
      <c r="J109" s="13">
        <v>1301787287</v>
      </c>
      <c r="K109" t="b">
        <v>0</v>
      </c>
      <c r="L109">
        <v>69</v>
      </c>
      <c r="M109" s="10">
        <f t="shared" si="6"/>
        <v>111.37681159420291</v>
      </c>
      <c r="N109" t="b">
        <v>1</v>
      </c>
      <c r="O109" t="s">
        <v>8265</v>
      </c>
      <c r="P109" s="8">
        <f t="shared" si="7"/>
        <v>102.46666666666667</v>
      </c>
      <c r="Q109" s="8" t="str">
        <f t="shared" si="8"/>
        <v>film &amp; video</v>
      </c>
      <c r="R109" t="str">
        <f t="shared" si="9"/>
        <v>shorts</v>
      </c>
      <c r="S109" s="16">
        <f t="shared" si="10"/>
        <v>40635.982488425929</v>
      </c>
      <c r="T109" s="14">
        <f t="shared" si="11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3">
        <v>1370011370</v>
      </c>
      <c r="J110" s="13">
        <v>1364827370</v>
      </c>
      <c r="K110" t="b">
        <v>0</v>
      </c>
      <c r="L110">
        <v>47</v>
      </c>
      <c r="M110" s="10">
        <f t="shared" si="6"/>
        <v>78.723404255319153</v>
      </c>
      <c r="N110" t="b">
        <v>1</v>
      </c>
      <c r="O110" t="s">
        <v>8265</v>
      </c>
      <c r="P110" s="8">
        <f t="shared" si="7"/>
        <v>246.66666666666669</v>
      </c>
      <c r="Q110" s="8" t="str">
        <f t="shared" si="8"/>
        <v>film &amp; video</v>
      </c>
      <c r="R110" t="str">
        <f t="shared" si="9"/>
        <v>shorts</v>
      </c>
      <c r="S110" s="16">
        <f t="shared" si="10"/>
        <v>41365.613078703704</v>
      </c>
      <c r="T110" s="14">
        <f t="shared" si="11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3">
        <v>1298680630</v>
      </c>
      <c r="J111" s="13">
        <v>1296088630</v>
      </c>
      <c r="K111" t="b">
        <v>0</v>
      </c>
      <c r="L111">
        <v>47</v>
      </c>
      <c r="M111" s="10">
        <f t="shared" si="6"/>
        <v>46.702127659574465</v>
      </c>
      <c r="N111" t="b">
        <v>1</v>
      </c>
      <c r="O111" t="s">
        <v>8265</v>
      </c>
      <c r="P111" s="8">
        <f t="shared" si="7"/>
        <v>219.49999999999997</v>
      </c>
      <c r="Q111" s="8" t="str">
        <f t="shared" si="8"/>
        <v>film &amp; video</v>
      </c>
      <c r="R111" t="str">
        <f t="shared" si="9"/>
        <v>shorts</v>
      </c>
      <c r="S111" s="16">
        <f t="shared" si="10"/>
        <v>40570.025810185187</v>
      </c>
      <c r="T111" s="14">
        <f t="shared" si="11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3">
        <v>1384408740</v>
      </c>
      <c r="J112" s="13">
        <v>1381445253</v>
      </c>
      <c r="K112" t="b">
        <v>0</v>
      </c>
      <c r="L112">
        <v>26</v>
      </c>
      <c r="M112" s="10">
        <f t="shared" si="6"/>
        <v>65.384615384615387</v>
      </c>
      <c r="N112" t="b">
        <v>1</v>
      </c>
      <c r="O112" t="s">
        <v>8265</v>
      </c>
      <c r="P112" s="8">
        <f t="shared" si="7"/>
        <v>130.76923076923077</v>
      </c>
      <c r="Q112" s="8" t="str">
        <f t="shared" si="8"/>
        <v>film &amp; video</v>
      </c>
      <c r="R112" t="str">
        <f t="shared" si="9"/>
        <v>shorts</v>
      </c>
      <c r="S112" s="16">
        <f t="shared" si="10"/>
        <v>41557.949687500004</v>
      </c>
      <c r="T112" s="14">
        <f t="shared" si="11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3">
        <v>1433059187</v>
      </c>
      <c r="J113" s="13">
        <v>1430467187</v>
      </c>
      <c r="K113" t="b">
        <v>0</v>
      </c>
      <c r="L113">
        <v>53</v>
      </c>
      <c r="M113" s="10">
        <f t="shared" si="6"/>
        <v>102.0754716981132</v>
      </c>
      <c r="N113" t="b">
        <v>1</v>
      </c>
      <c r="O113" t="s">
        <v>8265</v>
      </c>
      <c r="P113" s="8">
        <f t="shared" si="7"/>
        <v>154.57142857142858</v>
      </c>
      <c r="Q113" s="8" t="str">
        <f t="shared" si="8"/>
        <v>film &amp; video</v>
      </c>
      <c r="R113" t="str">
        <f t="shared" si="9"/>
        <v>shorts</v>
      </c>
      <c r="S113" s="16">
        <f t="shared" si="10"/>
        <v>42125.333182870367</v>
      </c>
      <c r="T113" s="14">
        <f t="shared" si="11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3">
        <v>1397354400</v>
      </c>
      <c r="J114" s="13">
        <v>1395277318</v>
      </c>
      <c r="K114" t="b">
        <v>0</v>
      </c>
      <c r="L114">
        <v>81</v>
      </c>
      <c r="M114" s="10">
        <f t="shared" si="6"/>
        <v>64.197530864197532</v>
      </c>
      <c r="N114" t="b">
        <v>1</v>
      </c>
      <c r="O114" t="s">
        <v>8265</v>
      </c>
      <c r="P114" s="8">
        <f t="shared" si="7"/>
        <v>104</v>
      </c>
      <c r="Q114" s="8" t="str">
        <f t="shared" si="8"/>
        <v>film &amp; video</v>
      </c>
      <c r="R114" t="str">
        <f t="shared" si="9"/>
        <v>shorts</v>
      </c>
      <c r="S114" s="16">
        <f t="shared" si="10"/>
        <v>41718.043032407404</v>
      </c>
      <c r="T114" s="14">
        <f t="shared" si="11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3">
        <v>1312642800</v>
      </c>
      <c r="J115" s="13">
        <v>1311963128</v>
      </c>
      <c r="K115" t="b">
        <v>0</v>
      </c>
      <c r="L115">
        <v>78</v>
      </c>
      <c r="M115" s="10">
        <f t="shared" si="6"/>
        <v>90.384615384615387</v>
      </c>
      <c r="N115" t="b">
        <v>1</v>
      </c>
      <c r="O115" t="s">
        <v>8265</v>
      </c>
      <c r="P115" s="8">
        <f t="shared" si="7"/>
        <v>141</v>
      </c>
      <c r="Q115" s="8" t="str">
        <f t="shared" si="8"/>
        <v>film &amp; video</v>
      </c>
      <c r="R115" t="str">
        <f t="shared" si="9"/>
        <v>shorts</v>
      </c>
      <c r="S115" s="16">
        <f t="shared" si="10"/>
        <v>40753.758425925924</v>
      </c>
      <c r="T115" s="14">
        <f t="shared" si="11"/>
        <v>40761.625</v>
      </c>
    </row>
    <row r="116" spans="1:20" ht="48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3">
        <v>1326436488</v>
      </c>
      <c r="J116" s="13">
        <v>1321252488</v>
      </c>
      <c r="K116" t="b">
        <v>0</v>
      </c>
      <c r="L116">
        <v>35</v>
      </c>
      <c r="M116" s="10">
        <f t="shared" si="6"/>
        <v>88.571428571428569</v>
      </c>
      <c r="N116" t="b">
        <v>1</v>
      </c>
      <c r="O116" t="s">
        <v>8265</v>
      </c>
      <c r="P116" s="8">
        <f t="shared" si="7"/>
        <v>103.33333333333334</v>
      </c>
      <c r="Q116" s="8" t="str">
        <f t="shared" si="8"/>
        <v>film &amp; video</v>
      </c>
      <c r="R116" t="str">
        <f t="shared" si="9"/>
        <v>shorts</v>
      </c>
      <c r="S116" s="16">
        <f t="shared" si="10"/>
        <v>40861.27416666667</v>
      </c>
      <c r="T116" s="14">
        <f t="shared" si="11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8218</v>
      </c>
      <c r="G117" t="s">
        <v>8223</v>
      </c>
      <c r="H117" t="s">
        <v>8245</v>
      </c>
      <c r="I117" s="13">
        <v>1328377444</v>
      </c>
      <c r="J117" s="13">
        <v>1326217444</v>
      </c>
      <c r="K117" t="b">
        <v>0</v>
      </c>
      <c r="L117">
        <v>22</v>
      </c>
      <c r="M117" s="10">
        <f t="shared" si="6"/>
        <v>28.727272727272727</v>
      </c>
      <c r="N117" t="b">
        <v>1</v>
      </c>
      <c r="O117" t="s">
        <v>8265</v>
      </c>
      <c r="P117" s="8">
        <f t="shared" si="7"/>
        <v>140.44444444444443</v>
      </c>
      <c r="Q117" s="8" t="str">
        <f t="shared" si="8"/>
        <v>film &amp; video</v>
      </c>
      <c r="R117" t="str">
        <f t="shared" si="9"/>
        <v>shorts</v>
      </c>
      <c r="S117" s="16">
        <f t="shared" si="10"/>
        <v>40918.738935185182</v>
      </c>
      <c r="T117" s="14">
        <f t="shared" si="11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3">
        <v>1302260155</v>
      </c>
      <c r="J118" s="13">
        <v>1298289355</v>
      </c>
      <c r="K118" t="b">
        <v>0</v>
      </c>
      <c r="L118">
        <v>57</v>
      </c>
      <c r="M118" s="10">
        <f t="shared" si="6"/>
        <v>69.78947368421052</v>
      </c>
      <c r="N118" t="b">
        <v>1</v>
      </c>
      <c r="O118" t="s">
        <v>8265</v>
      </c>
      <c r="P118" s="8">
        <f t="shared" si="7"/>
        <v>113.65714285714286</v>
      </c>
      <c r="Q118" s="8" t="str">
        <f t="shared" si="8"/>
        <v>film &amp; video</v>
      </c>
      <c r="R118" t="str">
        <f t="shared" si="9"/>
        <v>shorts</v>
      </c>
      <c r="S118" s="16">
        <f t="shared" si="10"/>
        <v>40595.497164351851</v>
      </c>
      <c r="T118" s="14">
        <f t="shared" si="11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3">
        <v>1276110000</v>
      </c>
      <c r="J119" s="13">
        <v>1268337744</v>
      </c>
      <c r="K119" t="b">
        <v>0</v>
      </c>
      <c r="L119">
        <v>27</v>
      </c>
      <c r="M119" s="10">
        <f t="shared" si="6"/>
        <v>167.48962962962963</v>
      </c>
      <c r="N119" t="b">
        <v>1</v>
      </c>
      <c r="O119" t="s">
        <v>8265</v>
      </c>
      <c r="P119" s="8">
        <f t="shared" si="7"/>
        <v>100.49377777777779</v>
      </c>
      <c r="Q119" s="8" t="str">
        <f t="shared" si="8"/>
        <v>film &amp; video</v>
      </c>
      <c r="R119" t="str">
        <f t="shared" si="9"/>
        <v>shorts</v>
      </c>
      <c r="S119" s="16">
        <f t="shared" si="10"/>
        <v>40248.834999999999</v>
      </c>
      <c r="T119" s="14">
        <f t="shared" si="11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3">
        <v>1311902236</v>
      </c>
      <c r="J120" s="13">
        <v>1309310236</v>
      </c>
      <c r="K120" t="b">
        <v>0</v>
      </c>
      <c r="L120">
        <v>39</v>
      </c>
      <c r="M120" s="10">
        <f t="shared" si="6"/>
        <v>144.91230769230768</v>
      </c>
      <c r="N120" t="b">
        <v>1</v>
      </c>
      <c r="O120" t="s">
        <v>8265</v>
      </c>
      <c r="P120" s="8">
        <f t="shared" si="7"/>
        <v>113.03159999999998</v>
      </c>
      <c r="Q120" s="8" t="str">
        <f t="shared" si="8"/>
        <v>film &amp; video</v>
      </c>
      <c r="R120" t="str">
        <f t="shared" si="9"/>
        <v>shorts</v>
      </c>
      <c r="S120" s="16">
        <f t="shared" si="10"/>
        <v>40723.053657407407</v>
      </c>
      <c r="T120" s="14">
        <f t="shared" si="11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3">
        <v>1313276400</v>
      </c>
      <c r="J121" s="13">
        <v>1310693986</v>
      </c>
      <c r="K121" t="b">
        <v>0</v>
      </c>
      <c r="L121">
        <v>37</v>
      </c>
      <c r="M121" s="10">
        <f t="shared" si="6"/>
        <v>91.840540540540545</v>
      </c>
      <c r="N121" t="b">
        <v>1</v>
      </c>
      <c r="O121" t="s">
        <v>8265</v>
      </c>
      <c r="P121" s="8">
        <f t="shared" si="7"/>
        <v>104.55692307692308</v>
      </c>
      <c r="Q121" s="8" t="str">
        <f t="shared" si="8"/>
        <v>film &amp; video</v>
      </c>
      <c r="R121" t="str">
        <f t="shared" si="9"/>
        <v>shorts</v>
      </c>
      <c r="S121" s="16">
        <f t="shared" si="10"/>
        <v>40739.069282407407</v>
      </c>
      <c r="T121" s="14">
        <f t="shared" si="11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8219</v>
      </c>
      <c r="G122" t="s">
        <v>8230</v>
      </c>
      <c r="H122" t="s">
        <v>8251</v>
      </c>
      <c r="I122" s="13">
        <v>1475457107</v>
      </c>
      <c r="J122" s="13">
        <v>1472865107</v>
      </c>
      <c r="K122" t="b">
        <v>0</v>
      </c>
      <c r="L122">
        <v>1</v>
      </c>
      <c r="M122" s="10">
        <f t="shared" si="6"/>
        <v>10</v>
      </c>
      <c r="N122" t="b">
        <v>0</v>
      </c>
      <c r="O122" t="s">
        <v>8266</v>
      </c>
      <c r="P122" s="8">
        <f t="shared" si="7"/>
        <v>1.4285714285714287E-2</v>
      </c>
      <c r="Q122" s="8" t="str">
        <f t="shared" si="8"/>
        <v>film &amp; video</v>
      </c>
      <c r="R122" t="str">
        <f t="shared" si="9"/>
        <v>science fiction</v>
      </c>
      <c r="S122" s="16">
        <f t="shared" si="10"/>
        <v>42616.049849537041</v>
      </c>
      <c r="T122" s="14">
        <f t="shared" si="11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8219</v>
      </c>
      <c r="G123" t="s">
        <v>8223</v>
      </c>
      <c r="H123" t="s">
        <v>8245</v>
      </c>
      <c r="I123" s="13">
        <v>1429352160</v>
      </c>
      <c r="J123" s="13">
        <v>1427993710</v>
      </c>
      <c r="K123" t="b">
        <v>0</v>
      </c>
      <c r="L123">
        <v>1</v>
      </c>
      <c r="M123" s="10">
        <f t="shared" si="6"/>
        <v>1</v>
      </c>
      <c r="N123" t="b">
        <v>0</v>
      </c>
      <c r="O123" t="s">
        <v>8266</v>
      </c>
      <c r="P123" s="8">
        <f t="shared" si="7"/>
        <v>3.3333333333333333E-2</v>
      </c>
      <c r="Q123" s="8" t="str">
        <f t="shared" si="8"/>
        <v>film &amp; video</v>
      </c>
      <c r="R123" t="str">
        <f t="shared" si="9"/>
        <v>science fiction</v>
      </c>
      <c r="S123" s="16">
        <f t="shared" si="10"/>
        <v>42096.704976851848</v>
      </c>
      <c r="T123" s="14">
        <f t="shared" si="11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3">
        <v>1476094907</v>
      </c>
      <c r="J124" s="13">
        <v>1470910907</v>
      </c>
      <c r="K124" t="b">
        <v>0</v>
      </c>
      <c r="L124">
        <v>0</v>
      </c>
      <c r="M124" s="10" t="e">
        <f t="shared" si="6"/>
        <v>#DIV/0!</v>
      </c>
      <c r="N124" t="b">
        <v>0</v>
      </c>
      <c r="O124" t="s">
        <v>8266</v>
      </c>
      <c r="P124" s="8">
        <f t="shared" si="7"/>
        <v>0</v>
      </c>
      <c r="Q124" s="8" t="str">
        <f t="shared" si="8"/>
        <v>film &amp; video</v>
      </c>
      <c r="R124" t="str">
        <f t="shared" si="9"/>
        <v>science fiction</v>
      </c>
      <c r="S124" s="16">
        <f t="shared" si="10"/>
        <v>42593.431793981479</v>
      </c>
      <c r="T124" s="14">
        <f t="shared" si="11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3">
        <v>1414533600</v>
      </c>
      <c r="J125" s="13">
        <v>1411411564</v>
      </c>
      <c r="K125" t="b">
        <v>0</v>
      </c>
      <c r="L125">
        <v>6</v>
      </c>
      <c r="M125" s="10">
        <f t="shared" si="6"/>
        <v>25.166666666666668</v>
      </c>
      <c r="N125" t="b">
        <v>0</v>
      </c>
      <c r="O125" t="s">
        <v>8266</v>
      </c>
      <c r="P125" s="8">
        <f t="shared" si="7"/>
        <v>0.27454545454545454</v>
      </c>
      <c r="Q125" s="8" t="str">
        <f t="shared" si="8"/>
        <v>film &amp; video</v>
      </c>
      <c r="R125" t="str">
        <f t="shared" si="9"/>
        <v>science fiction</v>
      </c>
      <c r="S125" s="16">
        <f t="shared" si="10"/>
        <v>41904.781990740739</v>
      </c>
      <c r="T125" s="14">
        <f t="shared" si="11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8219</v>
      </c>
      <c r="G126" t="s">
        <v>8223</v>
      </c>
      <c r="H126" t="s">
        <v>8245</v>
      </c>
      <c r="I126" s="13">
        <v>1431728242</v>
      </c>
      <c r="J126" s="13">
        <v>1429568242</v>
      </c>
      <c r="K126" t="b">
        <v>0</v>
      </c>
      <c r="L126">
        <v>0</v>
      </c>
      <c r="M126" s="10" t="e">
        <f t="shared" si="6"/>
        <v>#DIV/0!</v>
      </c>
      <c r="N126" t="b">
        <v>0</v>
      </c>
      <c r="O126" t="s">
        <v>8266</v>
      </c>
      <c r="P126" s="8">
        <f t="shared" si="7"/>
        <v>0</v>
      </c>
      <c r="Q126" s="8" t="str">
        <f t="shared" si="8"/>
        <v>film &amp; video</v>
      </c>
      <c r="R126" t="str">
        <f t="shared" si="9"/>
        <v>science fiction</v>
      </c>
      <c r="S126" s="16">
        <f t="shared" si="10"/>
        <v>42114.928726851853</v>
      </c>
      <c r="T126" s="14">
        <f t="shared" si="11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8219</v>
      </c>
      <c r="G127" t="s">
        <v>8228</v>
      </c>
      <c r="H127" t="s">
        <v>8250</v>
      </c>
      <c r="I127" s="13">
        <v>1486165880</v>
      </c>
      <c r="J127" s="13">
        <v>1480981880</v>
      </c>
      <c r="K127" t="b">
        <v>0</v>
      </c>
      <c r="L127">
        <v>6</v>
      </c>
      <c r="M127" s="10">
        <f t="shared" si="6"/>
        <v>11.666666666666666</v>
      </c>
      <c r="N127" t="b">
        <v>0</v>
      </c>
      <c r="O127" t="s">
        <v>8266</v>
      </c>
      <c r="P127" s="8">
        <f t="shared" si="7"/>
        <v>14.000000000000002</v>
      </c>
      <c r="Q127" s="8" t="str">
        <f t="shared" si="8"/>
        <v>film &amp; video</v>
      </c>
      <c r="R127" t="str">
        <f t="shared" si="9"/>
        <v>science fiction</v>
      </c>
      <c r="S127" s="16">
        <f t="shared" si="10"/>
        <v>42709.993981481486</v>
      </c>
      <c r="T127" s="14">
        <f t="shared" si="11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3">
        <v>1433988000</v>
      </c>
      <c r="J128" s="13">
        <v>1431353337</v>
      </c>
      <c r="K128" t="b">
        <v>0</v>
      </c>
      <c r="L128">
        <v>13</v>
      </c>
      <c r="M128" s="10">
        <f t="shared" si="6"/>
        <v>106.69230769230769</v>
      </c>
      <c r="N128" t="b">
        <v>0</v>
      </c>
      <c r="O128" t="s">
        <v>8266</v>
      </c>
      <c r="P128" s="8">
        <f t="shared" si="7"/>
        <v>5.548</v>
      </c>
      <c r="Q128" s="8" t="str">
        <f t="shared" si="8"/>
        <v>film &amp; video</v>
      </c>
      <c r="R128" t="str">
        <f t="shared" si="9"/>
        <v>science fiction</v>
      </c>
      <c r="S128" s="16">
        <f t="shared" si="10"/>
        <v>42135.589548611111</v>
      </c>
      <c r="T128" s="14">
        <f t="shared" si="11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8219</v>
      </c>
      <c r="G129" t="s">
        <v>8223</v>
      </c>
      <c r="H129" t="s">
        <v>8245</v>
      </c>
      <c r="I129" s="13">
        <v>1428069541</v>
      </c>
      <c r="J129" s="13">
        <v>1425481141</v>
      </c>
      <c r="K129" t="b">
        <v>0</v>
      </c>
      <c r="L129">
        <v>4</v>
      </c>
      <c r="M129" s="10">
        <f t="shared" si="6"/>
        <v>47.5</v>
      </c>
      <c r="N129" t="b">
        <v>0</v>
      </c>
      <c r="O129" t="s">
        <v>8266</v>
      </c>
      <c r="P129" s="8">
        <f t="shared" si="7"/>
        <v>2.375</v>
      </c>
      <c r="Q129" s="8" t="str">
        <f t="shared" si="8"/>
        <v>film &amp; video</v>
      </c>
      <c r="R129" t="str">
        <f t="shared" si="9"/>
        <v>science fiction</v>
      </c>
      <c r="S129" s="16">
        <f t="shared" si="10"/>
        <v>42067.62431712963</v>
      </c>
      <c r="T129" s="14">
        <f t="shared" si="11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3">
        <v>1476941293</v>
      </c>
      <c r="J130" s="13">
        <v>1473917293</v>
      </c>
      <c r="K130" t="b">
        <v>0</v>
      </c>
      <c r="L130">
        <v>6</v>
      </c>
      <c r="M130" s="10">
        <f t="shared" si="6"/>
        <v>311.16666666666669</v>
      </c>
      <c r="N130" t="b">
        <v>0</v>
      </c>
      <c r="O130" t="s">
        <v>8266</v>
      </c>
      <c r="P130" s="8">
        <f t="shared" si="7"/>
        <v>1.867</v>
      </c>
      <c r="Q130" s="8" t="str">
        <f t="shared" si="8"/>
        <v>film &amp; video</v>
      </c>
      <c r="R130" t="str">
        <f t="shared" si="9"/>
        <v>science fiction</v>
      </c>
      <c r="S130" s="16">
        <f t="shared" si="10"/>
        <v>42628.22792824074</v>
      </c>
      <c r="T130" s="14">
        <f t="shared" si="11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8219</v>
      </c>
      <c r="G131" t="s">
        <v>8223</v>
      </c>
      <c r="H131" t="s">
        <v>8245</v>
      </c>
      <c r="I131" s="13">
        <v>1414708183</v>
      </c>
      <c r="J131" s="13">
        <v>1409524183</v>
      </c>
      <c r="K131" t="b">
        <v>0</v>
      </c>
      <c r="L131">
        <v>0</v>
      </c>
      <c r="M131" s="10" t="e">
        <f t="shared" ref="M131:M194" si="12">E:E/L:L</f>
        <v>#DIV/0!</v>
      </c>
      <c r="N131" t="b">
        <v>0</v>
      </c>
      <c r="O131" t="s">
        <v>8266</v>
      </c>
      <c r="P131" s="8">
        <f t="shared" ref="P131:P194" si="13">(E131/D131)*100</f>
        <v>0</v>
      </c>
      <c r="Q131" s="8" t="str">
        <f t="shared" ref="Q131:Q194" si="14">LEFT(O:O,FIND("/",O131,1)-1)</f>
        <v>film &amp; video</v>
      </c>
      <c r="R131" t="str">
        <f t="shared" ref="R131:R194" si="15">RIGHT(O:O,LEN(O131)-FIND("/",O131,3))</f>
        <v>science fiction</v>
      </c>
      <c r="S131" s="16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8219</v>
      </c>
      <c r="G132" t="s">
        <v>8224</v>
      </c>
      <c r="H132" t="s">
        <v>8246</v>
      </c>
      <c r="I132" s="13">
        <v>1402949760</v>
      </c>
      <c r="J132" s="13">
        <v>1400536692</v>
      </c>
      <c r="K132" t="b">
        <v>0</v>
      </c>
      <c r="L132">
        <v>0</v>
      </c>
      <c r="M132" s="10" t="e">
        <f t="shared" si="12"/>
        <v>#DIV/0!</v>
      </c>
      <c r="N132" t="b">
        <v>0</v>
      </c>
      <c r="O132" t="s">
        <v>8266</v>
      </c>
      <c r="P132" s="8">
        <f t="shared" si="13"/>
        <v>0</v>
      </c>
      <c r="Q132" s="8" t="str">
        <f t="shared" si="14"/>
        <v>film &amp; video</v>
      </c>
      <c r="R132" t="str">
        <f t="shared" si="15"/>
        <v>science fiction</v>
      </c>
      <c r="S132" s="16">
        <f t="shared" si="16"/>
        <v>41778.915416666663</v>
      </c>
      <c r="T132" s="14">
        <f t="shared" si="17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8219</v>
      </c>
      <c r="G133" t="s">
        <v>8223</v>
      </c>
      <c r="H133" t="s">
        <v>8245</v>
      </c>
      <c r="I133" s="13">
        <v>1467763200</v>
      </c>
      <c r="J133" s="13">
        <v>1466453161</v>
      </c>
      <c r="K133" t="b">
        <v>0</v>
      </c>
      <c r="L133">
        <v>0</v>
      </c>
      <c r="M133" s="10" t="e">
        <f t="shared" si="12"/>
        <v>#DIV/0!</v>
      </c>
      <c r="N133" t="b">
        <v>0</v>
      </c>
      <c r="O133" t="s">
        <v>8266</v>
      </c>
      <c r="P133" s="8">
        <f t="shared" si="13"/>
        <v>0</v>
      </c>
      <c r="Q133" s="8" t="str">
        <f t="shared" si="14"/>
        <v>film &amp; video</v>
      </c>
      <c r="R133" t="str">
        <f t="shared" si="15"/>
        <v>science fiction</v>
      </c>
      <c r="S133" s="16">
        <f t="shared" si="16"/>
        <v>42541.837511574078</v>
      </c>
      <c r="T133" s="14">
        <f t="shared" si="17"/>
        <v>42557</v>
      </c>
    </row>
    <row r="134" spans="1:20" ht="48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3">
        <v>1415392207</v>
      </c>
      <c r="J134" s="13">
        <v>1411500607</v>
      </c>
      <c r="K134" t="b">
        <v>0</v>
      </c>
      <c r="L134">
        <v>81</v>
      </c>
      <c r="M134" s="10">
        <f t="shared" si="12"/>
        <v>94.506172839506178</v>
      </c>
      <c r="N134" t="b">
        <v>0</v>
      </c>
      <c r="O134" t="s">
        <v>8266</v>
      </c>
      <c r="P134" s="8">
        <f t="shared" si="13"/>
        <v>9.5687499999999996</v>
      </c>
      <c r="Q134" s="8" t="str">
        <f t="shared" si="14"/>
        <v>film &amp; video</v>
      </c>
      <c r="R134" t="str">
        <f t="shared" si="15"/>
        <v>science fiction</v>
      </c>
      <c r="S134" s="16">
        <f t="shared" si="16"/>
        <v>41905.812581018516</v>
      </c>
      <c r="T134" s="14">
        <f t="shared" si="17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8219</v>
      </c>
      <c r="G135" t="s">
        <v>8223</v>
      </c>
      <c r="H135" t="s">
        <v>8245</v>
      </c>
      <c r="I135" s="13">
        <v>1464715860</v>
      </c>
      <c r="J135" s="13">
        <v>1462130584</v>
      </c>
      <c r="K135" t="b">
        <v>0</v>
      </c>
      <c r="L135">
        <v>0</v>
      </c>
      <c r="M135" s="10" t="e">
        <f t="shared" si="12"/>
        <v>#DIV/0!</v>
      </c>
      <c r="N135" t="b">
        <v>0</v>
      </c>
      <c r="O135" t="s">
        <v>8266</v>
      </c>
      <c r="P135" s="8">
        <f t="shared" si="13"/>
        <v>0</v>
      </c>
      <c r="Q135" s="8" t="str">
        <f t="shared" si="14"/>
        <v>film &amp; video</v>
      </c>
      <c r="R135" t="str">
        <f t="shared" si="15"/>
        <v>science fiction</v>
      </c>
      <c r="S135" s="16">
        <f t="shared" si="16"/>
        <v>42491.80768518518</v>
      </c>
      <c r="T135" s="14">
        <f t="shared" si="17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8219</v>
      </c>
      <c r="G136" t="s">
        <v>8223</v>
      </c>
      <c r="H136" t="s">
        <v>8245</v>
      </c>
      <c r="I136" s="13">
        <v>1441386000</v>
      </c>
      <c r="J136" s="13">
        <v>1438811418</v>
      </c>
      <c r="K136" t="b">
        <v>0</v>
      </c>
      <c r="L136">
        <v>0</v>
      </c>
      <c r="M136" s="10" t="e">
        <f t="shared" si="12"/>
        <v>#DIV/0!</v>
      </c>
      <c r="N136" t="b">
        <v>0</v>
      </c>
      <c r="O136" t="s">
        <v>8266</v>
      </c>
      <c r="P136" s="8">
        <f t="shared" si="13"/>
        <v>0</v>
      </c>
      <c r="Q136" s="8" t="str">
        <f t="shared" si="14"/>
        <v>film &amp; video</v>
      </c>
      <c r="R136" t="str">
        <f t="shared" si="15"/>
        <v>science fiction</v>
      </c>
      <c r="S136" s="16">
        <f t="shared" si="16"/>
        <v>42221.909930555557</v>
      </c>
      <c r="T136" s="14">
        <f t="shared" si="17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8219</v>
      </c>
      <c r="G137" t="s">
        <v>8223</v>
      </c>
      <c r="H137" t="s">
        <v>8245</v>
      </c>
      <c r="I137" s="13">
        <v>1404241200</v>
      </c>
      <c r="J137" s="13">
        <v>1401354597</v>
      </c>
      <c r="K137" t="b">
        <v>0</v>
      </c>
      <c r="L137">
        <v>5</v>
      </c>
      <c r="M137" s="10">
        <f t="shared" si="12"/>
        <v>80.599999999999994</v>
      </c>
      <c r="N137" t="b">
        <v>0</v>
      </c>
      <c r="O137" t="s">
        <v>8266</v>
      </c>
      <c r="P137" s="8">
        <f t="shared" si="13"/>
        <v>13.433333333333334</v>
      </c>
      <c r="Q137" s="8" t="str">
        <f t="shared" si="14"/>
        <v>film &amp; video</v>
      </c>
      <c r="R137" t="str">
        <f t="shared" si="15"/>
        <v>science fiction</v>
      </c>
      <c r="S137" s="16">
        <f t="shared" si="16"/>
        <v>41788.381909722222</v>
      </c>
      <c r="T137" s="14">
        <f t="shared" si="17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8219</v>
      </c>
      <c r="G138" t="s">
        <v>8223</v>
      </c>
      <c r="H138" t="s">
        <v>8245</v>
      </c>
      <c r="I138" s="13">
        <v>1431771360</v>
      </c>
      <c r="J138" s="13">
        <v>1427968234</v>
      </c>
      <c r="K138" t="b">
        <v>0</v>
      </c>
      <c r="L138">
        <v>0</v>
      </c>
      <c r="M138" s="10" t="e">
        <f t="shared" si="12"/>
        <v>#DIV/0!</v>
      </c>
      <c r="N138" t="b">
        <v>0</v>
      </c>
      <c r="O138" t="s">
        <v>8266</v>
      </c>
      <c r="P138" s="8">
        <f t="shared" si="13"/>
        <v>0</v>
      </c>
      <c r="Q138" s="8" t="str">
        <f t="shared" si="14"/>
        <v>film &amp; video</v>
      </c>
      <c r="R138" t="str">
        <f t="shared" si="15"/>
        <v>science fiction</v>
      </c>
      <c r="S138" s="16">
        <f t="shared" si="16"/>
        <v>42096.410115740742</v>
      </c>
      <c r="T138" s="14">
        <f t="shared" si="17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8219</v>
      </c>
      <c r="G139" t="s">
        <v>8231</v>
      </c>
      <c r="H139" t="s">
        <v>8252</v>
      </c>
      <c r="I139" s="13">
        <v>1444657593</v>
      </c>
      <c r="J139" s="13">
        <v>1440337593</v>
      </c>
      <c r="K139" t="b">
        <v>0</v>
      </c>
      <c r="L139">
        <v>0</v>
      </c>
      <c r="M139" s="10" t="e">
        <f t="shared" si="12"/>
        <v>#DIV/0!</v>
      </c>
      <c r="N139" t="b">
        <v>0</v>
      </c>
      <c r="O139" t="s">
        <v>8266</v>
      </c>
      <c r="P139" s="8">
        <f t="shared" si="13"/>
        <v>0</v>
      </c>
      <c r="Q139" s="8" t="str">
        <f t="shared" si="14"/>
        <v>film &amp; video</v>
      </c>
      <c r="R139" t="str">
        <f t="shared" si="15"/>
        <v>science fiction</v>
      </c>
      <c r="S139" s="16">
        <f t="shared" si="16"/>
        <v>42239.573993055557</v>
      </c>
      <c r="T139" s="14">
        <f t="shared" si="17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3">
        <v>1438405140</v>
      </c>
      <c r="J140" s="13">
        <v>1435731041</v>
      </c>
      <c r="K140" t="b">
        <v>0</v>
      </c>
      <c r="L140">
        <v>58</v>
      </c>
      <c r="M140" s="10">
        <f t="shared" si="12"/>
        <v>81.241379310344826</v>
      </c>
      <c r="N140" t="b">
        <v>0</v>
      </c>
      <c r="O140" t="s">
        <v>8266</v>
      </c>
      <c r="P140" s="8">
        <f t="shared" si="13"/>
        <v>3.1413333333333333</v>
      </c>
      <c r="Q140" s="8" t="str">
        <f t="shared" si="14"/>
        <v>film &amp; video</v>
      </c>
      <c r="R140" t="str">
        <f t="shared" si="15"/>
        <v>science fiction</v>
      </c>
      <c r="S140" s="16">
        <f t="shared" si="16"/>
        <v>42186.257418981477</v>
      </c>
      <c r="T140" s="14">
        <f t="shared" si="17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8219</v>
      </c>
      <c r="G141" t="s">
        <v>8223</v>
      </c>
      <c r="H141" t="s">
        <v>8245</v>
      </c>
      <c r="I141" s="13">
        <v>1436738772</v>
      </c>
      <c r="J141" s="13">
        <v>1435874772</v>
      </c>
      <c r="K141" t="b">
        <v>0</v>
      </c>
      <c r="L141">
        <v>1</v>
      </c>
      <c r="M141" s="10">
        <f t="shared" si="12"/>
        <v>500</v>
      </c>
      <c r="N141" t="b">
        <v>0</v>
      </c>
      <c r="O141" t="s">
        <v>8266</v>
      </c>
      <c r="P141" s="8">
        <f t="shared" si="13"/>
        <v>100</v>
      </c>
      <c r="Q141" s="8" t="str">
        <f t="shared" si="14"/>
        <v>film &amp; video</v>
      </c>
      <c r="R141" t="str">
        <f t="shared" si="15"/>
        <v>science fiction</v>
      </c>
      <c r="S141" s="16">
        <f t="shared" si="16"/>
        <v>42187.920972222222</v>
      </c>
      <c r="T141" s="14">
        <f t="shared" si="17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8219</v>
      </c>
      <c r="G142" t="s">
        <v>8223</v>
      </c>
      <c r="H142" t="s">
        <v>8245</v>
      </c>
      <c r="I142" s="13">
        <v>1426823132</v>
      </c>
      <c r="J142" s="13">
        <v>1424234732</v>
      </c>
      <c r="K142" t="b">
        <v>0</v>
      </c>
      <c r="L142">
        <v>0</v>
      </c>
      <c r="M142" s="10" t="e">
        <f t="shared" si="12"/>
        <v>#DIV/0!</v>
      </c>
      <c r="N142" t="b">
        <v>0</v>
      </c>
      <c r="O142" t="s">
        <v>8266</v>
      </c>
      <c r="P142" s="8">
        <f t="shared" si="13"/>
        <v>0</v>
      </c>
      <c r="Q142" s="8" t="str">
        <f t="shared" si="14"/>
        <v>film &amp; video</v>
      </c>
      <c r="R142" t="str">
        <f t="shared" si="15"/>
        <v>science fiction</v>
      </c>
      <c r="S142" s="16">
        <f t="shared" si="16"/>
        <v>42053.198287037041</v>
      </c>
      <c r="T142" s="14">
        <f t="shared" si="17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3">
        <v>1433043623</v>
      </c>
      <c r="J143" s="13">
        <v>1429155623</v>
      </c>
      <c r="K143" t="b">
        <v>0</v>
      </c>
      <c r="L143">
        <v>28</v>
      </c>
      <c r="M143" s="10">
        <f t="shared" si="12"/>
        <v>46.178571428571431</v>
      </c>
      <c r="N143" t="b">
        <v>0</v>
      </c>
      <c r="O143" t="s">
        <v>8266</v>
      </c>
      <c r="P143" s="8">
        <f t="shared" si="13"/>
        <v>10.775</v>
      </c>
      <c r="Q143" s="8" t="str">
        <f t="shared" si="14"/>
        <v>film &amp; video</v>
      </c>
      <c r="R143" t="str">
        <f t="shared" si="15"/>
        <v>science fiction</v>
      </c>
      <c r="S143" s="16">
        <f t="shared" si="16"/>
        <v>42110.153043981481</v>
      </c>
      <c r="T143" s="14">
        <f t="shared" si="17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8219</v>
      </c>
      <c r="G144" t="s">
        <v>8223</v>
      </c>
      <c r="H144" t="s">
        <v>8245</v>
      </c>
      <c r="I144" s="13">
        <v>1416176778</v>
      </c>
      <c r="J144" s="13">
        <v>1414358778</v>
      </c>
      <c r="K144" t="b">
        <v>0</v>
      </c>
      <c r="L144">
        <v>1</v>
      </c>
      <c r="M144" s="10">
        <f t="shared" si="12"/>
        <v>10</v>
      </c>
      <c r="N144" t="b">
        <v>0</v>
      </c>
      <c r="O144" t="s">
        <v>8266</v>
      </c>
      <c r="P144" s="8">
        <f t="shared" si="13"/>
        <v>0.33333333333333337</v>
      </c>
      <c r="Q144" s="8" t="str">
        <f t="shared" si="14"/>
        <v>film &amp; video</v>
      </c>
      <c r="R144" t="str">
        <f t="shared" si="15"/>
        <v>science fiction</v>
      </c>
      <c r="S144" s="16">
        <f t="shared" si="16"/>
        <v>41938.893263888887</v>
      </c>
      <c r="T144" s="14">
        <f t="shared" si="17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8219</v>
      </c>
      <c r="G145" t="s">
        <v>8225</v>
      </c>
      <c r="H145" t="s">
        <v>8247</v>
      </c>
      <c r="I145" s="13">
        <v>1472882100</v>
      </c>
      <c r="J145" s="13">
        <v>1467941542</v>
      </c>
      <c r="K145" t="b">
        <v>0</v>
      </c>
      <c r="L145">
        <v>0</v>
      </c>
      <c r="M145" s="10" t="e">
        <f t="shared" si="12"/>
        <v>#DIV/0!</v>
      </c>
      <c r="N145" t="b">
        <v>0</v>
      </c>
      <c r="O145" t="s">
        <v>8266</v>
      </c>
      <c r="P145" s="8">
        <f t="shared" si="13"/>
        <v>0</v>
      </c>
      <c r="Q145" s="8" t="str">
        <f t="shared" si="14"/>
        <v>film &amp; video</v>
      </c>
      <c r="R145" t="str">
        <f t="shared" si="15"/>
        <v>science fiction</v>
      </c>
      <c r="S145" s="16">
        <f t="shared" si="16"/>
        <v>42559.064143518524</v>
      </c>
      <c r="T145" s="14">
        <f t="shared" si="17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3">
        <v>1428945472</v>
      </c>
      <c r="J146" s="13">
        <v>1423765072</v>
      </c>
      <c r="K146" t="b">
        <v>0</v>
      </c>
      <c r="L146">
        <v>37</v>
      </c>
      <c r="M146" s="10">
        <f t="shared" si="12"/>
        <v>55.945945945945944</v>
      </c>
      <c r="N146" t="b">
        <v>0</v>
      </c>
      <c r="O146" t="s">
        <v>8266</v>
      </c>
      <c r="P146" s="8">
        <f t="shared" si="13"/>
        <v>27.6</v>
      </c>
      <c r="Q146" s="8" t="str">
        <f t="shared" si="14"/>
        <v>film &amp; video</v>
      </c>
      <c r="R146" t="str">
        <f t="shared" si="15"/>
        <v>science fiction</v>
      </c>
      <c r="S146" s="16">
        <f t="shared" si="16"/>
        <v>42047.762407407412</v>
      </c>
      <c r="T146" s="14">
        <f t="shared" si="17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8219</v>
      </c>
      <c r="G147" t="s">
        <v>8223</v>
      </c>
      <c r="H147" t="s">
        <v>8245</v>
      </c>
      <c r="I147" s="13">
        <v>1439298052</v>
      </c>
      <c r="J147" s="13">
        <v>1436965252</v>
      </c>
      <c r="K147" t="b">
        <v>0</v>
      </c>
      <c r="L147">
        <v>9</v>
      </c>
      <c r="M147" s="10">
        <f t="shared" si="12"/>
        <v>37.555555555555557</v>
      </c>
      <c r="N147" t="b">
        <v>0</v>
      </c>
      <c r="O147" t="s">
        <v>8266</v>
      </c>
      <c r="P147" s="8">
        <f t="shared" si="13"/>
        <v>7.5111111111111111</v>
      </c>
      <c r="Q147" s="8" t="str">
        <f t="shared" si="14"/>
        <v>film &amp; video</v>
      </c>
      <c r="R147" t="str">
        <f t="shared" si="15"/>
        <v>science fiction</v>
      </c>
      <c r="S147" s="16">
        <f t="shared" si="16"/>
        <v>42200.542268518519</v>
      </c>
      <c r="T147" s="14">
        <f t="shared" si="17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3">
        <v>1484698998</v>
      </c>
      <c r="J148" s="13">
        <v>1479514998</v>
      </c>
      <c r="K148" t="b">
        <v>0</v>
      </c>
      <c r="L148">
        <v>3</v>
      </c>
      <c r="M148" s="10">
        <f t="shared" si="12"/>
        <v>38.333333333333336</v>
      </c>
      <c r="N148" t="b">
        <v>0</v>
      </c>
      <c r="O148" t="s">
        <v>8266</v>
      </c>
      <c r="P148" s="8">
        <f t="shared" si="13"/>
        <v>0.57499999999999996</v>
      </c>
      <c r="Q148" s="8" t="str">
        <f t="shared" si="14"/>
        <v>film &amp; video</v>
      </c>
      <c r="R148" t="str">
        <f t="shared" si="15"/>
        <v>science fiction</v>
      </c>
      <c r="S148" s="16">
        <f t="shared" si="16"/>
        <v>42693.016180555554</v>
      </c>
      <c r="T148" s="14">
        <f t="shared" si="17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8219</v>
      </c>
      <c r="G149" t="s">
        <v>8224</v>
      </c>
      <c r="H149" t="s">
        <v>8246</v>
      </c>
      <c r="I149" s="13">
        <v>1420741080</v>
      </c>
      <c r="J149" s="13">
        <v>1417026340</v>
      </c>
      <c r="K149" t="b">
        <v>0</v>
      </c>
      <c r="L149">
        <v>0</v>
      </c>
      <c r="M149" s="10" t="e">
        <f t="shared" si="12"/>
        <v>#DIV/0!</v>
      </c>
      <c r="N149" t="b">
        <v>0</v>
      </c>
      <c r="O149" t="s">
        <v>8266</v>
      </c>
      <c r="P149" s="8">
        <f t="shared" si="13"/>
        <v>0</v>
      </c>
      <c r="Q149" s="8" t="str">
        <f t="shared" si="14"/>
        <v>film &amp; video</v>
      </c>
      <c r="R149" t="str">
        <f t="shared" si="15"/>
        <v>science fiction</v>
      </c>
      <c r="S149" s="16">
        <f t="shared" si="16"/>
        <v>41969.767824074079</v>
      </c>
      <c r="T149" s="14">
        <f t="shared" si="17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8219</v>
      </c>
      <c r="G150" t="s">
        <v>8223</v>
      </c>
      <c r="H150" t="s">
        <v>8245</v>
      </c>
      <c r="I150" s="13">
        <v>1456555536</v>
      </c>
      <c r="J150" s="13">
        <v>1453963536</v>
      </c>
      <c r="K150" t="b">
        <v>0</v>
      </c>
      <c r="L150">
        <v>2</v>
      </c>
      <c r="M150" s="10">
        <f t="shared" si="12"/>
        <v>20</v>
      </c>
      <c r="N150" t="b">
        <v>0</v>
      </c>
      <c r="O150" t="s">
        <v>8266</v>
      </c>
      <c r="P150" s="8">
        <f t="shared" si="13"/>
        <v>0.08</v>
      </c>
      <c r="Q150" s="8" t="str">
        <f t="shared" si="14"/>
        <v>film &amp; video</v>
      </c>
      <c r="R150" t="str">
        <f t="shared" si="15"/>
        <v>science fiction</v>
      </c>
      <c r="S150" s="16">
        <f t="shared" si="16"/>
        <v>42397.281666666662</v>
      </c>
      <c r="T150" s="14">
        <f t="shared" si="17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8219</v>
      </c>
      <c r="G151" t="s">
        <v>8223</v>
      </c>
      <c r="H151" t="s">
        <v>8245</v>
      </c>
      <c r="I151" s="13">
        <v>1419494400</v>
      </c>
      <c r="J151" s="13">
        <v>1416888470</v>
      </c>
      <c r="K151" t="b">
        <v>0</v>
      </c>
      <c r="L151">
        <v>6</v>
      </c>
      <c r="M151" s="10">
        <f t="shared" si="12"/>
        <v>15.333333333333334</v>
      </c>
      <c r="N151" t="b">
        <v>0</v>
      </c>
      <c r="O151" t="s">
        <v>8266</v>
      </c>
      <c r="P151" s="8">
        <f t="shared" si="13"/>
        <v>0.91999999999999993</v>
      </c>
      <c r="Q151" s="8" t="str">
        <f t="shared" si="14"/>
        <v>film &amp; video</v>
      </c>
      <c r="R151" t="str">
        <f t="shared" si="15"/>
        <v>science fiction</v>
      </c>
      <c r="S151" s="16">
        <f t="shared" si="16"/>
        <v>41968.172106481477</v>
      </c>
      <c r="T151" s="14">
        <f t="shared" si="17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3">
        <v>1432612382</v>
      </c>
      <c r="J152" s="13">
        <v>1427428382</v>
      </c>
      <c r="K152" t="b">
        <v>0</v>
      </c>
      <c r="L152">
        <v>67</v>
      </c>
      <c r="M152" s="10">
        <f t="shared" si="12"/>
        <v>449.43283582089555</v>
      </c>
      <c r="N152" t="b">
        <v>0</v>
      </c>
      <c r="O152" t="s">
        <v>8266</v>
      </c>
      <c r="P152" s="8">
        <f t="shared" si="13"/>
        <v>23.163076923076922</v>
      </c>
      <c r="Q152" s="8" t="str">
        <f t="shared" si="14"/>
        <v>film &amp; video</v>
      </c>
      <c r="R152" t="str">
        <f t="shared" si="15"/>
        <v>science fiction</v>
      </c>
      <c r="S152" s="16">
        <f t="shared" si="16"/>
        <v>42090.161828703705</v>
      </c>
      <c r="T152" s="14">
        <f t="shared" si="17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3">
        <v>1434633191</v>
      </c>
      <c r="J153" s="13">
        <v>1429449191</v>
      </c>
      <c r="K153" t="b">
        <v>0</v>
      </c>
      <c r="L153">
        <v>5</v>
      </c>
      <c r="M153" s="10">
        <f t="shared" si="12"/>
        <v>28</v>
      </c>
      <c r="N153" t="b">
        <v>0</v>
      </c>
      <c r="O153" t="s">
        <v>8266</v>
      </c>
      <c r="P153" s="8">
        <f t="shared" si="13"/>
        <v>5.5999999999999994E-2</v>
      </c>
      <c r="Q153" s="8" t="str">
        <f t="shared" si="14"/>
        <v>film &amp; video</v>
      </c>
      <c r="R153" t="str">
        <f t="shared" si="15"/>
        <v>science fiction</v>
      </c>
      <c r="S153" s="16">
        <f t="shared" si="16"/>
        <v>42113.550821759258</v>
      </c>
      <c r="T153" s="14">
        <f t="shared" si="17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3">
        <v>1411437100</v>
      </c>
      <c r="J154" s="13">
        <v>1408845100</v>
      </c>
      <c r="K154" t="b">
        <v>0</v>
      </c>
      <c r="L154">
        <v>2</v>
      </c>
      <c r="M154" s="10">
        <f t="shared" si="12"/>
        <v>15</v>
      </c>
      <c r="N154" t="b">
        <v>0</v>
      </c>
      <c r="O154" t="s">
        <v>8266</v>
      </c>
      <c r="P154" s="8">
        <f t="shared" si="13"/>
        <v>7.8947368421052634E-3</v>
      </c>
      <c r="Q154" s="8" t="str">
        <f t="shared" si="14"/>
        <v>film &amp; video</v>
      </c>
      <c r="R154" t="str">
        <f t="shared" si="15"/>
        <v>science fiction</v>
      </c>
      <c r="S154" s="16">
        <f t="shared" si="16"/>
        <v>41875.077546296299</v>
      </c>
      <c r="T154" s="14">
        <f t="shared" si="17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3">
        <v>1417532644</v>
      </c>
      <c r="J155" s="13">
        <v>1413900244</v>
      </c>
      <c r="K155" t="b">
        <v>0</v>
      </c>
      <c r="L155">
        <v>10</v>
      </c>
      <c r="M155" s="10">
        <f t="shared" si="12"/>
        <v>35.9</v>
      </c>
      <c r="N155" t="b">
        <v>0</v>
      </c>
      <c r="O155" t="s">
        <v>8266</v>
      </c>
      <c r="P155" s="8">
        <f t="shared" si="13"/>
        <v>0.71799999999999997</v>
      </c>
      <c r="Q155" s="8" t="str">
        <f t="shared" si="14"/>
        <v>film &amp; video</v>
      </c>
      <c r="R155" t="str">
        <f t="shared" si="15"/>
        <v>science fiction</v>
      </c>
      <c r="S155" s="16">
        <f t="shared" si="16"/>
        <v>41933.586157407408</v>
      </c>
      <c r="T155" s="14">
        <f t="shared" si="17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8219</v>
      </c>
      <c r="G156" t="s">
        <v>8223</v>
      </c>
      <c r="H156" t="s">
        <v>8245</v>
      </c>
      <c r="I156" s="13">
        <v>1433336895</v>
      </c>
      <c r="J156" s="13">
        <v>1429621695</v>
      </c>
      <c r="K156" t="b">
        <v>0</v>
      </c>
      <c r="L156">
        <v>3</v>
      </c>
      <c r="M156" s="10">
        <f t="shared" si="12"/>
        <v>13.333333333333334</v>
      </c>
      <c r="N156" t="b">
        <v>0</v>
      </c>
      <c r="O156" t="s">
        <v>8266</v>
      </c>
      <c r="P156" s="8">
        <f t="shared" si="13"/>
        <v>2.666666666666667</v>
      </c>
      <c r="Q156" s="8" t="str">
        <f t="shared" si="14"/>
        <v>film &amp; video</v>
      </c>
      <c r="R156" t="str">
        <f t="shared" si="15"/>
        <v>science fiction</v>
      </c>
      <c r="S156" s="16">
        <f t="shared" si="16"/>
        <v>42115.547395833331</v>
      </c>
      <c r="T156" s="14">
        <f t="shared" si="17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3">
        <v>1437657935</v>
      </c>
      <c r="J157" s="13">
        <v>1434201935</v>
      </c>
      <c r="K157" t="b">
        <v>0</v>
      </c>
      <c r="L157">
        <v>4</v>
      </c>
      <c r="M157" s="10">
        <f t="shared" si="12"/>
        <v>20.25</v>
      </c>
      <c r="N157" t="b">
        <v>0</v>
      </c>
      <c r="O157" t="s">
        <v>8266</v>
      </c>
      <c r="P157" s="8">
        <f t="shared" si="13"/>
        <v>6.0000000000000001E-3</v>
      </c>
      <c r="Q157" s="8" t="str">
        <f t="shared" si="14"/>
        <v>film &amp; video</v>
      </c>
      <c r="R157" t="str">
        <f t="shared" si="15"/>
        <v>science fiction</v>
      </c>
      <c r="S157" s="16">
        <f t="shared" si="16"/>
        <v>42168.559432870374</v>
      </c>
      <c r="T157" s="14">
        <f t="shared" si="17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3">
        <v>1407034796</v>
      </c>
      <c r="J158" s="13">
        <v>1401850796</v>
      </c>
      <c r="K158" t="b">
        <v>0</v>
      </c>
      <c r="L158">
        <v>15</v>
      </c>
      <c r="M158" s="10">
        <f t="shared" si="12"/>
        <v>119</v>
      </c>
      <c r="N158" t="b">
        <v>0</v>
      </c>
      <c r="O158" t="s">
        <v>8266</v>
      </c>
      <c r="P158" s="8">
        <f t="shared" si="13"/>
        <v>5.0999999999999996</v>
      </c>
      <c r="Q158" s="8" t="str">
        <f t="shared" si="14"/>
        <v>film &amp; video</v>
      </c>
      <c r="R158" t="str">
        <f t="shared" si="15"/>
        <v>science fiction</v>
      </c>
      <c r="S158" s="16">
        <f t="shared" si="16"/>
        <v>41794.124953703707</v>
      </c>
      <c r="T158" s="14">
        <f t="shared" si="17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8219</v>
      </c>
      <c r="G159" t="s">
        <v>8223</v>
      </c>
      <c r="H159" t="s">
        <v>8245</v>
      </c>
      <c r="I159" s="13">
        <v>1456523572</v>
      </c>
      <c r="J159" s="13">
        <v>1453931572</v>
      </c>
      <c r="K159" t="b">
        <v>0</v>
      </c>
      <c r="L159">
        <v>2</v>
      </c>
      <c r="M159" s="10">
        <f t="shared" si="12"/>
        <v>4</v>
      </c>
      <c r="N159" t="b">
        <v>0</v>
      </c>
      <c r="O159" t="s">
        <v>8266</v>
      </c>
      <c r="P159" s="8">
        <f t="shared" si="13"/>
        <v>0.26711185308848079</v>
      </c>
      <c r="Q159" s="8" t="str">
        <f t="shared" si="14"/>
        <v>film &amp; video</v>
      </c>
      <c r="R159" t="str">
        <f t="shared" si="15"/>
        <v>science fiction</v>
      </c>
      <c r="S159" s="16">
        <f t="shared" si="16"/>
        <v>42396.911712962959</v>
      </c>
      <c r="T159" s="14">
        <f t="shared" si="17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8219</v>
      </c>
      <c r="G160" t="s">
        <v>8223</v>
      </c>
      <c r="H160" t="s">
        <v>8245</v>
      </c>
      <c r="I160" s="13">
        <v>1413942628</v>
      </c>
      <c r="J160" s="13">
        <v>1411350628</v>
      </c>
      <c r="K160" t="b">
        <v>0</v>
      </c>
      <c r="L160">
        <v>0</v>
      </c>
      <c r="M160" s="10" t="e">
        <f t="shared" si="12"/>
        <v>#DIV/0!</v>
      </c>
      <c r="N160" t="b">
        <v>0</v>
      </c>
      <c r="O160" t="s">
        <v>8266</v>
      </c>
      <c r="P160" s="8">
        <f t="shared" si="13"/>
        <v>0</v>
      </c>
      <c r="Q160" s="8" t="str">
        <f t="shared" si="14"/>
        <v>film &amp; video</v>
      </c>
      <c r="R160" t="str">
        <f t="shared" si="15"/>
        <v>science fiction</v>
      </c>
      <c r="S160" s="16">
        <f t="shared" si="16"/>
        <v>41904.07671296296</v>
      </c>
      <c r="T160" s="14">
        <f t="shared" si="17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3">
        <v>1467541545</v>
      </c>
      <c r="J161" s="13">
        <v>1464085545</v>
      </c>
      <c r="K161" t="b">
        <v>0</v>
      </c>
      <c r="L161">
        <v>1</v>
      </c>
      <c r="M161" s="10">
        <f t="shared" si="12"/>
        <v>10</v>
      </c>
      <c r="N161" t="b">
        <v>0</v>
      </c>
      <c r="O161" t="s">
        <v>8266</v>
      </c>
      <c r="P161" s="8">
        <f t="shared" si="13"/>
        <v>2E-3</v>
      </c>
      <c r="Q161" s="8" t="str">
        <f t="shared" si="14"/>
        <v>film &amp; video</v>
      </c>
      <c r="R161" t="str">
        <f t="shared" si="15"/>
        <v>science fiction</v>
      </c>
      <c r="S161" s="16">
        <f t="shared" si="16"/>
        <v>42514.434548611112</v>
      </c>
      <c r="T161" s="14">
        <f t="shared" si="17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8220</v>
      </c>
      <c r="G162" t="s">
        <v>8223</v>
      </c>
      <c r="H162" t="s">
        <v>8245</v>
      </c>
      <c r="I162" s="13">
        <v>1439675691</v>
      </c>
      <c r="J162" s="13">
        <v>1434491691</v>
      </c>
      <c r="K162" t="b">
        <v>0</v>
      </c>
      <c r="L162">
        <v>0</v>
      </c>
      <c r="M162" s="10" t="e">
        <f t="shared" si="12"/>
        <v>#DIV/0!</v>
      </c>
      <c r="N162" t="b">
        <v>0</v>
      </c>
      <c r="O162" t="s">
        <v>8267</v>
      </c>
      <c r="P162" s="8">
        <f t="shared" si="13"/>
        <v>0</v>
      </c>
      <c r="Q162" s="8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4">
        <f t="shared" si="17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8220</v>
      </c>
      <c r="G163" t="s">
        <v>8223</v>
      </c>
      <c r="H163" t="s">
        <v>8245</v>
      </c>
      <c r="I163" s="13">
        <v>1404318595</v>
      </c>
      <c r="J163" s="13">
        <v>1401726595</v>
      </c>
      <c r="K163" t="b">
        <v>0</v>
      </c>
      <c r="L163">
        <v>1</v>
      </c>
      <c r="M163" s="10">
        <f t="shared" si="12"/>
        <v>5</v>
      </c>
      <c r="N163" t="b">
        <v>0</v>
      </c>
      <c r="O163" t="s">
        <v>8267</v>
      </c>
      <c r="P163" s="8">
        <f t="shared" si="13"/>
        <v>0.01</v>
      </c>
      <c r="Q163" s="8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4">
        <f t="shared" si="17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8220</v>
      </c>
      <c r="G164" t="s">
        <v>8223</v>
      </c>
      <c r="H164" t="s">
        <v>8245</v>
      </c>
      <c r="I164" s="13">
        <v>1408232520</v>
      </c>
      <c r="J164" s="13">
        <v>1405393356</v>
      </c>
      <c r="K164" t="b">
        <v>0</v>
      </c>
      <c r="L164">
        <v>10</v>
      </c>
      <c r="M164" s="10">
        <f t="shared" si="12"/>
        <v>43.5</v>
      </c>
      <c r="N164" t="b">
        <v>0</v>
      </c>
      <c r="O164" t="s">
        <v>8267</v>
      </c>
      <c r="P164" s="8">
        <f t="shared" si="13"/>
        <v>15.535714285714286</v>
      </c>
      <c r="Q164" s="8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4">
        <f t="shared" si="17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3">
        <v>1443657600</v>
      </c>
      <c r="J165" s="13">
        <v>1440716654</v>
      </c>
      <c r="K165" t="b">
        <v>0</v>
      </c>
      <c r="L165">
        <v>0</v>
      </c>
      <c r="M165" s="10" t="e">
        <f t="shared" si="12"/>
        <v>#DIV/0!</v>
      </c>
      <c r="N165" t="b">
        <v>0</v>
      </c>
      <c r="O165" t="s">
        <v>8267</v>
      </c>
      <c r="P165" s="8">
        <f t="shared" si="13"/>
        <v>0</v>
      </c>
      <c r="Q165" s="8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4">
        <f t="shared" si="17"/>
        <v>42278</v>
      </c>
    </row>
    <row r="166" spans="1:20" ht="48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3">
        <v>1411150701</v>
      </c>
      <c r="J166" s="13">
        <v>1405966701</v>
      </c>
      <c r="K166" t="b">
        <v>0</v>
      </c>
      <c r="L166">
        <v>7</v>
      </c>
      <c r="M166" s="10">
        <f t="shared" si="12"/>
        <v>91.428571428571431</v>
      </c>
      <c r="N166" t="b">
        <v>0</v>
      </c>
      <c r="O166" t="s">
        <v>8267</v>
      </c>
      <c r="P166" s="8">
        <f t="shared" si="13"/>
        <v>0.53333333333333333</v>
      </c>
      <c r="Q166" s="8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4">
        <f t="shared" si="17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8220</v>
      </c>
      <c r="G167" t="s">
        <v>8224</v>
      </c>
      <c r="H167" t="s">
        <v>8246</v>
      </c>
      <c r="I167" s="13">
        <v>1452613724</v>
      </c>
      <c r="J167" s="13">
        <v>1450021724</v>
      </c>
      <c r="K167" t="b">
        <v>0</v>
      </c>
      <c r="L167">
        <v>0</v>
      </c>
      <c r="M167" s="10" t="e">
        <f t="shared" si="12"/>
        <v>#DIV/0!</v>
      </c>
      <c r="N167" t="b">
        <v>0</v>
      </c>
      <c r="O167" t="s">
        <v>8267</v>
      </c>
      <c r="P167" s="8">
        <f t="shared" si="13"/>
        <v>0</v>
      </c>
      <c r="Q167" s="8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4">
        <f t="shared" si="17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3">
        <v>1484531362</v>
      </c>
      <c r="J168" s="13">
        <v>1481939362</v>
      </c>
      <c r="K168" t="b">
        <v>0</v>
      </c>
      <c r="L168">
        <v>1</v>
      </c>
      <c r="M168" s="10">
        <f t="shared" si="12"/>
        <v>3000</v>
      </c>
      <c r="N168" t="b">
        <v>0</v>
      </c>
      <c r="O168" t="s">
        <v>8267</v>
      </c>
      <c r="P168" s="8">
        <f t="shared" si="13"/>
        <v>60</v>
      </c>
      <c r="Q168" s="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4">
        <f t="shared" si="17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3">
        <v>1438726535</v>
      </c>
      <c r="J169" s="13">
        <v>1433542535</v>
      </c>
      <c r="K169" t="b">
        <v>0</v>
      </c>
      <c r="L169">
        <v>2</v>
      </c>
      <c r="M169" s="10">
        <f t="shared" si="12"/>
        <v>5.5</v>
      </c>
      <c r="N169" t="b">
        <v>0</v>
      </c>
      <c r="O169" t="s">
        <v>8267</v>
      </c>
      <c r="P169" s="8">
        <f t="shared" si="13"/>
        <v>0.01</v>
      </c>
      <c r="Q169" s="8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4">
        <f t="shared" si="17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8220</v>
      </c>
      <c r="G170" t="s">
        <v>8223</v>
      </c>
      <c r="H170" t="s">
        <v>8245</v>
      </c>
      <c r="I170" s="13">
        <v>1426791770</v>
      </c>
      <c r="J170" s="13">
        <v>1424203370</v>
      </c>
      <c r="K170" t="b">
        <v>0</v>
      </c>
      <c r="L170">
        <v>3</v>
      </c>
      <c r="M170" s="10">
        <f t="shared" si="12"/>
        <v>108.33333333333333</v>
      </c>
      <c r="N170" t="b">
        <v>0</v>
      </c>
      <c r="O170" t="s">
        <v>8267</v>
      </c>
      <c r="P170" s="8">
        <f t="shared" si="13"/>
        <v>4.0625</v>
      </c>
      <c r="Q170" s="8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4">
        <f t="shared" si="17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8220</v>
      </c>
      <c r="G171" t="s">
        <v>8224</v>
      </c>
      <c r="H171" t="s">
        <v>8246</v>
      </c>
      <c r="I171" s="13">
        <v>1413634059</v>
      </c>
      <c r="J171" s="13">
        <v>1411042059</v>
      </c>
      <c r="K171" t="b">
        <v>0</v>
      </c>
      <c r="L171">
        <v>10</v>
      </c>
      <c r="M171" s="10">
        <f t="shared" si="12"/>
        <v>56</v>
      </c>
      <c r="N171" t="b">
        <v>0</v>
      </c>
      <c r="O171" t="s">
        <v>8267</v>
      </c>
      <c r="P171" s="8">
        <f t="shared" si="13"/>
        <v>22.400000000000002</v>
      </c>
      <c r="Q171" s="8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4">
        <f t="shared" si="17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3">
        <v>1440912480</v>
      </c>
      <c r="J172" s="13">
        <v>1438385283</v>
      </c>
      <c r="K172" t="b">
        <v>0</v>
      </c>
      <c r="L172">
        <v>10</v>
      </c>
      <c r="M172" s="10">
        <f t="shared" si="12"/>
        <v>32.5</v>
      </c>
      <c r="N172" t="b">
        <v>0</v>
      </c>
      <c r="O172" t="s">
        <v>8267</v>
      </c>
      <c r="P172" s="8">
        <f t="shared" si="13"/>
        <v>3.25</v>
      </c>
      <c r="Q172" s="8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4">
        <f t="shared" si="17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8220</v>
      </c>
      <c r="G173" t="s">
        <v>8223</v>
      </c>
      <c r="H173" t="s">
        <v>8245</v>
      </c>
      <c r="I173" s="13">
        <v>1470975614</v>
      </c>
      <c r="J173" s="13">
        <v>1465791614</v>
      </c>
      <c r="K173" t="b">
        <v>0</v>
      </c>
      <c r="L173">
        <v>1</v>
      </c>
      <c r="M173" s="10">
        <f t="shared" si="12"/>
        <v>1</v>
      </c>
      <c r="N173" t="b">
        <v>0</v>
      </c>
      <c r="O173" t="s">
        <v>8267</v>
      </c>
      <c r="P173" s="8">
        <f t="shared" si="13"/>
        <v>2E-3</v>
      </c>
      <c r="Q173" s="8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4">
        <f t="shared" si="17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8220</v>
      </c>
      <c r="G174" t="s">
        <v>8223</v>
      </c>
      <c r="H174" t="s">
        <v>8245</v>
      </c>
      <c r="I174" s="13">
        <v>1426753723</v>
      </c>
      <c r="J174" s="13">
        <v>1423733323</v>
      </c>
      <c r="K174" t="b">
        <v>0</v>
      </c>
      <c r="L174">
        <v>0</v>
      </c>
      <c r="M174" s="10" t="e">
        <f t="shared" si="12"/>
        <v>#DIV/0!</v>
      </c>
      <c r="N174" t="b">
        <v>0</v>
      </c>
      <c r="O174" t="s">
        <v>8267</v>
      </c>
      <c r="P174" s="8">
        <f t="shared" si="13"/>
        <v>0</v>
      </c>
      <c r="Q174" s="8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4">
        <f t="shared" si="17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8220</v>
      </c>
      <c r="G175" t="s">
        <v>8224</v>
      </c>
      <c r="H175" t="s">
        <v>8246</v>
      </c>
      <c r="I175" s="13">
        <v>1425131108</v>
      </c>
      <c r="J175" s="13">
        <v>1422539108</v>
      </c>
      <c r="K175" t="b">
        <v>0</v>
      </c>
      <c r="L175">
        <v>0</v>
      </c>
      <c r="M175" s="10" t="e">
        <f t="shared" si="12"/>
        <v>#DIV/0!</v>
      </c>
      <c r="N175" t="b">
        <v>0</v>
      </c>
      <c r="O175" t="s">
        <v>8267</v>
      </c>
      <c r="P175" s="8">
        <f t="shared" si="13"/>
        <v>0</v>
      </c>
      <c r="Q175" s="8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4">
        <f t="shared" si="17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8220</v>
      </c>
      <c r="G176" t="s">
        <v>8232</v>
      </c>
      <c r="H176" t="s">
        <v>8248</v>
      </c>
      <c r="I176" s="13">
        <v>1431108776</v>
      </c>
      <c r="J176" s="13">
        <v>1425924776</v>
      </c>
      <c r="K176" t="b">
        <v>0</v>
      </c>
      <c r="L176">
        <v>0</v>
      </c>
      <c r="M176" s="10" t="e">
        <f t="shared" si="12"/>
        <v>#DIV/0!</v>
      </c>
      <c r="N176" t="b">
        <v>0</v>
      </c>
      <c r="O176" t="s">
        <v>8267</v>
      </c>
      <c r="P176" s="8">
        <f t="shared" si="13"/>
        <v>0</v>
      </c>
      <c r="Q176" s="8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4">
        <f t="shared" si="17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3">
        <v>1409337611</v>
      </c>
      <c r="J177" s="13">
        <v>1407177611</v>
      </c>
      <c r="K177" t="b">
        <v>0</v>
      </c>
      <c r="L177">
        <v>26</v>
      </c>
      <c r="M177" s="10">
        <f t="shared" si="12"/>
        <v>49.884615384615387</v>
      </c>
      <c r="N177" t="b">
        <v>0</v>
      </c>
      <c r="O177" t="s">
        <v>8267</v>
      </c>
      <c r="P177" s="8">
        <f t="shared" si="13"/>
        <v>6.4850000000000003</v>
      </c>
      <c r="Q177" s="8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4">
        <f t="shared" si="17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8220</v>
      </c>
      <c r="G178" t="s">
        <v>8223</v>
      </c>
      <c r="H178" t="s">
        <v>8245</v>
      </c>
      <c r="I178" s="13">
        <v>1438803999</v>
      </c>
      <c r="J178" s="13">
        <v>1436211999</v>
      </c>
      <c r="K178" t="b">
        <v>0</v>
      </c>
      <c r="L178">
        <v>0</v>
      </c>
      <c r="M178" s="10" t="e">
        <f t="shared" si="12"/>
        <v>#DIV/0!</v>
      </c>
      <c r="N178" t="b">
        <v>0</v>
      </c>
      <c r="O178" t="s">
        <v>8267</v>
      </c>
      <c r="P178" s="8">
        <f t="shared" si="13"/>
        <v>0</v>
      </c>
      <c r="Q178" s="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4">
        <f t="shared" si="17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8220</v>
      </c>
      <c r="G179" t="s">
        <v>8223</v>
      </c>
      <c r="H179" t="s">
        <v>8245</v>
      </c>
      <c r="I179" s="13">
        <v>1427155726</v>
      </c>
      <c r="J179" s="13">
        <v>1425690526</v>
      </c>
      <c r="K179" t="b">
        <v>0</v>
      </c>
      <c r="L179">
        <v>7</v>
      </c>
      <c r="M179" s="10">
        <f t="shared" si="12"/>
        <v>25.714285714285715</v>
      </c>
      <c r="N179" t="b">
        <v>0</v>
      </c>
      <c r="O179" t="s">
        <v>8267</v>
      </c>
      <c r="P179" s="8">
        <f t="shared" si="13"/>
        <v>40</v>
      </c>
      <c r="Q179" s="8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4">
        <f t="shared" si="17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8220</v>
      </c>
      <c r="G180" t="s">
        <v>8226</v>
      </c>
      <c r="H180" t="s">
        <v>8248</v>
      </c>
      <c r="I180" s="13">
        <v>1448582145</v>
      </c>
      <c r="J180" s="13">
        <v>1445986545</v>
      </c>
      <c r="K180" t="b">
        <v>0</v>
      </c>
      <c r="L180">
        <v>0</v>
      </c>
      <c r="M180" s="10" t="e">
        <f t="shared" si="12"/>
        <v>#DIV/0!</v>
      </c>
      <c r="N180" t="b">
        <v>0</v>
      </c>
      <c r="O180" t="s">
        <v>8267</v>
      </c>
      <c r="P180" s="8">
        <f t="shared" si="13"/>
        <v>0</v>
      </c>
      <c r="Q180" s="8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4">
        <f t="shared" si="17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8220</v>
      </c>
      <c r="G181" t="s">
        <v>8223</v>
      </c>
      <c r="H181" t="s">
        <v>8245</v>
      </c>
      <c r="I181" s="13">
        <v>1457056555</v>
      </c>
      <c r="J181" s="13">
        <v>1454464555</v>
      </c>
      <c r="K181" t="b">
        <v>0</v>
      </c>
      <c r="L181">
        <v>2</v>
      </c>
      <c r="M181" s="10">
        <f t="shared" si="12"/>
        <v>100</v>
      </c>
      <c r="N181" t="b">
        <v>0</v>
      </c>
      <c r="O181" t="s">
        <v>8267</v>
      </c>
      <c r="P181" s="8">
        <f t="shared" si="13"/>
        <v>20</v>
      </c>
      <c r="Q181" s="8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4">
        <f t="shared" si="17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8220</v>
      </c>
      <c r="G182" t="s">
        <v>8224</v>
      </c>
      <c r="H182" t="s">
        <v>8246</v>
      </c>
      <c r="I182" s="13">
        <v>1428951600</v>
      </c>
      <c r="J182" s="13">
        <v>1425512843</v>
      </c>
      <c r="K182" t="b">
        <v>0</v>
      </c>
      <c r="L182">
        <v>13</v>
      </c>
      <c r="M182" s="10">
        <f t="shared" si="12"/>
        <v>30.846153846153847</v>
      </c>
      <c r="N182" t="b">
        <v>0</v>
      </c>
      <c r="O182" t="s">
        <v>8267</v>
      </c>
      <c r="P182" s="8">
        <f t="shared" si="13"/>
        <v>33.416666666666664</v>
      </c>
      <c r="Q182" s="8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4">
        <f t="shared" si="17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8220</v>
      </c>
      <c r="G183" t="s">
        <v>8224</v>
      </c>
      <c r="H183" t="s">
        <v>8246</v>
      </c>
      <c r="I183" s="13">
        <v>1434995295</v>
      </c>
      <c r="J183" s="13">
        <v>1432403295</v>
      </c>
      <c r="K183" t="b">
        <v>0</v>
      </c>
      <c r="L183">
        <v>4</v>
      </c>
      <c r="M183" s="10">
        <f t="shared" si="12"/>
        <v>180.5</v>
      </c>
      <c r="N183" t="b">
        <v>0</v>
      </c>
      <c r="O183" t="s">
        <v>8267</v>
      </c>
      <c r="P183" s="8">
        <f t="shared" si="13"/>
        <v>21.092608822670172</v>
      </c>
      <c r="Q183" s="8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4">
        <f t="shared" si="17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8220</v>
      </c>
      <c r="G184" t="s">
        <v>8223</v>
      </c>
      <c r="H184" t="s">
        <v>8245</v>
      </c>
      <c r="I184" s="13">
        <v>1483748232</v>
      </c>
      <c r="J184" s="13">
        <v>1481156232</v>
      </c>
      <c r="K184" t="b">
        <v>0</v>
      </c>
      <c r="L184">
        <v>0</v>
      </c>
      <c r="M184" s="10" t="e">
        <f t="shared" si="12"/>
        <v>#DIV/0!</v>
      </c>
      <c r="N184" t="b">
        <v>0</v>
      </c>
      <c r="O184" t="s">
        <v>8267</v>
      </c>
      <c r="P184" s="8">
        <f t="shared" si="13"/>
        <v>0</v>
      </c>
      <c r="Q184" s="8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4">
        <f t="shared" si="17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3">
        <v>1417033610</v>
      </c>
      <c r="J185" s="13">
        <v>1414438010</v>
      </c>
      <c r="K185" t="b">
        <v>0</v>
      </c>
      <c r="L185">
        <v>12</v>
      </c>
      <c r="M185" s="10">
        <f t="shared" si="12"/>
        <v>373.5</v>
      </c>
      <c r="N185" t="b">
        <v>0</v>
      </c>
      <c r="O185" t="s">
        <v>8267</v>
      </c>
      <c r="P185" s="8">
        <f t="shared" si="13"/>
        <v>35.856000000000002</v>
      </c>
      <c r="Q185" s="8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4">
        <f t="shared" si="17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8220</v>
      </c>
      <c r="G186" t="s">
        <v>8228</v>
      </c>
      <c r="H186" t="s">
        <v>8250</v>
      </c>
      <c r="I186" s="13">
        <v>1409543940</v>
      </c>
      <c r="J186" s="13">
        <v>1404586762</v>
      </c>
      <c r="K186" t="b">
        <v>0</v>
      </c>
      <c r="L186">
        <v>2</v>
      </c>
      <c r="M186" s="10">
        <f t="shared" si="12"/>
        <v>25.5</v>
      </c>
      <c r="N186" t="b">
        <v>0</v>
      </c>
      <c r="O186" t="s">
        <v>8267</v>
      </c>
      <c r="P186" s="8">
        <f t="shared" si="13"/>
        <v>3.4000000000000004</v>
      </c>
      <c r="Q186" s="8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4">
        <f t="shared" si="17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3">
        <v>1471557139</v>
      </c>
      <c r="J187" s="13">
        <v>1468965139</v>
      </c>
      <c r="K187" t="b">
        <v>0</v>
      </c>
      <c r="L187">
        <v>10</v>
      </c>
      <c r="M187" s="10">
        <f t="shared" si="12"/>
        <v>220</v>
      </c>
      <c r="N187" t="b">
        <v>0</v>
      </c>
      <c r="O187" t="s">
        <v>8267</v>
      </c>
      <c r="P187" s="8">
        <f t="shared" si="13"/>
        <v>5.5</v>
      </c>
      <c r="Q187" s="8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4">
        <f t="shared" si="17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8220</v>
      </c>
      <c r="G188" t="s">
        <v>8223</v>
      </c>
      <c r="H188" t="s">
        <v>8245</v>
      </c>
      <c r="I188" s="13">
        <v>1488571200</v>
      </c>
      <c r="J188" s="13">
        <v>1485977434</v>
      </c>
      <c r="K188" t="b">
        <v>0</v>
      </c>
      <c r="L188">
        <v>0</v>
      </c>
      <c r="M188" s="10" t="e">
        <f t="shared" si="12"/>
        <v>#DIV/0!</v>
      </c>
      <c r="N188" t="b">
        <v>0</v>
      </c>
      <c r="O188" t="s">
        <v>8267</v>
      </c>
      <c r="P188" s="8">
        <f t="shared" si="13"/>
        <v>0</v>
      </c>
      <c r="Q188" s="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4">
        <f t="shared" si="17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8220</v>
      </c>
      <c r="G189" t="s">
        <v>8223</v>
      </c>
      <c r="H189" t="s">
        <v>8245</v>
      </c>
      <c r="I189" s="13">
        <v>1437461940</v>
      </c>
      <c r="J189" s="13">
        <v>1435383457</v>
      </c>
      <c r="K189" t="b">
        <v>0</v>
      </c>
      <c r="L189">
        <v>5</v>
      </c>
      <c r="M189" s="10">
        <f t="shared" si="12"/>
        <v>160</v>
      </c>
      <c r="N189" t="b">
        <v>0</v>
      </c>
      <c r="O189" t="s">
        <v>8267</v>
      </c>
      <c r="P189" s="8">
        <f t="shared" si="13"/>
        <v>16</v>
      </c>
      <c r="Q189" s="8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4">
        <f t="shared" si="17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8220</v>
      </c>
      <c r="G190" t="s">
        <v>8223</v>
      </c>
      <c r="H190" t="s">
        <v>8245</v>
      </c>
      <c r="I190" s="13">
        <v>1409891015</v>
      </c>
      <c r="J190" s="13">
        <v>1407299015</v>
      </c>
      <c r="K190" t="b">
        <v>0</v>
      </c>
      <c r="L190">
        <v>0</v>
      </c>
      <c r="M190" s="10" t="e">
        <f t="shared" si="12"/>
        <v>#DIV/0!</v>
      </c>
      <c r="N190" t="b">
        <v>0</v>
      </c>
      <c r="O190" t="s">
        <v>8267</v>
      </c>
      <c r="P190" s="8">
        <f t="shared" si="13"/>
        <v>0</v>
      </c>
      <c r="Q190" s="8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4">
        <f t="shared" si="17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3">
        <v>1472920477</v>
      </c>
      <c r="J191" s="13">
        <v>1467736477</v>
      </c>
      <c r="K191" t="b">
        <v>0</v>
      </c>
      <c r="L191">
        <v>5</v>
      </c>
      <c r="M191" s="10">
        <f t="shared" si="12"/>
        <v>69</v>
      </c>
      <c r="N191" t="b">
        <v>0</v>
      </c>
      <c r="O191" t="s">
        <v>8267</v>
      </c>
      <c r="P191" s="8">
        <f t="shared" si="13"/>
        <v>6.8999999999999992E-2</v>
      </c>
      <c r="Q191" s="8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4">
        <f t="shared" si="17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8220</v>
      </c>
      <c r="G192" t="s">
        <v>8223</v>
      </c>
      <c r="H192" t="s">
        <v>8245</v>
      </c>
      <c r="I192" s="13">
        <v>1466091446</v>
      </c>
      <c r="J192" s="13">
        <v>1465227446</v>
      </c>
      <c r="K192" t="b">
        <v>0</v>
      </c>
      <c r="L192">
        <v>1</v>
      </c>
      <c r="M192" s="10">
        <f t="shared" si="12"/>
        <v>50</v>
      </c>
      <c r="N192" t="b">
        <v>0</v>
      </c>
      <c r="O192" t="s">
        <v>8267</v>
      </c>
      <c r="P192" s="8">
        <f t="shared" si="13"/>
        <v>0.41666666666666669</v>
      </c>
      <c r="Q192" s="8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4">
        <f t="shared" si="17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8220</v>
      </c>
      <c r="G193" t="s">
        <v>8225</v>
      </c>
      <c r="H193" t="s">
        <v>8247</v>
      </c>
      <c r="I193" s="13">
        <v>1443782138</v>
      </c>
      <c r="J193" s="13">
        <v>1440326138</v>
      </c>
      <c r="K193" t="b">
        <v>0</v>
      </c>
      <c r="L193">
        <v>3</v>
      </c>
      <c r="M193" s="10">
        <f t="shared" si="12"/>
        <v>83.333333333333329</v>
      </c>
      <c r="N193" t="b">
        <v>0</v>
      </c>
      <c r="O193" t="s">
        <v>8267</v>
      </c>
      <c r="P193" s="8">
        <f t="shared" si="13"/>
        <v>5</v>
      </c>
      <c r="Q193" s="8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4">
        <f t="shared" si="17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3">
        <v>1413572432</v>
      </c>
      <c r="J194" s="13">
        <v>1410980432</v>
      </c>
      <c r="K194" t="b">
        <v>0</v>
      </c>
      <c r="L194">
        <v>3</v>
      </c>
      <c r="M194" s="10">
        <f t="shared" si="12"/>
        <v>5.666666666666667</v>
      </c>
      <c r="N194" t="b">
        <v>0</v>
      </c>
      <c r="O194" t="s">
        <v>8267</v>
      </c>
      <c r="P194" s="8">
        <f t="shared" si="13"/>
        <v>1.6999999999999999E-3</v>
      </c>
      <c r="Q194" s="8" t="str">
        <f t="shared" si="14"/>
        <v>film &amp; video</v>
      </c>
      <c r="R194" t="str">
        <f t="shared" si="15"/>
        <v>drama</v>
      </c>
      <c r="S194" s="16">
        <f t="shared" si="16"/>
        <v>41899.792037037041</v>
      </c>
      <c r="T194" s="14">
        <f t="shared" si="17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8220</v>
      </c>
      <c r="G195" t="s">
        <v>8224</v>
      </c>
      <c r="H195" t="s">
        <v>8246</v>
      </c>
      <c r="I195" s="13">
        <v>1417217166</v>
      </c>
      <c r="J195" s="13">
        <v>1412029566</v>
      </c>
      <c r="K195" t="b">
        <v>0</v>
      </c>
      <c r="L195">
        <v>0</v>
      </c>
      <c r="M195" s="10" t="e">
        <f t="shared" ref="M195:M258" si="18">E:E/L:L</f>
        <v>#DIV/0!</v>
      </c>
      <c r="N195" t="b">
        <v>0</v>
      </c>
      <c r="O195" t="s">
        <v>8267</v>
      </c>
      <c r="P195" s="8">
        <f t="shared" ref="P195:P258" si="19">(E195/D195)*100</f>
        <v>0</v>
      </c>
      <c r="Q195" s="8" t="str">
        <f t="shared" ref="Q195:Q258" si="20">LEFT(O:O,FIND("/",O195,1)-1)</f>
        <v>film &amp; video</v>
      </c>
      <c r="R195" t="str">
        <f t="shared" ref="R195:R258" si="21">RIGHT(O:O,LEN(O195)-FIND("/",O195,3))</f>
        <v>drama</v>
      </c>
      <c r="S195" s="16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8220</v>
      </c>
      <c r="G196" t="s">
        <v>8224</v>
      </c>
      <c r="H196" t="s">
        <v>8246</v>
      </c>
      <c r="I196" s="13">
        <v>1457308531</v>
      </c>
      <c r="J196" s="13">
        <v>1452124531</v>
      </c>
      <c r="K196" t="b">
        <v>0</v>
      </c>
      <c r="L196">
        <v>3</v>
      </c>
      <c r="M196" s="10">
        <f t="shared" si="18"/>
        <v>1</v>
      </c>
      <c r="N196" t="b">
        <v>0</v>
      </c>
      <c r="O196" t="s">
        <v>8267</v>
      </c>
      <c r="P196" s="8">
        <f t="shared" si="19"/>
        <v>0.12</v>
      </c>
      <c r="Q196" s="8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4">
        <f t="shared" si="23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3">
        <v>1436544332</v>
      </c>
      <c r="J197" s="13">
        <v>1431360332</v>
      </c>
      <c r="K197" t="b">
        <v>0</v>
      </c>
      <c r="L197">
        <v>0</v>
      </c>
      <c r="M197" s="10" t="e">
        <f t="shared" si="18"/>
        <v>#DIV/0!</v>
      </c>
      <c r="N197" t="b">
        <v>0</v>
      </c>
      <c r="O197" t="s">
        <v>8267</v>
      </c>
      <c r="P197" s="8">
        <f t="shared" si="19"/>
        <v>0</v>
      </c>
      <c r="Q197" s="8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4">
        <f t="shared" si="23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3">
        <v>1444510800</v>
      </c>
      <c r="J198" s="13">
        <v>1442062898</v>
      </c>
      <c r="K198" t="b">
        <v>0</v>
      </c>
      <c r="L198">
        <v>19</v>
      </c>
      <c r="M198" s="10">
        <f t="shared" si="18"/>
        <v>77.10526315789474</v>
      </c>
      <c r="N198" t="b">
        <v>0</v>
      </c>
      <c r="O198" t="s">
        <v>8267</v>
      </c>
      <c r="P198" s="8">
        <f t="shared" si="19"/>
        <v>41.857142857142861</v>
      </c>
      <c r="Q198" s="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4">
        <f t="shared" si="23"/>
        <v>42287.875</v>
      </c>
    </row>
    <row r="199" spans="1:20" ht="48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8220</v>
      </c>
      <c r="G199" t="s">
        <v>8224</v>
      </c>
      <c r="H199" t="s">
        <v>8246</v>
      </c>
      <c r="I199" s="13">
        <v>1487365200</v>
      </c>
      <c r="J199" s="13">
        <v>1483734100</v>
      </c>
      <c r="K199" t="b">
        <v>0</v>
      </c>
      <c r="L199">
        <v>8</v>
      </c>
      <c r="M199" s="10">
        <f t="shared" si="18"/>
        <v>32.75</v>
      </c>
      <c r="N199" t="b">
        <v>0</v>
      </c>
      <c r="O199" t="s">
        <v>8267</v>
      </c>
      <c r="P199" s="8">
        <f t="shared" si="19"/>
        <v>10.48</v>
      </c>
      <c r="Q199" s="8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4">
        <f t="shared" si="23"/>
        <v>42783.875</v>
      </c>
    </row>
    <row r="200" spans="1:20" ht="48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3">
        <v>1412500322</v>
      </c>
      <c r="J200" s="13">
        <v>1409908322</v>
      </c>
      <c r="K200" t="b">
        <v>0</v>
      </c>
      <c r="L200">
        <v>6</v>
      </c>
      <c r="M200" s="10">
        <f t="shared" si="18"/>
        <v>46.5</v>
      </c>
      <c r="N200" t="b">
        <v>0</v>
      </c>
      <c r="O200" t="s">
        <v>8267</v>
      </c>
      <c r="P200" s="8">
        <f t="shared" si="19"/>
        <v>1.1159999999999999</v>
      </c>
      <c r="Q200" s="8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4">
        <f t="shared" si="23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8220</v>
      </c>
      <c r="G201" t="s">
        <v>8223</v>
      </c>
      <c r="H201" t="s">
        <v>8245</v>
      </c>
      <c r="I201" s="13">
        <v>1472698702</v>
      </c>
      <c r="J201" s="13">
        <v>1470106702</v>
      </c>
      <c r="K201" t="b">
        <v>0</v>
      </c>
      <c r="L201">
        <v>0</v>
      </c>
      <c r="M201" s="10" t="e">
        <f t="shared" si="18"/>
        <v>#DIV/0!</v>
      </c>
      <c r="N201" t="b">
        <v>0</v>
      </c>
      <c r="O201" t="s">
        <v>8267</v>
      </c>
      <c r="P201" s="8">
        <f t="shared" si="19"/>
        <v>0</v>
      </c>
      <c r="Q201" s="8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4">
        <f t="shared" si="23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3">
        <v>1410746403</v>
      </c>
      <c r="J202" s="13">
        <v>1408154403</v>
      </c>
      <c r="K202" t="b">
        <v>0</v>
      </c>
      <c r="L202">
        <v>18</v>
      </c>
      <c r="M202" s="10">
        <f t="shared" si="18"/>
        <v>87.308333333333337</v>
      </c>
      <c r="N202" t="b">
        <v>0</v>
      </c>
      <c r="O202" t="s">
        <v>8267</v>
      </c>
      <c r="P202" s="8">
        <f t="shared" si="19"/>
        <v>26.192500000000003</v>
      </c>
      <c r="Q202" s="8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4">
        <f t="shared" si="23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8220</v>
      </c>
      <c r="G203" t="s">
        <v>8223</v>
      </c>
      <c r="H203" t="s">
        <v>8245</v>
      </c>
      <c r="I203" s="13">
        <v>1423424329</v>
      </c>
      <c r="J203" s="13">
        <v>1421696329</v>
      </c>
      <c r="K203" t="b">
        <v>0</v>
      </c>
      <c r="L203">
        <v>7</v>
      </c>
      <c r="M203" s="10">
        <f t="shared" si="18"/>
        <v>54.285714285714285</v>
      </c>
      <c r="N203" t="b">
        <v>0</v>
      </c>
      <c r="O203" t="s">
        <v>8267</v>
      </c>
      <c r="P203" s="8">
        <f t="shared" si="19"/>
        <v>58.461538461538467</v>
      </c>
      <c r="Q203" s="8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4">
        <f t="shared" si="23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8220</v>
      </c>
      <c r="G204" t="s">
        <v>8223</v>
      </c>
      <c r="H204" t="s">
        <v>8245</v>
      </c>
      <c r="I204" s="13">
        <v>1444337940</v>
      </c>
      <c r="J204" s="13">
        <v>1441750564</v>
      </c>
      <c r="K204" t="b">
        <v>0</v>
      </c>
      <c r="L204">
        <v>0</v>
      </c>
      <c r="M204" s="10" t="e">
        <f t="shared" si="18"/>
        <v>#DIV/0!</v>
      </c>
      <c r="N204" t="b">
        <v>0</v>
      </c>
      <c r="O204" t="s">
        <v>8267</v>
      </c>
      <c r="P204" s="8">
        <f t="shared" si="19"/>
        <v>0</v>
      </c>
      <c r="Q204" s="8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4">
        <f t="shared" si="23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8220</v>
      </c>
      <c r="G205" t="s">
        <v>8224</v>
      </c>
      <c r="H205" t="s">
        <v>8246</v>
      </c>
      <c r="I205" s="13">
        <v>1422562864</v>
      </c>
      <c r="J205" s="13">
        <v>1417378864</v>
      </c>
      <c r="K205" t="b">
        <v>0</v>
      </c>
      <c r="L205">
        <v>8</v>
      </c>
      <c r="M205" s="10">
        <f t="shared" si="18"/>
        <v>93.25</v>
      </c>
      <c r="N205" t="b">
        <v>0</v>
      </c>
      <c r="O205" t="s">
        <v>8267</v>
      </c>
      <c r="P205" s="8">
        <f t="shared" si="19"/>
        <v>29.84</v>
      </c>
      <c r="Q205" s="8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4">
        <f t="shared" si="23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3">
        <v>1470319203</v>
      </c>
      <c r="J206" s="13">
        <v>1467727203</v>
      </c>
      <c r="K206" t="b">
        <v>0</v>
      </c>
      <c r="L206">
        <v>1293</v>
      </c>
      <c r="M206" s="10">
        <f t="shared" si="18"/>
        <v>117.68368136117556</v>
      </c>
      <c r="N206" t="b">
        <v>0</v>
      </c>
      <c r="O206" t="s">
        <v>8267</v>
      </c>
      <c r="P206" s="8">
        <f t="shared" si="19"/>
        <v>50.721666666666664</v>
      </c>
      <c r="Q206" s="8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4">
        <f t="shared" si="23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3">
        <v>1444144222</v>
      </c>
      <c r="J207" s="13">
        <v>1441120222</v>
      </c>
      <c r="K207" t="b">
        <v>0</v>
      </c>
      <c r="L207">
        <v>17</v>
      </c>
      <c r="M207" s="10">
        <f t="shared" si="18"/>
        <v>76.470588235294116</v>
      </c>
      <c r="N207" t="b">
        <v>0</v>
      </c>
      <c r="O207" t="s">
        <v>8267</v>
      </c>
      <c r="P207" s="8">
        <f t="shared" si="19"/>
        <v>16.25</v>
      </c>
      <c r="Q207" s="8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4">
        <f t="shared" si="23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8220</v>
      </c>
      <c r="G208" t="s">
        <v>8223</v>
      </c>
      <c r="H208" t="s">
        <v>8245</v>
      </c>
      <c r="I208" s="13">
        <v>1470441983</v>
      </c>
      <c r="J208" s="13">
        <v>1468627583</v>
      </c>
      <c r="K208" t="b">
        <v>0</v>
      </c>
      <c r="L208">
        <v>0</v>
      </c>
      <c r="M208" s="10" t="e">
        <f t="shared" si="18"/>
        <v>#DIV/0!</v>
      </c>
      <c r="N208" t="b">
        <v>0</v>
      </c>
      <c r="O208" t="s">
        <v>8267</v>
      </c>
      <c r="P208" s="8">
        <f t="shared" si="19"/>
        <v>0</v>
      </c>
      <c r="Q208" s="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4">
        <f t="shared" si="23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3">
        <v>1420346638</v>
      </c>
      <c r="J209" s="13">
        <v>1417754638</v>
      </c>
      <c r="K209" t="b">
        <v>0</v>
      </c>
      <c r="L209">
        <v>13</v>
      </c>
      <c r="M209" s="10">
        <f t="shared" si="18"/>
        <v>163.84615384615384</v>
      </c>
      <c r="N209" t="b">
        <v>0</v>
      </c>
      <c r="O209" t="s">
        <v>8267</v>
      </c>
      <c r="P209" s="8">
        <f t="shared" si="19"/>
        <v>15.214285714285714</v>
      </c>
      <c r="Q209" s="8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4">
        <f t="shared" si="23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8220</v>
      </c>
      <c r="G210" t="s">
        <v>8225</v>
      </c>
      <c r="H210" t="s">
        <v>8247</v>
      </c>
      <c r="I210" s="13">
        <v>1418719967</v>
      </c>
      <c r="J210" s="13">
        <v>1416127967</v>
      </c>
      <c r="K210" t="b">
        <v>0</v>
      </c>
      <c r="L210">
        <v>0</v>
      </c>
      <c r="M210" s="10" t="e">
        <f t="shared" si="18"/>
        <v>#DIV/0!</v>
      </c>
      <c r="N210" t="b">
        <v>0</v>
      </c>
      <c r="O210" t="s">
        <v>8267</v>
      </c>
      <c r="P210" s="8">
        <f t="shared" si="19"/>
        <v>0</v>
      </c>
      <c r="Q210" s="8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4">
        <f t="shared" si="23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8220</v>
      </c>
      <c r="G211" t="s">
        <v>8223</v>
      </c>
      <c r="H211" t="s">
        <v>8245</v>
      </c>
      <c r="I211" s="13">
        <v>1436566135</v>
      </c>
      <c r="J211" s="13">
        <v>1433974135</v>
      </c>
      <c r="K211" t="b">
        <v>0</v>
      </c>
      <c r="L211">
        <v>0</v>
      </c>
      <c r="M211" s="10" t="e">
        <f t="shared" si="18"/>
        <v>#DIV/0!</v>
      </c>
      <c r="N211" t="b">
        <v>0</v>
      </c>
      <c r="O211" t="s">
        <v>8267</v>
      </c>
      <c r="P211" s="8">
        <f t="shared" si="19"/>
        <v>0</v>
      </c>
      <c r="Q211" s="8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4">
        <f t="shared" si="23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3">
        <v>1443675600</v>
      </c>
      <c r="J212" s="13">
        <v>1441157592</v>
      </c>
      <c r="K212" t="b">
        <v>0</v>
      </c>
      <c r="L212">
        <v>33</v>
      </c>
      <c r="M212" s="10">
        <f t="shared" si="18"/>
        <v>91.818181818181813</v>
      </c>
      <c r="N212" t="b">
        <v>0</v>
      </c>
      <c r="O212" t="s">
        <v>8267</v>
      </c>
      <c r="P212" s="8">
        <f t="shared" si="19"/>
        <v>25.25</v>
      </c>
      <c r="Q212" s="8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4">
        <f t="shared" si="23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3">
        <v>1442634617</v>
      </c>
      <c r="J213" s="13">
        <v>1440042617</v>
      </c>
      <c r="K213" t="b">
        <v>0</v>
      </c>
      <c r="L213">
        <v>12</v>
      </c>
      <c r="M213" s="10">
        <f t="shared" si="18"/>
        <v>185.83333333333334</v>
      </c>
      <c r="N213" t="b">
        <v>0</v>
      </c>
      <c r="O213" t="s">
        <v>8267</v>
      </c>
      <c r="P213" s="8">
        <f t="shared" si="19"/>
        <v>44.6</v>
      </c>
      <c r="Q213" s="8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4">
        <f t="shared" si="23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8220</v>
      </c>
      <c r="G214" t="s">
        <v>8223</v>
      </c>
      <c r="H214" t="s">
        <v>8245</v>
      </c>
      <c r="I214" s="13">
        <v>1460837320</v>
      </c>
      <c r="J214" s="13">
        <v>1455656920</v>
      </c>
      <c r="K214" t="b">
        <v>0</v>
      </c>
      <c r="L214">
        <v>1</v>
      </c>
      <c r="M214" s="10">
        <f t="shared" si="18"/>
        <v>1</v>
      </c>
      <c r="N214" t="b">
        <v>0</v>
      </c>
      <c r="O214" t="s">
        <v>8267</v>
      </c>
      <c r="P214" s="8">
        <f t="shared" si="19"/>
        <v>1.5873015873015872E-2</v>
      </c>
      <c r="Q214" s="8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4">
        <f t="shared" si="23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8220</v>
      </c>
      <c r="G215" t="s">
        <v>8223</v>
      </c>
      <c r="H215" t="s">
        <v>8245</v>
      </c>
      <c r="I215" s="13">
        <v>1439734001</v>
      </c>
      <c r="J215" s="13">
        <v>1437142547</v>
      </c>
      <c r="K215" t="b">
        <v>0</v>
      </c>
      <c r="L215">
        <v>1</v>
      </c>
      <c r="M215" s="10">
        <f t="shared" si="18"/>
        <v>20</v>
      </c>
      <c r="N215" t="b">
        <v>0</v>
      </c>
      <c r="O215" t="s">
        <v>8267</v>
      </c>
      <c r="P215" s="8">
        <f t="shared" si="19"/>
        <v>0.04</v>
      </c>
      <c r="Q215" s="8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4">
        <f t="shared" si="23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8220</v>
      </c>
      <c r="G216" t="s">
        <v>8223</v>
      </c>
      <c r="H216" t="s">
        <v>8245</v>
      </c>
      <c r="I216" s="13">
        <v>1425655349</v>
      </c>
      <c r="J216" s="13">
        <v>1420471349</v>
      </c>
      <c r="K216" t="b">
        <v>0</v>
      </c>
      <c r="L216">
        <v>1</v>
      </c>
      <c r="M216" s="10">
        <f t="shared" si="18"/>
        <v>1</v>
      </c>
      <c r="N216" t="b">
        <v>0</v>
      </c>
      <c r="O216" t="s">
        <v>8267</v>
      </c>
      <c r="P216" s="8">
        <f t="shared" si="19"/>
        <v>8.0000000000000002E-3</v>
      </c>
      <c r="Q216" s="8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4">
        <f t="shared" si="23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8220</v>
      </c>
      <c r="G217" t="s">
        <v>8224</v>
      </c>
      <c r="H217" t="s">
        <v>8246</v>
      </c>
      <c r="I217" s="13">
        <v>1455753540</v>
      </c>
      <c r="J217" s="13">
        <v>1452058282</v>
      </c>
      <c r="K217" t="b">
        <v>0</v>
      </c>
      <c r="L217">
        <v>1</v>
      </c>
      <c r="M217" s="10">
        <f t="shared" si="18"/>
        <v>10</v>
      </c>
      <c r="N217" t="b">
        <v>0</v>
      </c>
      <c r="O217" t="s">
        <v>8267</v>
      </c>
      <c r="P217" s="8">
        <f t="shared" si="19"/>
        <v>0.22727272727272727</v>
      </c>
      <c r="Q217" s="8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4">
        <f t="shared" si="23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3">
        <v>1429740037</v>
      </c>
      <c r="J218" s="13">
        <v>1425423637</v>
      </c>
      <c r="K218" t="b">
        <v>0</v>
      </c>
      <c r="L218">
        <v>84</v>
      </c>
      <c r="M218" s="10">
        <f t="shared" si="18"/>
        <v>331.53833333333336</v>
      </c>
      <c r="N218" t="b">
        <v>0</v>
      </c>
      <c r="O218" t="s">
        <v>8267</v>
      </c>
      <c r="P218" s="8">
        <f t="shared" si="19"/>
        <v>55.698440000000005</v>
      </c>
      <c r="Q218" s="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4">
        <f t="shared" si="23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3">
        <v>1419780149</v>
      </c>
      <c r="J219" s="13">
        <v>1417101749</v>
      </c>
      <c r="K219" t="b">
        <v>0</v>
      </c>
      <c r="L219">
        <v>38</v>
      </c>
      <c r="M219" s="10">
        <f t="shared" si="18"/>
        <v>314.28947368421052</v>
      </c>
      <c r="N219" t="b">
        <v>0</v>
      </c>
      <c r="O219" t="s">
        <v>8267</v>
      </c>
      <c r="P219" s="8">
        <f t="shared" si="19"/>
        <v>11.943</v>
      </c>
      <c r="Q219" s="8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4">
        <f t="shared" si="23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8220</v>
      </c>
      <c r="G220" t="s">
        <v>8223</v>
      </c>
      <c r="H220" t="s">
        <v>8245</v>
      </c>
      <c r="I220" s="13">
        <v>1431702289</v>
      </c>
      <c r="J220" s="13">
        <v>1426518289</v>
      </c>
      <c r="K220" t="b">
        <v>0</v>
      </c>
      <c r="L220">
        <v>1</v>
      </c>
      <c r="M220" s="10">
        <f t="shared" si="18"/>
        <v>100</v>
      </c>
      <c r="N220" t="b">
        <v>0</v>
      </c>
      <c r="O220" t="s">
        <v>8267</v>
      </c>
      <c r="P220" s="8">
        <f t="shared" si="19"/>
        <v>2</v>
      </c>
      <c r="Q220" s="8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4">
        <f t="shared" si="23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3">
        <v>1459493940</v>
      </c>
      <c r="J221" s="13">
        <v>1456732225</v>
      </c>
      <c r="K221" t="b">
        <v>0</v>
      </c>
      <c r="L221">
        <v>76</v>
      </c>
      <c r="M221" s="10">
        <f t="shared" si="18"/>
        <v>115.98684210526316</v>
      </c>
      <c r="N221" t="b">
        <v>0</v>
      </c>
      <c r="O221" t="s">
        <v>8267</v>
      </c>
      <c r="P221" s="8">
        <f t="shared" si="19"/>
        <v>17.630000000000003</v>
      </c>
      <c r="Q221" s="8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4">
        <f t="shared" si="23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3">
        <v>1440101160</v>
      </c>
      <c r="J222" s="13">
        <v>1436542030</v>
      </c>
      <c r="K222" t="b">
        <v>0</v>
      </c>
      <c r="L222">
        <v>3</v>
      </c>
      <c r="M222" s="10">
        <f t="shared" si="18"/>
        <v>120</v>
      </c>
      <c r="N222" t="b">
        <v>0</v>
      </c>
      <c r="O222" t="s">
        <v>8267</v>
      </c>
      <c r="P222" s="8">
        <f t="shared" si="19"/>
        <v>0.72</v>
      </c>
      <c r="Q222" s="8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4">
        <f t="shared" si="23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8220</v>
      </c>
      <c r="G223" t="s">
        <v>8223</v>
      </c>
      <c r="H223" t="s">
        <v>8245</v>
      </c>
      <c r="I223" s="13">
        <v>1427569564</v>
      </c>
      <c r="J223" s="13">
        <v>1422389164</v>
      </c>
      <c r="K223" t="b">
        <v>0</v>
      </c>
      <c r="L223">
        <v>0</v>
      </c>
      <c r="M223" s="10" t="e">
        <f t="shared" si="18"/>
        <v>#DIV/0!</v>
      </c>
      <c r="N223" t="b">
        <v>0</v>
      </c>
      <c r="O223" t="s">
        <v>8267</v>
      </c>
      <c r="P223" s="8">
        <f t="shared" si="19"/>
        <v>0</v>
      </c>
      <c r="Q223" s="8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4">
        <f t="shared" si="23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8220</v>
      </c>
      <c r="G224" t="s">
        <v>8223</v>
      </c>
      <c r="H224" t="s">
        <v>8245</v>
      </c>
      <c r="I224" s="13">
        <v>1427423940</v>
      </c>
      <c r="J224" s="13">
        <v>1422383318</v>
      </c>
      <c r="K224" t="b">
        <v>0</v>
      </c>
      <c r="L224">
        <v>2</v>
      </c>
      <c r="M224" s="10">
        <f t="shared" si="18"/>
        <v>65</v>
      </c>
      <c r="N224" t="b">
        <v>0</v>
      </c>
      <c r="O224" t="s">
        <v>8267</v>
      </c>
      <c r="P224" s="8">
        <f t="shared" si="19"/>
        <v>13</v>
      </c>
      <c r="Q224" s="8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4">
        <f t="shared" si="23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3">
        <v>1463879100</v>
      </c>
      <c r="J225" s="13">
        <v>1461287350</v>
      </c>
      <c r="K225" t="b">
        <v>0</v>
      </c>
      <c r="L225">
        <v>0</v>
      </c>
      <c r="M225" s="10" t="e">
        <f t="shared" si="18"/>
        <v>#DIV/0!</v>
      </c>
      <c r="N225" t="b">
        <v>0</v>
      </c>
      <c r="O225" t="s">
        <v>8267</v>
      </c>
      <c r="P225" s="8">
        <f t="shared" si="19"/>
        <v>0</v>
      </c>
      <c r="Q225" s="8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4">
        <f t="shared" si="23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3">
        <v>1436506726</v>
      </c>
      <c r="J226" s="13">
        <v>1431322726</v>
      </c>
      <c r="K226" t="b">
        <v>0</v>
      </c>
      <c r="L226">
        <v>0</v>
      </c>
      <c r="M226" s="10" t="e">
        <f t="shared" si="18"/>
        <v>#DIV/0!</v>
      </c>
      <c r="N226" t="b">
        <v>0</v>
      </c>
      <c r="O226" t="s">
        <v>8267</v>
      </c>
      <c r="P226" s="8">
        <f t="shared" si="19"/>
        <v>0</v>
      </c>
      <c r="Q226" s="8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4">
        <f t="shared" si="23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8220</v>
      </c>
      <c r="G227" t="s">
        <v>8223</v>
      </c>
      <c r="H227" t="s">
        <v>8245</v>
      </c>
      <c r="I227" s="13">
        <v>1460153054</v>
      </c>
      <c r="J227" s="13">
        <v>1457564654</v>
      </c>
      <c r="K227" t="b">
        <v>0</v>
      </c>
      <c r="L227">
        <v>0</v>
      </c>
      <c r="M227" s="10" t="e">
        <f t="shared" si="18"/>
        <v>#DIV/0!</v>
      </c>
      <c r="N227" t="b">
        <v>0</v>
      </c>
      <c r="O227" t="s">
        <v>8267</v>
      </c>
      <c r="P227" s="8">
        <f t="shared" si="19"/>
        <v>0</v>
      </c>
      <c r="Q227" s="8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4">
        <f t="shared" si="23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3">
        <v>1433064540</v>
      </c>
      <c r="J228" s="13">
        <v>1428854344</v>
      </c>
      <c r="K228" t="b">
        <v>0</v>
      </c>
      <c r="L228">
        <v>2</v>
      </c>
      <c r="M228" s="10">
        <f t="shared" si="18"/>
        <v>125</v>
      </c>
      <c r="N228" t="b">
        <v>0</v>
      </c>
      <c r="O228" t="s">
        <v>8267</v>
      </c>
      <c r="P228" s="8">
        <f t="shared" si="19"/>
        <v>0.86206896551724133</v>
      </c>
      <c r="Q228" s="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4">
        <f t="shared" si="23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8220</v>
      </c>
      <c r="G229" t="s">
        <v>8223</v>
      </c>
      <c r="H229" t="s">
        <v>8245</v>
      </c>
      <c r="I229" s="13">
        <v>1436477241</v>
      </c>
      <c r="J229" s="13">
        <v>1433885241</v>
      </c>
      <c r="K229" t="b">
        <v>0</v>
      </c>
      <c r="L229">
        <v>0</v>
      </c>
      <c r="M229" s="10" t="e">
        <f t="shared" si="18"/>
        <v>#DIV/0!</v>
      </c>
      <c r="N229" t="b">
        <v>0</v>
      </c>
      <c r="O229" t="s">
        <v>8267</v>
      </c>
      <c r="P229" s="8">
        <f t="shared" si="19"/>
        <v>0</v>
      </c>
      <c r="Q229" s="8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4">
        <f t="shared" si="23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8220</v>
      </c>
      <c r="G230" t="s">
        <v>8224</v>
      </c>
      <c r="H230" t="s">
        <v>8246</v>
      </c>
      <c r="I230" s="13">
        <v>1433176105</v>
      </c>
      <c r="J230" s="13">
        <v>1427992105</v>
      </c>
      <c r="K230" t="b">
        <v>0</v>
      </c>
      <c r="L230">
        <v>0</v>
      </c>
      <c r="M230" s="10" t="e">
        <f t="shared" si="18"/>
        <v>#DIV/0!</v>
      </c>
      <c r="N230" t="b">
        <v>0</v>
      </c>
      <c r="O230" t="s">
        <v>8267</v>
      </c>
      <c r="P230" s="8">
        <f t="shared" si="19"/>
        <v>0</v>
      </c>
      <c r="Q230" s="8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4">
        <f t="shared" si="23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8220</v>
      </c>
      <c r="G231" t="s">
        <v>8235</v>
      </c>
      <c r="H231" t="s">
        <v>8248</v>
      </c>
      <c r="I231" s="13">
        <v>1455402297</v>
      </c>
      <c r="J231" s="13">
        <v>1452810297</v>
      </c>
      <c r="K231" t="b">
        <v>0</v>
      </c>
      <c r="L231">
        <v>0</v>
      </c>
      <c r="M231" s="10" t="e">
        <f t="shared" si="18"/>
        <v>#DIV/0!</v>
      </c>
      <c r="N231" t="b">
        <v>0</v>
      </c>
      <c r="O231" t="s">
        <v>8267</v>
      </c>
      <c r="P231" s="8">
        <f t="shared" si="19"/>
        <v>0</v>
      </c>
      <c r="Q231" s="8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4">
        <f t="shared" si="23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8220</v>
      </c>
      <c r="G232" t="s">
        <v>8223</v>
      </c>
      <c r="H232" t="s">
        <v>8245</v>
      </c>
      <c r="I232" s="13">
        <v>1433443151</v>
      </c>
      <c r="J232" s="13">
        <v>1430851151</v>
      </c>
      <c r="K232" t="b">
        <v>0</v>
      </c>
      <c r="L232">
        <v>2</v>
      </c>
      <c r="M232" s="10">
        <f t="shared" si="18"/>
        <v>30</v>
      </c>
      <c r="N232" t="b">
        <v>0</v>
      </c>
      <c r="O232" t="s">
        <v>8267</v>
      </c>
      <c r="P232" s="8">
        <f t="shared" si="19"/>
        <v>0.4</v>
      </c>
      <c r="Q232" s="8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4">
        <f t="shared" si="23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3">
        <v>1451775651</v>
      </c>
      <c r="J233" s="13">
        <v>1449183651</v>
      </c>
      <c r="K233" t="b">
        <v>0</v>
      </c>
      <c r="L233">
        <v>0</v>
      </c>
      <c r="M233" s="10" t="e">
        <f t="shared" si="18"/>
        <v>#DIV/0!</v>
      </c>
      <c r="N233" t="b">
        <v>0</v>
      </c>
      <c r="O233" t="s">
        <v>8267</v>
      </c>
      <c r="P233" s="8">
        <f t="shared" si="19"/>
        <v>0</v>
      </c>
      <c r="Q233" s="8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4">
        <f t="shared" si="23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8220</v>
      </c>
      <c r="G234" t="s">
        <v>8224</v>
      </c>
      <c r="H234" t="s">
        <v>8246</v>
      </c>
      <c r="I234" s="13">
        <v>1425066546</v>
      </c>
      <c r="J234" s="13">
        <v>1422474546</v>
      </c>
      <c r="K234" t="b">
        <v>0</v>
      </c>
      <c r="L234">
        <v>7</v>
      </c>
      <c r="M234" s="10">
        <f t="shared" si="18"/>
        <v>15.714285714285714</v>
      </c>
      <c r="N234" t="b">
        <v>0</v>
      </c>
      <c r="O234" t="s">
        <v>8267</v>
      </c>
      <c r="P234" s="8">
        <f t="shared" si="19"/>
        <v>2.75</v>
      </c>
      <c r="Q234" s="8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4">
        <f t="shared" si="23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8220</v>
      </c>
      <c r="G235" t="s">
        <v>8223</v>
      </c>
      <c r="H235" t="s">
        <v>8245</v>
      </c>
      <c r="I235" s="13">
        <v>1475185972</v>
      </c>
      <c r="J235" s="13">
        <v>1472593972</v>
      </c>
      <c r="K235" t="b">
        <v>0</v>
      </c>
      <c r="L235">
        <v>0</v>
      </c>
      <c r="M235" s="10" t="e">
        <f t="shared" si="18"/>
        <v>#DIV/0!</v>
      </c>
      <c r="N235" t="b">
        <v>0</v>
      </c>
      <c r="O235" t="s">
        <v>8267</v>
      </c>
      <c r="P235" s="8">
        <f t="shared" si="19"/>
        <v>0</v>
      </c>
      <c r="Q235" s="8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4">
        <f t="shared" si="23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8220</v>
      </c>
      <c r="G236" t="s">
        <v>8223</v>
      </c>
      <c r="H236" t="s">
        <v>8245</v>
      </c>
      <c r="I236" s="13">
        <v>1434847859</v>
      </c>
      <c r="J236" s="13">
        <v>1431391859</v>
      </c>
      <c r="K236" t="b">
        <v>0</v>
      </c>
      <c r="L236">
        <v>5</v>
      </c>
      <c r="M236" s="10">
        <f t="shared" si="18"/>
        <v>80.2</v>
      </c>
      <c r="N236" t="b">
        <v>0</v>
      </c>
      <c r="O236" t="s">
        <v>8267</v>
      </c>
      <c r="P236" s="8">
        <f t="shared" si="19"/>
        <v>40.1</v>
      </c>
      <c r="Q236" s="8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4">
        <f t="shared" si="23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8220</v>
      </c>
      <c r="G237" t="s">
        <v>8223</v>
      </c>
      <c r="H237" t="s">
        <v>8245</v>
      </c>
      <c r="I237" s="13">
        <v>1436478497</v>
      </c>
      <c r="J237" s="13">
        <v>1433886497</v>
      </c>
      <c r="K237" t="b">
        <v>0</v>
      </c>
      <c r="L237">
        <v>0</v>
      </c>
      <c r="M237" s="10" t="e">
        <f t="shared" si="18"/>
        <v>#DIV/0!</v>
      </c>
      <c r="N237" t="b">
        <v>0</v>
      </c>
      <c r="O237" t="s">
        <v>8267</v>
      </c>
      <c r="P237" s="8">
        <f t="shared" si="19"/>
        <v>0</v>
      </c>
      <c r="Q237" s="8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4">
        <f t="shared" si="23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8220</v>
      </c>
      <c r="G238" t="s">
        <v>8223</v>
      </c>
      <c r="H238" t="s">
        <v>8245</v>
      </c>
      <c r="I238" s="13">
        <v>1451952000</v>
      </c>
      <c r="J238" s="13">
        <v>1447380099</v>
      </c>
      <c r="K238" t="b">
        <v>0</v>
      </c>
      <c r="L238">
        <v>0</v>
      </c>
      <c r="M238" s="10" t="e">
        <f t="shared" si="18"/>
        <v>#DIV/0!</v>
      </c>
      <c r="N238" t="b">
        <v>0</v>
      </c>
      <c r="O238" t="s">
        <v>8267</v>
      </c>
      <c r="P238" s="8">
        <f t="shared" si="19"/>
        <v>0</v>
      </c>
      <c r="Q238" s="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4">
        <f t="shared" si="23"/>
        <v>42374</v>
      </c>
    </row>
    <row r="239" spans="1:20" ht="16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8220</v>
      </c>
      <c r="G239" t="s">
        <v>8223</v>
      </c>
      <c r="H239" t="s">
        <v>8245</v>
      </c>
      <c r="I239" s="13">
        <v>1457445069</v>
      </c>
      <c r="J239" s="13">
        <v>1452261069</v>
      </c>
      <c r="K239" t="b">
        <v>0</v>
      </c>
      <c r="L239">
        <v>1</v>
      </c>
      <c r="M239" s="10">
        <f t="shared" si="18"/>
        <v>50</v>
      </c>
      <c r="N239" t="b">
        <v>0</v>
      </c>
      <c r="O239" t="s">
        <v>8267</v>
      </c>
      <c r="P239" s="8">
        <f t="shared" si="19"/>
        <v>0.33333333333333337</v>
      </c>
      <c r="Q239" s="8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4">
        <f t="shared" si="23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8220</v>
      </c>
      <c r="G240" t="s">
        <v>8223</v>
      </c>
      <c r="H240" t="s">
        <v>8245</v>
      </c>
      <c r="I240" s="13">
        <v>1483088400</v>
      </c>
      <c r="J240" s="13">
        <v>1481324760</v>
      </c>
      <c r="K240" t="b">
        <v>0</v>
      </c>
      <c r="L240">
        <v>0</v>
      </c>
      <c r="M240" s="10" t="e">
        <f t="shared" si="18"/>
        <v>#DIV/0!</v>
      </c>
      <c r="N240" t="b">
        <v>0</v>
      </c>
      <c r="O240" t="s">
        <v>8267</v>
      </c>
      <c r="P240" s="8">
        <f t="shared" si="19"/>
        <v>0</v>
      </c>
      <c r="Q240" s="8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4">
        <f t="shared" si="23"/>
        <v>42734.375</v>
      </c>
    </row>
    <row r="241" spans="1:20" ht="48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8220</v>
      </c>
      <c r="G241" t="s">
        <v>8225</v>
      </c>
      <c r="H241" t="s">
        <v>8247</v>
      </c>
      <c r="I241" s="13">
        <v>1446984000</v>
      </c>
      <c r="J241" s="13">
        <v>1445308730</v>
      </c>
      <c r="K241" t="b">
        <v>0</v>
      </c>
      <c r="L241">
        <v>5</v>
      </c>
      <c r="M241" s="10">
        <f t="shared" si="18"/>
        <v>50</v>
      </c>
      <c r="N241" t="b">
        <v>0</v>
      </c>
      <c r="O241" t="s">
        <v>8267</v>
      </c>
      <c r="P241" s="8">
        <f t="shared" si="19"/>
        <v>25</v>
      </c>
      <c r="Q241" s="8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4">
        <f t="shared" si="23"/>
        <v>42316.5</v>
      </c>
    </row>
    <row r="242" spans="1:20" ht="48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3">
        <v>1367773211</v>
      </c>
      <c r="J242" s="13">
        <v>1363885211</v>
      </c>
      <c r="K242" t="b">
        <v>1</v>
      </c>
      <c r="L242">
        <v>137</v>
      </c>
      <c r="M242" s="10">
        <f t="shared" si="18"/>
        <v>117.84759124087591</v>
      </c>
      <c r="N242" t="b">
        <v>1</v>
      </c>
      <c r="O242" t="s">
        <v>8268</v>
      </c>
      <c r="P242" s="8">
        <f t="shared" si="19"/>
        <v>107.63413333333334</v>
      </c>
      <c r="Q242" s="8" t="str">
        <f t="shared" si="20"/>
        <v>film &amp; video</v>
      </c>
      <c r="R242" t="str">
        <f t="shared" si="21"/>
        <v>documentary</v>
      </c>
      <c r="S242" s="16">
        <f t="shared" si="22"/>
        <v>41354.708460648151</v>
      </c>
      <c r="T242" s="14">
        <f t="shared" si="23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3">
        <v>1419180304</v>
      </c>
      <c r="J243" s="13">
        <v>1415292304</v>
      </c>
      <c r="K243" t="b">
        <v>1</v>
      </c>
      <c r="L243">
        <v>376</v>
      </c>
      <c r="M243" s="10">
        <f t="shared" si="18"/>
        <v>109.04255319148936</v>
      </c>
      <c r="N243" t="b">
        <v>1</v>
      </c>
      <c r="O243" t="s">
        <v>8268</v>
      </c>
      <c r="P243" s="8">
        <f t="shared" si="19"/>
        <v>112.63736263736264</v>
      </c>
      <c r="Q243" s="8" t="str">
        <f t="shared" si="20"/>
        <v>film &amp; video</v>
      </c>
      <c r="R243" t="str">
        <f t="shared" si="21"/>
        <v>documentary</v>
      </c>
      <c r="S243" s="16">
        <f t="shared" si="22"/>
        <v>41949.697962962964</v>
      </c>
      <c r="T243" s="14">
        <f t="shared" si="23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3">
        <v>1324381790</v>
      </c>
      <c r="J244" s="13">
        <v>1321357790</v>
      </c>
      <c r="K244" t="b">
        <v>1</v>
      </c>
      <c r="L244">
        <v>202</v>
      </c>
      <c r="M244" s="10">
        <f t="shared" si="18"/>
        <v>73.019801980198025</v>
      </c>
      <c r="N244" t="b">
        <v>1</v>
      </c>
      <c r="O244" t="s">
        <v>8268</v>
      </c>
      <c r="P244" s="8">
        <f t="shared" si="19"/>
        <v>113.46153846153845</v>
      </c>
      <c r="Q244" s="8" t="str">
        <f t="shared" si="20"/>
        <v>film &amp; video</v>
      </c>
      <c r="R244" t="str">
        <f t="shared" si="21"/>
        <v>documentary</v>
      </c>
      <c r="S244" s="16">
        <f t="shared" si="22"/>
        <v>40862.492939814816</v>
      </c>
      <c r="T244" s="14">
        <f t="shared" si="23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3">
        <v>1393031304</v>
      </c>
      <c r="J245" s="13">
        <v>1390439304</v>
      </c>
      <c r="K245" t="b">
        <v>1</v>
      </c>
      <c r="L245">
        <v>328</v>
      </c>
      <c r="M245" s="10">
        <f t="shared" si="18"/>
        <v>78.195121951219505</v>
      </c>
      <c r="N245" t="b">
        <v>1</v>
      </c>
      <c r="O245" t="s">
        <v>8268</v>
      </c>
      <c r="P245" s="8">
        <f t="shared" si="19"/>
        <v>102.592</v>
      </c>
      <c r="Q245" s="8" t="str">
        <f t="shared" si="20"/>
        <v>film &amp; video</v>
      </c>
      <c r="R245" t="str">
        <f t="shared" si="21"/>
        <v>documentary</v>
      </c>
      <c r="S245" s="16">
        <f t="shared" si="22"/>
        <v>41662.047500000001</v>
      </c>
      <c r="T245" s="14">
        <f t="shared" si="23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3">
        <v>1268723160</v>
      </c>
      <c r="J246" s="13">
        <v>1265269559</v>
      </c>
      <c r="K246" t="b">
        <v>1</v>
      </c>
      <c r="L246">
        <v>84</v>
      </c>
      <c r="M246" s="10">
        <f t="shared" si="18"/>
        <v>47.398809523809526</v>
      </c>
      <c r="N246" t="b">
        <v>1</v>
      </c>
      <c r="O246" t="s">
        <v>8268</v>
      </c>
      <c r="P246" s="8">
        <f t="shared" si="19"/>
        <v>113.75714285714287</v>
      </c>
      <c r="Q246" s="8" t="str">
        <f t="shared" si="20"/>
        <v>film &amp; video</v>
      </c>
      <c r="R246" t="str">
        <f t="shared" si="21"/>
        <v>documentary</v>
      </c>
      <c r="S246" s="16">
        <f t="shared" si="22"/>
        <v>40213.323599537034</v>
      </c>
      <c r="T246" s="14">
        <f t="shared" si="23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3">
        <v>1345079785</v>
      </c>
      <c r="J247" s="13">
        <v>1342487785</v>
      </c>
      <c r="K247" t="b">
        <v>1</v>
      </c>
      <c r="L247">
        <v>96</v>
      </c>
      <c r="M247" s="10">
        <f t="shared" si="18"/>
        <v>54.020833333333336</v>
      </c>
      <c r="N247" t="b">
        <v>1</v>
      </c>
      <c r="O247" t="s">
        <v>8268</v>
      </c>
      <c r="P247" s="8">
        <f t="shared" si="19"/>
        <v>103.71999999999998</v>
      </c>
      <c r="Q247" s="8" t="str">
        <f t="shared" si="20"/>
        <v>film &amp; video</v>
      </c>
      <c r="R247" t="str">
        <f t="shared" si="21"/>
        <v>documentary</v>
      </c>
      <c r="S247" s="16">
        <f t="shared" si="22"/>
        <v>41107.053067129629</v>
      </c>
      <c r="T247" s="14">
        <f t="shared" si="23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3">
        <v>1292665405</v>
      </c>
      <c r="J248" s="13">
        <v>1288341805</v>
      </c>
      <c r="K248" t="b">
        <v>1</v>
      </c>
      <c r="L248">
        <v>223</v>
      </c>
      <c r="M248" s="10">
        <f t="shared" si="18"/>
        <v>68.488789237668158</v>
      </c>
      <c r="N248" t="b">
        <v>1</v>
      </c>
      <c r="O248" t="s">
        <v>8268</v>
      </c>
      <c r="P248" s="8">
        <f t="shared" si="19"/>
        <v>305.46000000000004</v>
      </c>
      <c r="Q248" s="8" t="str">
        <f t="shared" si="20"/>
        <v>film &amp; video</v>
      </c>
      <c r="R248" t="str">
        <f t="shared" si="21"/>
        <v>documentary</v>
      </c>
      <c r="S248" s="16">
        <f t="shared" si="22"/>
        <v>40480.363483796296</v>
      </c>
      <c r="T248" s="14">
        <f t="shared" si="23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3">
        <v>1287200340</v>
      </c>
      <c r="J249" s="13">
        <v>1284042614</v>
      </c>
      <c r="K249" t="b">
        <v>1</v>
      </c>
      <c r="L249">
        <v>62</v>
      </c>
      <c r="M249" s="10">
        <f t="shared" si="18"/>
        <v>108.14516129032258</v>
      </c>
      <c r="N249" t="b">
        <v>1</v>
      </c>
      <c r="O249" t="s">
        <v>8268</v>
      </c>
      <c r="P249" s="8">
        <f t="shared" si="19"/>
        <v>134.1</v>
      </c>
      <c r="Q249" s="8" t="str">
        <f t="shared" si="20"/>
        <v>film &amp; video</v>
      </c>
      <c r="R249" t="str">
        <f t="shared" si="21"/>
        <v>documentary</v>
      </c>
      <c r="S249" s="16">
        <f t="shared" si="22"/>
        <v>40430.604328703703</v>
      </c>
      <c r="T249" s="14">
        <f t="shared" si="23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3">
        <v>1325961309</v>
      </c>
      <c r="J250" s="13">
        <v>1322073309</v>
      </c>
      <c r="K250" t="b">
        <v>1</v>
      </c>
      <c r="L250">
        <v>146</v>
      </c>
      <c r="M250" s="10">
        <f t="shared" si="18"/>
        <v>589.95205479452056</v>
      </c>
      <c r="N250" t="b">
        <v>1</v>
      </c>
      <c r="O250" t="s">
        <v>8268</v>
      </c>
      <c r="P250" s="8">
        <f t="shared" si="19"/>
        <v>101.33294117647058</v>
      </c>
      <c r="Q250" s="8" t="str">
        <f t="shared" si="20"/>
        <v>film &amp; video</v>
      </c>
      <c r="R250" t="str">
        <f t="shared" si="21"/>
        <v>documentary</v>
      </c>
      <c r="S250" s="16">
        <f t="shared" si="22"/>
        <v>40870.774409722224</v>
      </c>
      <c r="T250" s="14">
        <f t="shared" si="23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3">
        <v>1282498800</v>
      </c>
      <c r="J251" s="13">
        <v>1275603020</v>
      </c>
      <c r="K251" t="b">
        <v>1</v>
      </c>
      <c r="L251">
        <v>235</v>
      </c>
      <c r="M251" s="10">
        <f t="shared" si="18"/>
        <v>48.051063829787232</v>
      </c>
      <c r="N251" t="b">
        <v>1</v>
      </c>
      <c r="O251" t="s">
        <v>8268</v>
      </c>
      <c r="P251" s="8">
        <f t="shared" si="19"/>
        <v>112.92</v>
      </c>
      <c r="Q251" s="8" t="str">
        <f t="shared" si="20"/>
        <v>film &amp; video</v>
      </c>
      <c r="R251" t="str">
        <f t="shared" si="21"/>
        <v>documentary</v>
      </c>
      <c r="S251" s="16">
        <f t="shared" si="22"/>
        <v>40332.923842592594</v>
      </c>
      <c r="T251" s="14">
        <f t="shared" si="23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3">
        <v>1370525691</v>
      </c>
      <c r="J252" s="13">
        <v>1367933691</v>
      </c>
      <c r="K252" t="b">
        <v>1</v>
      </c>
      <c r="L252">
        <v>437</v>
      </c>
      <c r="M252" s="10">
        <f t="shared" si="18"/>
        <v>72.482837528604122</v>
      </c>
      <c r="N252" t="b">
        <v>1</v>
      </c>
      <c r="O252" t="s">
        <v>8268</v>
      </c>
      <c r="P252" s="8">
        <f t="shared" si="19"/>
        <v>105.58333333333334</v>
      </c>
      <c r="Q252" s="8" t="str">
        <f t="shared" si="20"/>
        <v>film &amp; video</v>
      </c>
      <c r="R252" t="str">
        <f t="shared" si="21"/>
        <v>documentary</v>
      </c>
      <c r="S252" s="16">
        <f t="shared" si="22"/>
        <v>41401.565868055557</v>
      </c>
      <c r="T252" s="14">
        <f t="shared" si="23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3">
        <v>1337194800</v>
      </c>
      <c r="J253" s="13">
        <v>1334429646</v>
      </c>
      <c r="K253" t="b">
        <v>1</v>
      </c>
      <c r="L253">
        <v>77</v>
      </c>
      <c r="M253" s="10">
        <f t="shared" si="18"/>
        <v>57.077922077922075</v>
      </c>
      <c r="N253" t="b">
        <v>1</v>
      </c>
      <c r="O253" t="s">
        <v>8268</v>
      </c>
      <c r="P253" s="8">
        <f t="shared" si="19"/>
        <v>125.57142857142858</v>
      </c>
      <c r="Q253" s="8" t="str">
        <f t="shared" si="20"/>
        <v>film &amp; video</v>
      </c>
      <c r="R253" t="str">
        <f t="shared" si="21"/>
        <v>documentary</v>
      </c>
      <c r="S253" s="16">
        <f t="shared" si="22"/>
        <v>41013.787569444445</v>
      </c>
      <c r="T253" s="14">
        <f t="shared" si="23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3">
        <v>1275364740</v>
      </c>
      <c r="J254" s="13">
        <v>1269878058</v>
      </c>
      <c r="K254" t="b">
        <v>1</v>
      </c>
      <c r="L254">
        <v>108</v>
      </c>
      <c r="M254" s="10">
        <f t="shared" si="18"/>
        <v>85.444444444444443</v>
      </c>
      <c r="N254" t="b">
        <v>1</v>
      </c>
      <c r="O254" t="s">
        <v>8268</v>
      </c>
      <c r="P254" s="8">
        <f t="shared" si="19"/>
        <v>184.56</v>
      </c>
      <c r="Q254" s="8" t="str">
        <f t="shared" si="20"/>
        <v>film &amp; video</v>
      </c>
      <c r="R254" t="str">
        <f t="shared" si="21"/>
        <v>documentary</v>
      </c>
      <c r="S254" s="16">
        <f t="shared" si="22"/>
        <v>40266.662708333337</v>
      </c>
      <c r="T254" s="14">
        <f t="shared" si="23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3">
        <v>1329320235</v>
      </c>
      <c r="J255" s="13">
        <v>1326728235</v>
      </c>
      <c r="K255" t="b">
        <v>1</v>
      </c>
      <c r="L255">
        <v>7</v>
      </c>
      <c r="M255" s="10">
        <f t="shared" si="18"/>
        <v>215.85714285714286</v>
      </c>
      <c r="N255" t="b">
        <v>1</v>
      </c>
      <c r="O255" t="s">
        <v>8268</v>
      </c>
      <c r="P255" s="8">
        <f t="shared" si="19"/>
        <v>100.73333333333335</v>
      </c>
      <c r="Q255" s="8" t="str">
        <f t="shared" si="20"/>
        <v>film &amp; video</v>
      </c>
      <c r="R255" t="str">
        <f t="shared" si="21"/>
        <v>documentary</v>
      </c>
      <c r="S255" s="16">
        <f t="shared" si="22"/>
        <v>40924.650868055556</v>
      </c>
      <c r="T255" s="14">
        <f t="shared" si="23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3">
        <v>1445047200</v>
      </c>
      <c r="J256" s="13">
        <v>1442443910</v>
      </c>
      <c r="K256" t="b">
        <v>1</v>
      </c>
      <c r="L256">
        <v>314</v>
      </c>
      <c r="M256" s="10">
        <f t="shared" si="18"/>
        <v>89.38643312101911</v>
      </c>
      <c r="N256" t="b">
        <v>1</v>
      </c>
      <c r="O256" t="s">
        <v>8268</v>
      </c>
      <c r="P256" s="8">
        <f t="shared" si="19"/>
        <v>116.94725</v>
      </c>
      <c r="Q256" s="8" t="str">
        <f t="shared" si="20"/>
        <v>film &amp; video</v>
      </c>
      <c r="R256" t="str">
        <f t="shared" si="21"/>
        <v>documentary</v>
      </c>
      <c r="S256" s="16">
        <f t="shared" si="22"/>
        <v>42263.952662037031</v>
      </c>
      <c r="T256" s="14">
        <f t="shared" si="23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3">
        <v>1300275482</v>
      </c>
      <c r="J257" s="13">
        <v>1297687082</v>
      </c>
      <c r="K257" t="b">
        <v>1</v>
      </c>
      <c r="L257">
        <v>188</v>
      </c>
      <c r="M257" s="10">
        <f t="shared" si="18"/>
        <v>45.418404255319146</v>
      </c>
      <c r="N257" t="b">
        <v>1</v>
      </c>
      <c r="O257" t="s">
        <v>8268</v>
      </c>
      <c r="P257" s="8">
        <f t="shared" si="19"/>
        <v>106.73325</v>
      </c>
      <c r="Q257" s="8" t="str">
        <f t="shared" si="20"/>
        <v>film &amp; video</v>
      </c>
      <c r="R257" t="str">
        <f t="shared" si="21"/>
        <v>documentary</v>
      </c>
      <c r="S257" s="16">
        <f t="shared" si="22"/>
        <v>40588.526412037041</v>
      </c>
      <c r="T257" s="14">
        <f t="shared" si="23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3">
        <v>1363458467</v>
      </c>
      <c r="J258" s="13">
        <v>1360866467</v>
      </c>
      <c r="K258" t="b">
        <v>1</v>
      </c>
      <c r="L258">
        <v>275</v>
      </c>
      <c r="M258" s="10">
        <f t="shared" si="18"/>
        <v>65.756363636363631</v>
      </c>
      <c r="N258" t="b">
        <v>1</v>
      </c>
      <c r="O258" t="s">
        <v>8268</v>
      </c>
      <c r="P258" s="8">
        <f t="shared" si="19"/>
        <v>139.1</v>
      </c>
      <c r="Q258" s="8" t="str">
        <f t="shared" si="20"/>
        <v>film &amp; video</v>
      </c>
      <c r="R258" t="str">
        <f t="shared" si="21"/>
        <v>documentary</v>
      </c>
      <c r="S258" s="16">
        <f t="shared" si="22"/>
        <v>41319.769293981481</v>
      </c>
      <c r="T258" s="14">
        <f t="shared" si="23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3">
        <v>1463670162</v>
      </c>
      <c r="J259" s="13">
        <v>1461078162</v>
      </c>
      <c r="K259" t="b">
        <v>1</v>
      </c>
      <c r="L259">
        <v>560</v>
      </c>
      <c r="M259" s="10">
        <f t="shared" ref="M259:M322" si="24">E:E/L:L</f>
        <v>66.70405357142856</v>
      </c>
      <c r="N259" t="b">
        <v>1</v>
      </c>
      <c r="O259" t="s">
        <v>8268</v>
      </c>
      <c r="P259" s="8">
        <f t="shared" ref="P259:P322" si="25">(E259/D259)*100</f>
        <v>106.72648571428572</v>
      </c>
      <c r="Q259" s="8" t="str">
        <f t="shared" ref="Q259:Q322" si="26">LEFT(O:O,FIND("/",O259,1)-1)</f>
        <v>film &amp; video</v>
      </c>
      <c r="R259" t="str">
        <f t="shared" ref="R259:R322" si="27">RIGHT(O:O,LEN(O259)-FIND("/",O259,3))</f>
        <v>documentary</v>
      </c>
      <c r="S259" s="16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3">
        <v>1308359666</v>
      </c>
      <c r="J260" s="13">
        <v>1305767666</v>
      </c>
      <c r="K260" t="b">
        <v>1</v>
      </c>
      <c r="L260">
        <v>688</v>
      </c>
      <c r="M260" s="10">
        <f t="shared" si="24"/>
        <v>83.345930232558146</v>
      </c>
      <c r="N260" t="b">
        <v>1</v>
      </c>
      <c r="O260" t="s">
        <v>8268</v>
      </c>
      <c r="P260" s="8">
        <f t="shared" si="25"/>
        <v>191.14</v>
      </c>
      <c r="Q260" s="8" t="str">
        <f t="shared" si="26"/>
        <v>film &amp; video</v>
      </c>
      <c r="R260" t="str">
        <f t="shared" si="27"/>
        <v>documentary</v>
      </c>
      <c r="S260" s="16">
        <f t="shared" si="28"/>
        <v>40682.051689814813</v>
      </c>
      <c r="T260" s="14">
        <f t="shared" si="2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3">
        <v>1428514969</v>
      </c>
      <c r="J261" s="13">
        <v>1425922969</v>
      </c>
      <c r="K261" t="b">
        <v>1</v>
      </c>
      <c r="L261">
        <v>942</v>
      </c>
      <c r="M261" s="10">
        <f t="shared" si="24"/>
        <v>105.04609341825902</v>
      </c>
      <c r="N261" t="b">
        <v>1</v>
      </c>
      <c r="O261" t="s">
        <v>8268</v>
      </c>
      <c r="P261" s="8">
        <f t="shared" si="25"/>
        <v>131.93789333333334</v>
      </c>
      <c r="Q261" s="8" t="str">
        <f t="shared" si="26"/>
        <v>film &amp; video</v>
      </c>
      <c r="R261" t="str">
        <f t="shared" si="27"/>
        <v>documentary</v>
      </c>
      <c r="S261" s="16">
        <f t="shared" si="28"/>
        <v>42072.738067129627</v>
      </c>
      <c r="T261" s="14">
        <f t="shared" si="2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3">
        <v>1279360740</v>
      </c>
      <c r="J262" s="13">
        <v>1275415679</v>
      </c>
      <c r="K262" t="b">
        <v>1</v>
      </c>
      <c r="L262">
        <v>88</v>
      </c>
      <c r="M262" s="10">
        <f t="shared" si="24"/>
        <v>120.90909090909091</v>
      </c>
      <c r="N262" t="b">
        <v>1</v>
      </c>
      <c r="O262" t="s">
        <v>8268</v>
      </c>
      <c r="P262" s="8">
        <f t="shared" si="25"/>
        <v>106.4</v>
      </c>
      <c r="Q262" s="8" t="str">
        <f t="shared" si="26"/>
        <v>film &amp; video</v>
      </c>
      <c r="R262" t="str">
        <f t="shared" si="27"/>
        <v>documentary</v>
      </c>
      <c r="S262" s="16">
        <f t="shared" si="28"/>
        <v>40330.755543981482</v>
      </c>
      <c r="T262" s="14">
        <f t="shared" si="2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3">
        <v>1339080900</v>
      </c>
      <c r="J263" s="13">
        <v>1334783704</v>
      </c>
      <c r="K263" t="b">
        <v>1</v>
      </c>
      <c r="L263">
        <v>220</v>
      </c>
      <c r="M263" s="10">
        <f t="shared" si="24"/>
        <v>97.63636363636364</v>
      </c>
      <c r="N263" t="b">
        <v>1</v>
      </c>
      <c r="O263" t="s">
        <v>8268</v>
      </c>
      <c r="P263" s="8">
        <f t="shared" si="25"/>
        <v>107.4</v>
      </c>
      <c r="Q263" s="8" t="str">
        <f t="shared" si="26"/>
        <v>film &amp; video</v>
      </c>
      <c r="R263" t="str">
        <f t="shared" si="27"/>
        <v>documentary</v>
      </c>
      <c r="S263" s="16">
        <f t="shared" si="28"/>
        <v>41017.885462962964</v>
      </c>
      <c r="T263" s="14">
        <f t="shared" si="2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3">
        <v>1298699828</v>
      </c>
      <c r="J264" s="13">
        <v>1294811828</v>
      </c>
      <c r="K264" t="b">
        <v>1</v>
      </c>
      <c r="L264">
        <v>145</v>
      </c>
      <c r="M264" s="10">
        <f t="shared" si="24"/>
        <v>41.379310344827587</v>
      </c>
      <c r="N264" t="b">
        <v>1</v>
      </c>
      <c r="O264" t="s">
        <v>8268</v>
      </c>
      <c r="P264" s="8">
        <f t="shared" si="25"/>
        <v>240</v>
      </c>
      <c r="Q264" s="8" t="str">
        <f t="shared" si="26"/>
        <v>film &amp; video</v>
      </c>
      <c r="R264" t="str">
        <f t="shared" si="27"/>
        <v>documentary</v>
      </c>
      <c r="S264" s="16">
        <f t="shared" si="28"/>
        <v>40555.24800925926</v>
      </c>
      <c r="T264" s="14">
        <f t="shared" si="2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3">
        <v>1348786494</v>
      </c>
      <c r="J265" s="13">
        <v>1346194494</v>
      </c>
      <c r="K265" t="b">
        <v>1</v>
      </c>
      <c r="L265">
        <v>963</v>
      </c>
      <c r="M265" s="10">
        <f t="shared" si="24"/>
        <v>30.654485981308412</v>
      </c>
      <c r="N265" t="b">
        <v>1</v>
      </c>
      <c r="O265" t="s">
        <v>8268</v>
      </c>
      <c r="P265" s="8">
        <f t="shared" si="25"/>
        <v>118.08108</v>
      </c>
      <c r="Q265" s="8" t="str">
        <f t="shared" si="26"/>
        <v>film &amp; video</v>
      </c>
      <c r="R265" t="str">
        <f t="shared" si="27"/>
        <v>documentary</v>
      </c>
      <c r="S265" s="16">
        <f t="shared" si="28"/>
        <v>41149.954791666663</v>
      </c>
      <c r="T265" s="14">
        <f t="shared" si="2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3">
        <v>1336747995</v>
      </c>
      <c r="J266" s="13">
        <v>1334155995</v>
      </c>
      <c r="K266" t="b">
        <v>1</v>
      </c>
      <c r="L266">
        <v>91</v>
      </c>
      <c r="M266" s="10">
        <f t="shared" si="24"/>
        <v>64.945054945054949</v>
      </c>
      <c r="N266" t="b">
        <v>1</v>
      </c>
      <c r="O266" t="s">
        <v>8268</v>
      </c>
      <c r="P266" s="8">
        <f t="shared" si="25"/>
        <v>118.19999999999999</v>
      </c>
      <c r="Q266" s="8" t="str">
        <f t="shared" si="26"/>
        <v>film &amp; video</v>
      </c>
      <c r="R266" t="str">
        <f t="shared" si="27"/>
        <v>documentary</v>
      </c>
      <c r="S266" s="16">
        <f t="shared" si="28"/>
        <v>41010.620312500003</v>
      </c>
      <c r="T266" s="14">
        <f t="shared" si="2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3">
        <v>1273522560</v>
      </c>
      <c r="J267" s="13">
        <v>1269928430</v>
      </c>
      <c r="K267" t="b">
        <v>1</v>
      </c>
      <c r="L267">
        <v>58</v>
      </c>
      <c r="M267" s="10">
        <f t="shared" si="24"/>
        <v>95.775862068965523</v>
      </c>
      <c r="N267" t="b">
        <v>1</v>
      </c>
      <c r="O267" t="s">
        <v>8268</v>
      </c>
      <c r="P267" s="8">
        <f t="shared" si="25"/>
        <v>111.1</v>
      </c>
      <c r="Q267" s="8" t="str">
        <f t="shared" si="26"/>
        <v>film &amp; video</v>
      </c>
      <c r="R267" t="str">
        <f t="shared" si="27"/>
        <v>documentary</v>
      </c>
      <c r="S267" s="16">
        <f t="shared" si="28"/>
        <v>40267.245717592588</v>
      </c>
      <c r="T267" s="14">
        <f t="shared" si="2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3">
        <v>1271994660</v>
      </c>
      <c r="J268" s="13">
        <v>1264565507</v>
      </c>
      <c r="K268" t="b">
        <v>1</v>
      </c>
      <c r="L268">
        <v>36</v>
      </c>
      <c r="M268" s="10">
        <f t="shared" si="24"/>
        <v>40.416666666666664</v>
      </c>
      <c r="N268" t="b">
        <v>1</v>
      </c>
      <c r="O268" t="s">
        <v>8268</v>
      </c>
      <c r="P268" s="8">
        <f t="shared" si="25"/>
        <v>145.5</v>
      </c>
      <c r="Q268" s="8" t="str">
        <f t="shared" si="26"/>
        <v>film &amp; video</v>
      </c>
      <c r="R268" t="str">
        <f t="shared" si="27"/>
        <v>documentary</v>
      </c>
      <c r="S268" s="16">
        <f t="shared" si="28"/>
        <v>40205.174849537041</v>
      </c>
      <c r="T268" s="14">
        <f t="shared" si="2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3">
        <v>1403693499</v>
      </c>
      <c r="J269" s="13">
        <v>1401101499</v>
      </c>
      <c r="K269" t="b">
        <v>1</v>
      </c>
      <c r="L269">
        <v>165</v>
      </c>
      <c r="M269" s="10">
        <f t="shared" si="24"/>
        <v>78.578424242424248</v>
      </c>
      <c r="N269" t="b">
        <v>1</v>
      </c>
      <c r="O269" t="s">
        <v>8268</v>
      </c>
      <c r="P269" s="8">
        <f t="shared" si="25"/>
        <v>131.62883248730967</v>
      </c>
      <c r="Q269" s="8" t="str">
        <f t="shared" si="26"/>
        <v>film &amp; video</v>
      </c>
      <c r="R269" t="str">
        <f t="shared" si="27"/>
        <v>documentary</v>
      </c>
      <c r="S269" s="16">
        <f t="shared" si="28"/>
        <v>41785.452534722222</v>
      </c>
      <c r="T269" s="14">
        <f t="shared" si="2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3">
        <v>1320640778</v>
      </c>
      <c r="J270" s="13">
        <v>1316749178</v>
      </c>
      <c r="K270" t="b">
        <v>1</v>
      </c>
      <c r="L270">
        <v>111</v>
      </c>
      <c r="M270" s="10">
        <f t="shared" si="24"/>
        <v>50.18018018018018</v>
      </c>
      <c r="N270" t="b">
        <v>1</v>
      </c>
      <c r="O270" t="s">
        <v>8268</v>
      </c>
      <c r="P270" s="8">
        <f t="shared" si="25"/>
        <v>111.4</v>
      </c>
      <c r="Q270" s="8" t="str">
        <f t="shared" si="26"/>
        <v>film &amp; video</v>
      </c>
      <c r="R270" t="str">
        <f t="shared" si="27"/>
        <v>documentary</v>
      </c>
      <c r="S270" s="16">
        <f t="shared" si="28"/>
        <v>40809.15252314815</v>
      </c>
      <c r="T270" s="14">
        <f t="shared" si="2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3">
        <v>1487738622</v>
      </c>
      <c r="J271" s="13">
        <v>1485146622</v>
      </c>
      <c r="K271" t="b">
        <v>1</v>
      </c>
      <c r="L271">
        <v>1596</v>
      </c>
      <c r="M271" s="10">
        <f t="shared" si="24"/>
        <v>92.251735588972423</v>
      </c>
      <c r="N271" t="b">
        <v>1</v>
      </c>
      <c r="O271" t="s">
        <v>8268</v>
      </c>
      <c r="P271" s="8">
        <f t="shared" si="25"/>
        <v>147.23376999999999</v>
      </c>
      <c r="Q271" s="8" t="str">
        <f t="shared" si="26"/>
        <v>film &amp; video</v>
      </c>
      <c r="R271" t="str">
        <f t="shared" si="27"/>
        <v>documentary</v>
      </c>
      <c r="S271" s="16">
        <f t="shared" si="28"/>
        <v>42758.197013888886</v>
      </c>
      <c r="T271" s="14">
        <f t="shared" si="2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3">
        <v>1306296000</v>
      </c>
      <c r="J272" s="13">
        <v>1301950070</v>
      </c>
      <c r="K272" t="b">
        <v>1</v>
      </c>
      <c r="L272">
        <v>61</v>
      </c>
      <c r="M272" s="10">
        <f t="shared" si="24"/>
        <v>57.540983606557376</v>
      </c>
      <c r="N272" t="b">
        <v>1</v>
      </c>
      <c r="O272" t="s">
        <v>8268</v>
      </c>
      <c r="P272" s="8">
        <f t="shared" si="25"/>
        <v>152.60869565217391</v>
      </c>
      <c r="Q272" s="8" t="str">
        <f t="shared" si="26"/>
        <v>film &amp; video</v>
      </c>
      <c r="R272" t="str">
        <f t="shared" si="27"/>
        <v>documentary</v>
      </c>
      <c r="S272" s="16">
        <f t="shared" si="28"/>
        <v>40637.866550925923</v>
      </c>
      <c r="T272" s="14">
        <f t="shared" si="2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3">
        <v>1388649600</v>
      </c>
      <c r="J273" s="13">
        <v>1386123861</v>
      </c>
      <c r="K273" t="b">
        <v>1</v>
      </c>
      <c r="L273">
        <v>287</v>
      </c>
      <c r="M273" s="10">
        <f t="shared" si="24"/>
        <v>109.42160278745645</v>
      </c>
      <c r="N273" t="b">
        <v>1</v>
      </c>
      <c r="O273" t="s">
        <v>8268</v>
      </c>
      <c r="P273" s="8">
        <f t="shared" si="25"/>
        <v>104.67999999999999</v>
      </c>
      <c r="Q273" s="8" t="str">
        <f t="shared" si="26"/>
        <v>film &amp; video</v>
      </c>
      <c r="R273" t="str">
        <f t="shared" si="27"/>
        <v>documentary</v>
      </c>
      <c r="S273" s="16">
        <f t="shared" si="28"/>
        <v>41612.10024305556</v>
      </c>
      <c r="T273" s="14">
        <f t="shared" si="2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3">
        <v>1272480540</v>
      </c>
      <c r="J274" s="13">
        <v>1267220191</v>
      </c>
      <c r="K274" t="b">
        <v>1</v>
      </c>
      <c r="L274">
        <v>65</v>
      </c>
      <c r="M274" s="10">
        <f t="shared" si="24"/>
        <v>81.892461538461546</v>
      </c>
      <c r="N274" t="b">
        <v>1</v>
      </c>
      <c r="O274" t="s">
        <v>8268</v>
      </c>
      <c r="P274" s="8">
        <f t="shared" si="25"/>
        <v>177.43366666666668</v>
      </c>
      <c r="Q274" s="8" t="str">
        <f t="shared" si="26"/>
        <v>film &amp; video</v>
      </c>
      <c r="R274" t="str">
        <f t="shared" si="27"/>
        <v>documentary</v>
      </c>
      <c r="S274" s="16">
        <f t="shared" si="28"/>
        <v>40235.900358796294</v>
      </c>
      <c r="T274" s="14">
        <f t="shared" si="2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3">
        <v>1309694266</v>
      </c>
      <c r="J275" s="13">
        <v>1307102266</v>
      </c>
      <c r="K275" t="b">
        <v>1</v>
      </c>
      <c r="L275">
        <v>118</v>
      </c>
      <c r="M275" s="10">
        <f t="shared" si="24"/>
        <v>45.667711864406776</v>
      </c>
      <c r="N275" t="b">
        <v>1</v>
      </c>
      <c r="O275" t="s">
        <v>8268</v>
      </c>
      <c r="P275" s="8">
        <f t="shared" si="25"/>
        <v>107.7758</v>
      </c>
      <c r="Q275" s="8" t="str">
        <f t="shared" si="26"/>
        <v>film &amp; video</v>
      </c>
      <c r="R275" t="str">
        <f t="shared" si="27"/>
        <v>documentary</v>
      </c>
      <c r="S275" s="16">
        <f t="shared" si="28"/>
        <v>40697.498449074075</v>
      </c>
      <c r="T275" s="14">
        <f t="shared" si="2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3">
        <v>1333609140</v>
      </c>
      <c r="J276" s="13">
        <v>1330638829</v>
      </c>
      <c r="K276" t="b">
        <v>1</v>
      </c>
      <c r="L276">
        <v>113</v>
      </c>
      <c r="M276" s="10">
        <f t="shared" si="24"/>
        <v>55.221238938053098</v>
      </c>
      <c r="N276" t="b">
        <v>1</v>
      </c>
      <c r="O276" t="s">
        <v>8268</v>
      </c>
      <c r="P276" s="8">
        <f t="shared" si="25"/>
        <v>156</v>
      </c>
      <c r="Q276" s="8" t="str">
        <f t="shared" si="26"/>
        <v>film &amp; video</v>
      </c>
      <c r="R276" t="str">
        <f t="shared" si="27"/>
        <v>documentary</v>
      </c>
      <c r="S276" s="16">
        <f t="shared" si="28"/>
        <v>40969.912372685183</v>
      </c>
      <c r="T276" s="14">
        <f t="shared" si="2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3">
        <v>1352511966</v>
      </c>
      <c r="J277" s="13">
        <v>1349916366</v>
      </c>
      <c r="K277" t="b">
        <v>1</v>
      </c>
      <c r="L277">
        <v>332</v>
      </c>
      <c r="M277" s="10">
        <f t="shared" si="24"/>
        <v>65.298192771084331</v>
      </c>
      <c r="N277" t="b">
        <v>1</v>
      </c>
      <c r="O277" t="s">
        <v>8268</v>
      </c>
      <c r="P277" s="8">
        <f t="shared" si="25"/>
        <v>108.395</v>
      </c>
      <c r="Q277" s="8" t="str">
        <f t="shared" si="26"/>
        <v>film &amp; video</v>
      </c>
      <c r="R277" t="str">
        <f t="shared" si="27"/>
        <v>documentary</v>
      </c>
      <c r="S277" s="16">
        <f t="shared" si="28"/>
        <v>41193.032013888893</v>
      </c>
      <c r="T277" s="14">
        <f t="shared" si="2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3">
        <v>1335574674</v>
      </c>
      <c r="J278" s="13">
        <v>1330394274</v>
      </c>
      <c r="K278" t="b">
        <v>1</v>
      </c>
      <c r="L278">
        <v>62</v>
      </c>
      <c r="M278" s="10">
        <f t="shared" si="24"/>
        <v>95.225806451612897</v>
      </c>
      <c r="N278" t="b">
        <v>1</v>
      </c>
      <c r="O278" t="s">
        <v>8268</v>
      </c>
      <c r="P278" s="8">
        <f t="shared" si="25"/>
        <v>147.6</v>
      </c>
      <c r="Q278" s="8" t="str">
        <f t="shared" si="26"/>
        <v>film &amp; video</v>
      </c>
      <c r="R278" t="str">
        <f t="shared" si="27"/>
        <v>documentary</v>
      </c>
      <c r="S278" s="16">
        <f t="shared" si="28"/>
        <v>40967.081874999996</v>
      </c>
      <c r="T278" s="14">
        <f t="shared" si="2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3">
        <v>1432416219</v>
      </c>
      <c r="J279" s="13">
        <v>1429824219</v>
      </c>
      <c r="K279" t="b">
        <v>1</v>
      </c>
      <c r="L279">
        <v>951</v>
      </c>
      <c r="M279" s="10">
        <f t="shared" si="24"/>
        <v>75.444794952681391</v>
      </c>
      <c r="N279" t="b">
        <v>1</v>
      </c>
      <c r="O279" t="s">
        <v>8268</v>
      </c>
      <c r="P279" s="8">
        <f t="shared" si="25"/>
        <v>110.38153846153847</v>
      </c>
      <c r="Q279" s="8" t="str">
        <f t="shared" si="26"/>
        <v>film &amp; video</v>
      </c>
      <c r="R279" t="str">
        <f t="shared" si="27"/>
        <v>documentary</v>
      </c>
      <c r="S279" s="16">
        <f t="shared" si="28"/>
        <v>42117.891423611116</v>
      </c>
      <c r="T279" s="14">
        <f t="shared" si="2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3">
        <v>1350003539</v>
      </c>
      <c r="J280" s="13">
        <v>1347411539</v>
      </c>
      <c r="K280" t="b">
        <v>1</v>
      </c>
      <c r="L280">
        <v>415</v>
      </c>
      <c r="M280" s="10">
        <f t="shared" si="24"/>
        <v>97.816867469879512</v>
      </c>
      <c r="N280" t="b">
        <v>1</v>
      </c>
      <c r="O280" t="s">
        <v>8268</v>
      </c>
      <c r="P280" s="8">
        <f t="shared" si="25"/>
        <v>150.34814814814814</v>
      </c>
      <c r="Q280" s="8" t="str">
        <f t="shared" si="26"/>
        <v>film &amp; video</v>
      </c>
      <c r="R280" t="str">
        <f t="shared" si="27"/>
        <v>documentary</v>
      </c>
      <c r="S280" s="16">
        <f t="shared" si="28"/>
        <v>41164.040960648148</v>
      </c>
      <c r="T280" s="14">
        <f t="shared" si="2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3">
        <v>1488160860</v>
      </c>
      <c r="J281" s="13">
        <v>1485237096</v>
      </c>
      <c r="K281" t="b">
        <v>1</v>
      </c>
      <c r="L281">
        <v>305</v>
      </c>
      <c r="M281" s="10">
        <f t="shared" si="24"/>
        <v>87.685606557377056</v>
      </c>
      <c r="N281" t="b">
        <v>1</v>
      </c>
      <c r="O281" t="s">
        <v>8268</v>
      </c>
      <c r="P281" s="8">
        <f t="shared" si="25"/>
        <v>157.31829411764707</v>
      </c>
      <c r="Q281" s="8" t="str">
        <f t="shared" si="26"/>
        <v>film &amp; video</v>
      </c>
      <c r="R281" t="str">
        <f t="shared" si="27"/>
        <v>documentary</v>
      </c>
      <c r="S281" s="16">
        <f t="shared" si="28"/>
        <v>42759.244166666671</v>
      </c>
      <c r="T281" s="14">
        <f t="shared" si="2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3">
        <v>1401459035</v>
      </c>
      <c r="J282" s="13">
        <v>1397571035</v>
      </c>
      <c r="K282" t="b">
        <v>1</v>
      </c>
      <c r="L282">
        <v>2139</v>
      </c>
      <c r="M282" s="10">
        <f t="shared" si="24"/>
        <v>54.748948106591868</v>
      </c>
      <c r="N282" t="b">
        <v>1</v>
      </c>
      <c r="O282" t="s">
        <v>8268</v>
      </c>
      <c r="P282" s="8">
        <f t="shared" si="25"/>
        <v>156.14400000000001</v>
      </c>
      <c r="Q282" s="8" t="str">
        <f t="shared" si="26"/>
        <v>film &amp; video</v>
      </c>
      <c r="R282" t="str">
        <f t="shared" si="27"/>
        <v>documentary</v>
      </c>
      <c r="S282" s="16">
        <f t="shared" si="28"/>
        <v>41744.590682870366</v>
      </c>
      <c r="T282" s="14">
        <f t="shared" si="2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3">
        <v>1249932360</v>
      </c>
      <c r="J283" s="13">
        <v>1242532513</v>
      </c>
      <c r="K283" t="b">
        <v>1</v>
      </c>
      <c r="L283">
        <v>79</v>
      </c>
      <c r="M283" s="10">
        <f t="shared" si="24"/>
        <v>83.953417721518989</v>
      </c>
      <c r="N283" t="b">
        <v>1</v>
      </c>
      <c r="O283" t="s">
        <v>8268</v>
      </c>
      <c r="P283" s="8">
        <f t="shared" si="25"/>
        <v>120.58763636363636</v>
      </c>
      <c r="Q283" s="8" t="str">
        <f t="shared" si="26"/>
        <v>film &amp; video</v>
      </c>
      <c r="R283" t="str">
        <f t="shared" si="27"/>
        <v>documentary</v>
      </c>
      <c r="S283" s="16">
        <f t="shared" si="28"/>
        <v>39950.163344907407</v>
      </c>
      <c r="T283" s="14">
        <f t="shared" si="2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3">
        <v>1266876000</v>
      </c>
      <c r="J284" s="13">
        <v>1263679492</v>
      </c>
      <c r="K284" t="b">
        <v>1</v>
      </c>
      <c r="L284">
        <v>179</v>
      </c>
      <c r="M284" s="10">
        <f t="shared" si="24"/>
        <v>254.38547486033519</v>
      </c>
      <c r="N284" t="b">
        <v>1</v>
      </c>
      <c r="O284" t="s">
        <v>8268</v>
      </c>
      <c r="P284" s="8">
        <f t="shared" si="25"/>
        <v>101.18888888888888</v>
      </c>
      <c r="Q284" s="8" t="str">
        <f t="shared" si="26"/>
        <v>film &amp; video</v>
      </c>
      <c r="R284" t="str">
        <f t="shared" si="27"/>
        <v>documentary</v>
      </c>
      <c r="S284" s="16">
        <f t="shared" si="28"/>
        <v>40194.920046296298</v>
      </c>
      <c r="T284" s="14">
        <f t="shared" si="2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3">
        <v>1306904340</v>
      </c>
      <c r="J285" s="13">
        <v>1305219744</v>
      </c>
      <c r="K285" t="b">
        <v>1</v>
      </c>
      <c r="L285">
        <v>202</v>
      </c>
      <c r="M285" s="10">
        <f t="shared" si="24"/>
        <v>101.8269801980198</v>
      </c>
      <c r="N285" t="b">
        <v>1</v>
      </c>
      <c r="O285" t="s">
        <v>8268</v>
      </c>
      <c r="P285" s="8">
        <f t="shared" si="25"/>
        <v>114.27249999999999</v>
      </c>
      <c r="Q285" s="8" t="str">
        <f t="shared" si="26"/>
        <v>film &amp; video</v>
      </c>
      <c r="R285" t="str">
        <f t="shared" si="27"/>
        <v>documentary</v>
      </c>
      <c r="S285" s="16">
        <f t="shared" si="28"/>
        <v>40675.71</v>
      </c>
      <c r="T285" s="14">
        <f t="shared" si="2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3">
        <v>1327167780</v>
      </c>
      <c r="J286" s="13">
        <v>1325007780</v>
      </c>
      <c r="K286" t="b">
        <v>1</v>
      </c>
      <c r="L286">
        <v>760</v>
      </c>
      <c r="M286" s="10">
        <f t="shared" si="24"/>
        <v>55.066394736842106</v>
      </c>
      <c r="N286" t="b">
        <v>1</v>
      </c>
      <c r="O286" t="s">
        <v>8268</v>
      </c>
      <c r="P286" s="8">
        <f t="shared" si="25"/>
        <v>104.62615</v>
      </c>
      <c r="Q286" s="8" t="str">
        <f t="shared" si="26"/>
        <v>film &amp; video</v>
      </c>
      <c r="R286" t="str">
        <f t="shared" si="27"/>
        <v>documentary</v>
      </c>
      <c r="S286" s="16">
        <f t="shared" si="28"/>
        <v>40904.738194444442</v>
      </c>
      <c r="T286" s="14">
        <f t="shared" si="2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3">
        <v>1379614128</v>
      </c>
      <c r="J287" s="13">
        <v>1377022128</v>
      </c>
      <c r="K287" t="b">
        <v>1</v>
      </c>
      <c r="L287">
        <v>563</v>
      </c>
      <c r="M287" s="10">
        <f t="shared" si="24"/>
        <v>56.901438721136763</v>
      </c>
      <c r="N287" t="b">
        <v>1</v>
      </c>
      <c r="O287" t="s">
        <v>8268</v>
      </c>
      <c r="P287" s="8">
        <f t="shared" si="25"/>
        <v>228.82507142857142</v>
      </c>
      <c r="Q287" s="8" t="str">
        <f t="shared" si="26"/>
        <v>film &amp; video</v>
      </c>
      <c r="R287" t="str">
        <f t="shared" si="27"/>
        <v>documentary</v>
      </c>
      <c r="S287" s="16">
        <f t="shared" si="28"/>
        <v>41506.756111111114</v>
      </c>
      <c r="T287" s="14">
        <f t="shared" si="2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3">
        <v>1364236524</v>
      </c>
      <c r="J288" s="13">
        <v>1360352124</v>
      </c>
      <c r="K288" t="b">
        <v>1</v>
      </c>
      <c r="L288">
        <v>135</v>
      </c>
      <c r="M288" s="10">
        <f t="shared" si="24"/>
        <v>121.28148148148148</v>
      </c>
      <c r="N288" t="b">
        <v>1</v>
      </c>
      <c r="O288" t="s">
        <v>8268</v>
      </c>
      <c r="P288" s="8">
        <f t="shared" si="25"/>
        <v>109.15333333333332</v>
      </c>
      <c r="Q288" s="8" t="str">
        <f t="shared" si="26"/>
        <v>film &amp; video</v>
      </c>
      <c r="R288" t="str">
        <f t="shared" si="27"/>
        <v>documentary</v>
      </c>
      <c r="S288" s="16">
        <f t="shared" si="28"/>
        <v>41313.816249999996</v>
      </c>
      <c r="T288" s="14">
        <f t="shared" si="2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3">
        <v>1351828800</v>
      </c>
      <c r="J289" s="13">
        <v>1349160018</v>
      </c>
      <c r="K289" t="b">
        <v>1</v>
      </c>
      <c r="L289">
        <v>290</v>
      </c>
      <c r="M289" s="10">
        <f t="shared" si="24"/>
        <v>91.189655172413794</v>
      </c>
      <c r="N289" t="b">
        <v>1</v>
      </c>
      <c r="O289" t="s">
        <v>8268</v>
      </c>
      <c r="P289" s="8">
        <f t="shared" si="25"/>
        <v>176.29999999999998</v>
      </c>
      <c r="Q289" s="8" t="str">
        <f t="shared" si="26"/>
        <v>film &amp; video</v>
      </c>
      <c r="R289" t="str">
        <f t="shared" si="27"/>
        <v>documentary</v>
      </c>
      <c r="S289" s="16">
        <f t="shared" si="28"/>
        <v>41184.277986111112</v>
      </c>
      <c r="T289" s="14">
        <f t="shared" si="2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3">
        <v>1340683393</v>
      </c>
      <c r="J290" s="13">
        <v>1337659393</v>
      </c>
      <c r="K290" t="b">
        <v>1</v>
      </c>
      <c r="L290">
        <v>447</v>
      </c>
      <c r="M290" s="10">
        <f t="shared" si="24"/>
        <v>115.44812080536913</v>
      </c>
      <c r="N290" t="b">
        <v>1</v>
      </c>
      <c r="O290" t="s">
        <v>8268</v>
      </c>
      <c r="P290" s="8">
        <f t="shared" si="25"/>
        <v>103.21061999999999</v>
      </c>
      <c r="Q290" s="8" t="str">
        <f t="shared" si="26"/>
        <v>film &amp; video</v>
      </c>
      <c r="R290" t="str">
        <f t="shared" si="27"/>
        <v>documentary</v>
      </c>
      <c r="S290" s="16">
        <f t="shared" si="28"/>
        <v>41051.168900462959</v>
      </c>
      <c r="T290" s="14">
        <f t="shared" si="2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3">
        <v>1383389834</v>
      </c>
      <c r="J291" s="13">
        <v>1380797834</v>
      </c>
      <c r="K291" t="b">
        <v>1</v>
      </c>
      <c r="L291">
        <v>232</v>
      </c>
      <c r="M291" s="10">
        <f t="shared" si="24"/>
        <v>67.771551724137936</v>
      </c>
      <c r="N291" t="b">
        <v>1</v>
      </c>
      <c r="O291" t="s">
        <v>8268</v>
      </c>
      <c r="P291" s="8">
        <f t="shared" si="25"/>
        <v>104.82000000000001</v>
      </c>
      <c r="Q291" s="8" t="str">
        <f t="shared" si="26"/>
        <v>film &amp; video</v>
      </c>
      <c r="R291" t="str">
        <f t="shared" si="27"/>
        <v>documentary</v>
      </c>
      <c r="S291" s="16">
        <f t="shared" si="28"/>
        <v>41550.456412037034</v>
      </c>
      <c r="T291" s="14">
        <f t="shared" si="2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3">
        <v>1296633540</v>
      </c>
      <c r="J292" s="13">
        <v>1292316697</v>
      </c>
      <c r="K292" t="b">
        <v>1</v>
      </c>
      <c r="L292">
        <v>168</v>
      </c>
      <c r="M292" s="10">
        <f t="shared" si="24"/>
        <v>28.576190476190476</v>
      </c>
      <c r="N292" t="b">
        <v>1</v>
      </c>
      <c r="O292" t="s">
        <v>8268</v>
      </c>
      <c r="P292" s="8">
        <f t="shared" si="25"/>
        <v>106.68444444444445</v>
      </c>
      <c r="Q292" s="8" t="str">
        <f t="shared" si="26"/>
        <v>film &amp; video</v>
      </c>
      <c r="R292" t="str">
        <f t="shared" si="27"/>
        <v>documentary</v>
      </c>
      <c r="S292" s="16">
        <f t="shared" si="28"/>
        <v>40526.36917824074</v>
      </c>
      <c r="T292" s="14">
        <f t="shared" si="2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3">
        <v>1367366460</v>
      </c>
      <c r="J293" s="13">
        <v>1365791246</v>
      </c>
      <c r="K293" t="b">
        <v>1</v>
      </c>
      <c r="L293">
        <v>128</v>
      </c>
      <c r="M293" s="10">
        <f t="shared" si="24"/>
        <v>46.8828125</v>
      </c>
      <c r="N293" t="b">
        <v>1</v>
      </c>
      <c r="O293" t="s">
        <v>8268</v>
      </c>
      <c r="P293" s="8">
        <f t="shared" si="25"/>
        <v>120.02</v>
      </c>
      <c r="Q293" s="8" t="str">
        <f t="shared" si="26"/>
        <v>film &amp; video</v>
      </c>
      <c r="R293" t="str">
        <f t="shared" si="27"/>
        <v>documentary</v>
      </c>
      <c r="S293" s="16">
        <f t="shared" si="28"/>
        <v>41376.769050925926</v>
      </c>
      <c r="T293" s="14">
        <f t="shared" si="2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3">
        <v>1319860740</v>
      </c>
      <c r="J294" s="13">
        <v>1317064599</v>
      </c>
      <c r="K294" t="b">
        <v>1</v>
      </c>
      <c r="L294">
        <v>493</v>
      </c>
      <c r="M294" s="10">
        <f t="shared" si="24"/>
        <v>154.42231237322514</v>
      </c>
      <c r="N294" t="b">
        <v>1</v>
      </c>
      <c r="O294" t="s">
        <v>8268</v>
      </c>
      <c r="P294" s="8">
        <f t="shared" si="25"/>
        <v>101.50693333333334</v>
      </c>
      <c r="Q294" s="8" t="str">
        <f t="shared" si="26"/>
        <v>film &amp; video</v>
      </c>
      <c r="R294" t="str">
        <f t="shared" si="27"/>
        <v>documentary</v>
      </c>
      <c r="S294" s="16">
        <f t="shared" si="28"/>
        <v>40812.803229166668</v>
      </c>
      <c r="T294" s="14">
        <f t="shared" si="2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3">
        <v>1398009714</v>
      </c>
      <c r="J295" s="13">
        <v>1395417714</v>
      </c>
      <c r="K295" t="b">
        <v>1</v>
      </c>
      <c r="L295">
        <v>131</v>
      </c>
      <c r="M295" s="10">
        <f t="shared" si="24"/>
        <v>201.22137404580153</v>
      </c>
      <c r="N295" t="b">
        <v>1</v>
      </c>
      <c r="O295" t="s">
        <v>8268</v>
      </c>
      <c r="P295" s="8">
        <f t="shared" si="25"/>
        <v>101.38461538461539</v>
      </c>
      <c r="Q295" s="8" t="str">
        <f t="shared" si="26"/>
        <v>film &amp; video</v>
      </c>
      <c r="R295" t="str">
        <f t="shared" si="27"/>
        <v>documentary</v>
      </c>
      <c r="S295" s="16">
        <f t="shared" si="28"/>
        <v>41719.667986111112</v>
      </c>
      <c r="T295" s="14">
        <f t="shared" si="2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3">
        <v>1279555200</v>
      </c>
      <c r="J296" s="13">
        <v>1276480894</v>
      </c>
      <c r="K296" t="b">
        <v>1</v>
      </c>
      <c r="L296">
        <v>50</v>
      </c>
      <c r="M296" s="10">
        <f t="shared" si="24"/>
        <v>100</v>
      </c>
      <c r="N296" t="b">
        <v>1</v>
      </c>
      <c r="O296" t="s">
        <v>8268</v>
      </c>
      <c r="P296" s="8">
        <f t="shared" si="25"/>
        <v>100</v>
      </c>
      <c r="Q296" s="8" t="str">
        <f t="shared" si="26"/>
        <v>film &amp; video</v>
      </c>
      <c r="R296" t="str">
        <f t="shared" si="27"/>
        <v>documentary</v>
      </c>
      <c r="S296" s="16">
        <f t="shared" si="28"/>
        <v>40343.084421296298</v>
      </c>
      <c r="T296" s="14">
        <f t="shared" si="2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3">
        <v>1383264000</v>
      </c>
      <c r="J297" s="13">
        <v>1378080409</v>
      </c>
      <c r="K297" t="b">
        <v>1</v>
      </c>
      <c r="L297">
        <v>665</v>
      </c>
      <c r="M297" s="10">
        <f t="shared" si="24"/>
        <v>100.08204511278196</v>
      </c>
      <c r="N297" t="b">
        <v>1</v>
      </c>
      <c r="O297" t="s">
        <v>8268</v>
      </c>
      <c r="P297" s="8">
        <f t="shared" si="25"/>
        <v>133.10911999999999</v>
      </c>
      <c r="Q297" s="8" t="str">
        <f t="shared" si="26"/>
        <v>film &amp; video</v>
      </c>
      <c r="R297" t="str">
        <f t="shared" si="27"/>
        <v>documentary</v>
      </c>
      <c r="S297" s="16">
        <f t="shared" si="28"/>
        <v>41519.004733796297</v>
      </c>
      <c r="T297" s="14">
        <f t="shared" si="29"/>
        <v>41579</v>
      </c>
    </row>
    <row r="298" spans="1:20" ht="48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3">
        <v>1347017083</v>
      </c>
      <c r="J298" s="13">
        <v>1344857083</v>
      </c>
      <c r="K298" t="b">
        <v>1</v>
      </c>
      <c r="L298">
        <v>129</v>
      </c>
      <c r="M298" s="10">
        <f t="shared" si="24"/>
        <v>230.08953488372092</v>
      </c>
      <c r="N298" t="b">
        <v>1</v>
      </c>
      <c r="O298" t="s">
        <v>8268</v>
      </c>
      <c r="P298" s="8">
        <f t="shared" si="25"/>
        <v>118.72620000000001</v>
      </c>
      <c r="Q298" s="8" t="str">
        <f t="shared" si="26"/>
        <v>film &amp; video</v>
      </c>
      <c r="R298" t="str">
        <f t="shared" si="27"/>
        <v>documentary</v>
      </c>
      <c r="S298" s="16">
        <f t="shared" si="28"/>
        <v>41134.475497685184</v>
      </c>
      <c r="T298" s="14">
        <f t="shared" si="2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3">
        <v>1430452740</v>
      </c>
      <c r="J299" s="13">
        <v>1427390901</v>
      </c>
      <c r="K299" t="b">
        <v>1</v>
      </c>
      <c r="L299">
        <v>142</v>
      </c>
      <c r="M299" s="10">
        <f t="shared" si="24"/>
        <v>141.74647887323943</v>
      </c>
      <c r="N299" t="b">
        <v>1</v>
      </c>
      <c r="O299" t="s">
        <v>8268</v>
      </c>
      <c r="P299" s="8">
        <f t="shared" si="25"/>
        <v>100.64</v>
      </c>
      <c r="Q299" s="8" t="str">
        <f t="shared" si="26"/>
        <v>film &amp; video</v>
      </c>
      <c r="R299" t="str">
        <f t="shared" si="27"/>
        <v>documentary</v>
      </c>
      <c r="S299" s="16">
        <f t="shared" si="28"/>
        <v>42089.72802083334</v>
      </c>
      <c r="T299" s="14">
        <f t="shared" si="2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3">
        <v>1399669200</v>
      </c>
      <c r="J300" s="13">
        <v>1394536048</v>
      </c>
      <c r="K300" t="b">
        <v>1</v>
      </c>
      <c r="L300">
        <v>2436</v>
      </c>
      <c r="M300" s="10">
        <f t="shared" si="24"/>
        <v>56.344351395730705</v>
      </c>
      <c r="N300" t="b">
        <v>1</v>
      </c>
      <c r="O300" t="s">
        <v>8268</v>
      </c>
      <c r="P300" s="8">
        <f t="shared" si="25"/>
        <v>108.93241269841269</v>
      </c>
      <c r="Q300" s="8" t="str">
        <f t="shared" si="26"/>
        <v>film &amp; video</v>
      </c>
      <c r="R300" t="str">
        <f t="shared" si="27"/>
        <v>documentary</v>
      </c>
      <c r="S300" s="16">
        <f t="shared" si="28"/>
        <v>41709.463518518518</v>
      </c>
      <c r="T300" s="14">
        <f t="shared" si="2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3">
        <v>1289975060</v>
      </c>
      <c r="J301" s="13">
        <v>1287379460</v>
      </c>
      <c r="K301" t="b">
        <v>1</v>
      </c>
      <c r="L301">
        <v>244</v>
      </c>
      <c r="M301" s="10">
        <f t="shared" si="24"/>
        <v>73.341188524590166</v>
      </c>
      <c r="N301" t="b">
        <v>1</v>
      </c>
      <c r="O301" t="s">
        <v>8268</v>
      </c>
      <c r="P301" s="8">
        <f t="shared" si="25"/>
        <v>178.95250000000001</v>
      </c>
      <c r="Q301" s="8" t="str">
        <f t="shared" si="26"/>
        <v>film &amp; video</v>
      </c>
      <c r="R301" t="str">
        <f t="shared" si="27"/>
        <v>documentary</v>
      </c>
      <c r="S301" s="16">
        <f t="shared" si="28"/>
        <v>40469.225231481483</v>
      </c>
      <c r="T301" s="14">
        <f t="shared" si="2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3">
        <v>1303686138</v>
      </c>
      <c r="J302" s="13">
        <v>1301007738</v>
      </c>
      <c r="K302" t="b">
        <v>1</v>
      </c>
      <c r="L302">
        <v>298</v>
      </c>
      <c r="M302" s="10">
        <f t="shared" si="24"/>
        <v>85.337785234899329</v>
      </c>
      <c r="N302" t="b">
        <v>1</v>
      </c>
      <c r="O302" t="s">
        <v>8268</v>
      </c>
      <c r="P302" s="8">
        <f t="shared" si="25"/>
        <v>101.72264</v>
      </c>
      <c r="Q302" s="8" t="str">
        <f t="shared" si="26"/>
        <v>film &amp; video</v>
      </c>
      <c r="R302" t="str">
        <f t="shared" si="27"/>
        <v>documentary</v>
      </c>
      <c r="S302" s="16">
        <f t="shared" si="28"/>
        <v>40626.959930555553</v>
      </c>
      <c r="T302" s="14">
        <f t="shared" si="2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3">
        <v>1363711335</v>
      </c>
      <c r="J303" s="13">
        <v>1360258935</v>
      </c>
      <c r="K303" t="b">
        <v>1</v>
      </c>
      <c r="L303">
        <v>251</v>
      </c>
      <c r="M303" s="10">
        <f t="shared" si="24"/>
        <v>61.496215139442228</v>
      </c>
      <c r="N303" t="b">
        <v>1</v>
      </c>
      <c r="O303" t="s">
        <v>8268</v>
      </c>
      <c r="P303" s="8">
        <f t="shared" si="25"/>
        <v>118.73499999999999</v>
      </c>
      <c r="Q303" s="8" t="str">
        <f t="shared" si="26"/>
        <v>film &amp; video</v>
      </c>
      <c r="R303" t="str">
        <f t="shared" si="27"/>
        <v>documentary</v>
      </c>
      <c r="S303" s="16">
        <f t="shared" si="28"/>
        <v>41312.737673611111</v>
      </c>
      <c r="T303" s="14">
        <f t="shared" si="2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3">
        <v>1330115638</v>
      </c>
      <c r="J304" s="13">
        <v>1327523638</v>
      </c>
      <c r="K304" t="b">
        <v>1</v>
      </c>
      <c r="L304">
        <v>108</v>
      </c>
      <c r="M304" s="10">
        <f t="shared" si="24"/>
        <v>93.018518518518519</v>
      </c>
      <c r="N304" t="b">
        <v>1</v>
      </c>
      <c r="O304" t="s">
        <v>8268</v>
      </c>
      <c r="P304" s="8">
        <f t="shared" si="25"/>
        <v>100.46</v>
      </c>
      <c r="Q304" s="8" t="str">
        <f t="shared" si="26"/>
        <v>film &amp; video</v>
      </c>
      <c r="R304" t="str">
        <f t="shared" si="27"/>
        <v>documentary</v>
      </c>
      <c r="S304" s="16">
        <f t="shared" si="28"/>
        <v>40933.856921296298</v>
      </c>
      <c r="T304" s="14">
        <f t="shared" si="2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3">
        <v>1338601346</v>
      </c>
      <c r="J305" s="13">
        <v>1336009346</v>
      </c>
      <c r="K305" t="b">
        <v>1</v>
      </c>
      <c r="L305">
        <v>82</v>
      </c>
      <c r="M305" s="10">
        <f t="shared" si="24"/>
        <v>50.292682926829265</v>
      </c>
      <c r="N305" t="b">
        <v>1</v>
      </c>
      <c r="O305" t="s">
        <v>8268</v>
      </c>
      <c r="P305" s="8">
        <f t="shared" si="25"/>
        <v>137.46666666666667</v>
      </c>
      <c r="Q305" s="8" t="str">
        <f t="shared" si="26"/>
        <v>film &amp; video</v>
      </c>
      <c r="R305" t="str">
        <f t="shared" si="27"/>
        <v>documentary</v>
      </c>
      <c r="S305" s="16">
        <f t="shared" si="28"/>
        <v>41032.071134259262</v>
      </c>
      <c r="T305" s="14">
        <f t="shared" si="2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3">
        <v>1346464800</v>
      </c>
      <c r="J306" s="13">
        <v>1343096197</v>
      </c>
      <c r="K306" t="b">
        <v>1</v>
      </c>
      <c r="L306">
        <v>74</v>
      </c>
      <c r="M306" s="10">
        <f t="shared" si="24"/>
        <v>106.43243243243244</v>
      </c>
      <c r="N306" t="b">
        <v>1</v>
      </c>
      <c r="O306" t="s">
        <v>8268</v>
      </c>
      <c r="P306" s="8">
        <f t="shared" si="25"/>
        <v>231.64705882352939</v>
      </c>
      <c r="Q306" s="8" t="str">
        <f t="shared" si="26"/>
        <v>film &amp; video</v>
      </c>
      <c r="R306" t="str">
        <f t="shared" si="27"/>
        <v>documentary</v>
      </c>
      <c r="S306" s="16">
        <f t="shared" si="28"/>
        <v>41114.094872685186</v>
      </c>
      <c r="T306" s="14">
        <f t="shared" si="2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3">
        <v>1331392049</v>
      </c>
      <c r="J307" s="13">
        <v>1328800049</v>
      </c>
      <c r="K307" t="b">
        <v>1</v>
      </c>
      <c r="L307">
        <v>189</v>
      </c>
      <c r="M307" s="10">
        <f t="shared" si="24"/>
        <v>51.719576719576722</v>
      </c>
      <c r="N307" t="b">
        <v>1</v>
      </c>
      <c r="O307" t="s">
        <v>8268</v>
      </c>
      <c r="P307" s="8">
        <f t="shared" si="25"/>
        <v>130.33333333333331</v>
      </c>
      <c r="Q307" s="8" t="str">
        <f t="shared" si="26"/>
        <v>film &amp; video</v>
      </c>
      <c r="R307" t="str">
        <f t="shared" si="27"/>
        <v>documentary</v>
      </c>
      <c r="S307" s="16">
        <f t="shared" si="28"/>
        <v>40948.630196759259</v>
      </c>
      <c r="T307" s="14">
        <f t="shared" si="2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3">
        <v>1363806333</v>
      </c>
      <c r="J308" s="13">
        <v>1362081933</v>
      </c>
      <c r="K308" t="b">
        <v>1</v>
      </c>
      <c r="L308">
        <v>80</v>
      </c>
      <c r="M308" s="10">
        <f t="shared" si="24"/>
        <v>36.612499999999997</v>
      </c>
      <c r="N308" t="b">
        <v>1</v>
      </c>
      <c r="O308" t="s">
        <v>8268</v>
      </c>
      <c r="P308" s="8">
        <f t="shared" si="25"/>
        <v>292.89999999999998</v>
      </c>
      <c r="Q308" s="8" t="str">
        <f t="shared" si="26"/>
        <v>film &amp; video</v>
      </c>
      <c r="R308" t="str">
        <f t="shared" si="27"/>
        <v>documentary</v>
      </c>
      <c r="S308" s="16">
        <f t="shared" si="28"/>
        <v>41333.837187500001</v>
      </c>
      <c r="T308" s="14">
        <f t="shared" si="2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3">
        <v>1360276801</v>
      </c>
      <c r="J309" s="13">
        <v>1357684801</v>
      </c>
      <c r="K309" t="b">
        <v>1</v>
      </c>
      <c r="L309">
        <v>576</v>
      </c>
      <c r="M309" s="10">
        <f t="shared" si="24"/>
        <v>42.517361111111114</v>
      </c>
      <c r="N309" t="b">
        <v>1</v>
      </c>
      <c r="O309" t="s">
        <v>8268</v>
      </c>
      <c r="P309" s="8">
        <f t="shared" si="25"/>
        <v>111.31818181818183</v>
      </c>
      <c r="Q309" s="8" t="str">
        <f t="shared" si="26"/>
        <v>film &amp; video</v>
      </c>
      <c r="R309" t="str">
        <f t="shared" si="27"/>
        <v>documentary</v>
      </c>
      <c r="S309" s="16">
        <f t="shared" si="28"/>
        <v>41282.944456018515</v>
      </c>
      <c r="T309" s="14">
        <f t="shared" si="2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3">
        <v>1299775210</v>
      </c>
      <c r="J310" s="13">
        <v>1295887210</v>
      </c>
      <c r="K310" t="b">
        <v>1</v>
      </c>
      <c r="L310">
        <v>202</v>
      </c>
      <c r="M310" s="10">
        <f t="shared" si="24"/>
        <v>62.712871287128714</v>
      </c>
      <c r="N310" t="b">
        <v>1</v>
      </c>
      <c r="O310" t="s">
        <v>8268</v>
      </c>
      <c r="P310" s="8">
        <f t="shared" si="25"/>
        <v>105.56666666666668</v>
      </c>
      <c r="Q310" s="8" t="str">
        <f t="shared" si="26"/>
        <v>film &amp; video</v>
      </c>
      <c r="R310" t="str">
        <f t="shared" si="27"/>
        <v>documentary</v>
      </c>
      <c r="S310" s="16">
        <f t="shared" si="28"/>
        <v>40567.694560185184</v>
      </c>
      <c r="T310" s="14">
        <f t="shared" si="2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3">
        <v>1346695334</v>
      </c>
      <c r="J311" s="13">
        <v>1344880934</v>
      </c>
      <c r="K311" t="b">
        <v>1</v>
      </c>
      <c r="L311">
        <v>238</v>
      </c>
      <c r="M311" s="10">
        <f t="shared" si="24"/>
        <v>89.957983193277315</v>
      </c>
      <c r="N311" t="b">
        <v>1</v>
      </c>
      <c r="O311" t="s">
        <v>8268</v>
      </c>
      <c r="P311" s="8">
        <f t="shared" si="25"/>
        <v>118.94444444444446</v>
      </c>
      <c r="Q311" s="8" t="str">
        <f t="shared" si="26"/>
        <v>film &amp; video</v>
      </c>
      <c r="R311" t="str">
        <f t="shared" si="27"/>
        <v>documentary</v>
      </c>
      <c r="S311" s="16">
        <f t="shared" si="28"/>
        <v>41134.751550925925</v>
      </c>
      <c r="T311" s="14">
        <f t="shared" si="2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3">
        <v>1319076000</v>
      </c>
      <c r="J312" s="13">
        <v>1317788623</v>
      </c>
      <c r="K312" t="b">
        <v>1</v>
      </c>
      <c r="L312">
        <v>36</v>
      </c>
      <c r="M312" s="10">
        <f t="shared" si="24"/>
        <v>28.924722222222222</v>
      </c>
      <c r="N312" t="b">
        <v>1</v>
      </c>
      <c r="O312" t="s">
        <v>8268</v>
      </c>
      <c r="P312" s="8">
        <f t="shared" si="25"/>
        <v>104.129</v>
      </c>
      <c r="Q312" s="8" t="str">
        <f t="shared" si="26"/>
        <v>film &amp; video</v>
      </c>
      <c r="R312" t="str">
        <f t="shared" si="27"/>
        <v>documentary</v>
      </c>
      <c r="S312" s="16">
        <f t="shared" si="28"/>
        <v>40821.183136574073</v>
      </c>
      <c r="T312" s="14">
        <f t="shared" si="2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3">
        <v>1325404740</v>
      </c>
      <c r="J313" s="13">
        <v>1321852592</v>
      </c>
      <c r="K313" t="b">
        <v>1</v>
      </c>
      <c r="L313">
        <v>150</v>
      </c>
      <c r="M313" s="10">
        <f t="shared" si="24"/>
        <v>138.8022</v>
      </c>
      <c r="N313" t="b">
        <v>1</v>
      </c>
      <c r="O313" t="s">
        <v>8268</v>
      </c>
      <c r="P313" s="8">
        <f t="shared" si="25"/>
        <v>104.10165000000001</v>
      </c>
      <c r="Q313" s="8" t="str">
        <f t="shared" si="26"/>
        <v>film &amp; video</v>
      </c>
      <c r="R313" t="str">
        <f t="shared" si="27"/>
        <v>documentary</v>
      </c>
      <c r="S313" s="16">
        <f t="shared" si="28"/>
        <v>40868.219814814816</v>
      </c>
      <c r="T313" s="14">
        <f t="shared" si="2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3">
        <v>1365973432</v>
      </c>
      <c r="J314" s="13">
        <v>1363381432</v>
      </c>
      <c r="K314" t="b">
        <v>1</v>
      </c>
      <c r="L314">
        <v>146</v>
      </c>
      <c r="M314" s="10">
        <f t="shared" si="24"/>
        <v>61.301369863013697</v>
      </c>
      <c r="N314" t="b">
        <v>1</v>
      </c>
      <c r="O314" t="s">
        <v>8268</v>
      </c>
      <c r="P314" s="8">
        <f t="shared" si="25"/>
        <v>111.87499999999999</v>
      </c>
      <c r="Q314" s="8" t="str">
        <f t="shared" si="26"/>
        <v>film &amp; video</v>
      </c>
      <c r="R314" t="str">
        <f t="shared" si="27"/>
        <v>documentary</v>
      </c>
      <c r="S314" s="16">
        <f t="shared" si="28"/>
        <v>41348.877685185187</v>
      </c>
      <c r="T314" s="14">
        <f t="shared" si="2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3">
        <v>1281542340</v>
      </c>
      <c r="J315" s="13">
        <v>1277702894</v>
      </c>
      <c r="K315" t="b">
        <v>1</v>
      </c>
      <c r="L315">
        <v>222</v>
      </c>
      <c r="M315" s="10">
        <f t="shared" si="24"/>
        <v>80.202702702702709</v>
      </c>
      <c r="N315" t="b">
        <v>1</v>
      </c>
      <c r="O315" t="s">
        <v>8268</v>
      </c>
      <c r="P315" s="8">
        <f t="shared" si="25"/>
        <v>104.73529411764706</v>
      </c>
      <c r="Q315" s="8" t="str">
        <f t="shared" si="26"/>
        <v>film &amp; video</v>
      </c>
      <c r="R315" t="str">
        <f t="shared" si="27"/>
        <v>documentary</v>
      </c>
      <c r="S315" s="16">
        <f t="shared" si="28"/>
        <v>40357.227939814817</v>
      </c>
      <c r="T315" s="14">
        <f t="shared" si="2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3">
        <v>1362167988</v>
      </c>
      <c r="J316" s="13">
        <v>1359575988</v>
      </c>
      <c r="K316" t="b">
        <v>1</v>
      </c>
      <c r="L316">
        <v>120</v>
      </c>
      <c r="M316" s="10">
        <f t="shared" si="24"/>
        <v>32.095833333333331</v>
      </c>
      <c r="N316" t="b">
        <v>1</v>
      </c>
      <c r="O316" t="s">
        <v>8268</v>
      </c>
      <c r="P316" s="8">
        <f t="shared" si="25"/>
        <v>385.15000000000003</v>
      </c>
      <c r="Q316" s="8" t="str">
        <f t="shared" si="26"/>
        <v>film &amp; video</v>
      </c>
      <c r="R316" t="str">
        <f t="shared" si="27"/>
        <v>documentary</v>
      </c>
      <c r="S316" s="16">
        <f t="shared" si="28"/>
        <v>41304.833194444444</v>
      </c>
      <c r="T316" s="14">
        <f t="shared" si="2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3">
        <v>1345660334</v>
      </c>
      <c r="J317" s="13">
        <v>1343068334</v>
      </c>
      <c r="K317" t="b">
        <v>1</v>
      </c>
      <c r="L317">
        <v>126</v>
      </c>
      <c r="M317" s="10">
        <f t="shared" si="24"/>
        <v>200.88888888888889</v>
      </c>
      <c r="N317" t="b">
        <v>1</v>
      </c>
      <c r="O317" t="s">
        <v>8268</v>
      </c>
      <c r="P317" s="8">
        <f t="shared" si="25"/>
        <v>101.248</v>
      </c>
      <c r="Q317" s="8" t="str">
        <f t="shared" si="26"/>
        <v>film &amp; video</v>
      </c>
      <c r="R317" t="str">
        <f t="shared" si="27"/>
        <v>documentary</v>
      </c>
      <c r="S317" s="16">
        <f t="shared" si="28"/>
        <v>41113.77238425926</v>
      </c>
      <c r="T317" s="14">
        <f t="shared" si="2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3">
        <v>1418273940</v>
      </c>
      <c r="J318" s="13">
        <v>1415398197</v>
      </c>
      <c r="K318" t="b">
        <v>1</v>
      </c>
      <c r="L318">
        <v>158</v>
      </c>
      <c r="M318" s="10">
        <f t="shared" si="24"/>
        <v>108.01265822784811</v>
      </c>
      <c r="N318" t="b">
        <v>1</v>
      </c>
      <c r="O318" t="s">
        <v>8268</v>
      </c>
      <c r="P318" s="8">
        <f t="shared" si="25"/>
        <v>113.77333333333333</v>
      </c>
      <c r="Q318" s="8" t="str">
        <f t="shared" si="26"/>
        <v>film &amp; video</v>
      </c>
      <c r="R318" t="str">
        <f t="shared" si="27"/>
        <v>documentary</v>
      </c>
      <c r="S318" s="16">
        <f t="shared" si="28"/>
        <v>41950.923576388886</v>
      </c>
      <c r="T318" s="14">
        <f t="shared" si="2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3">
        <v>1386778483</v>
      </c>
      <c r="J319" s="13">
        <v>1384186483</v>
      </c>
      <c r="K319" t="b">
        <v>1</v>
      </c>
      <c r="L319">
        <v>316</v>
      </c>
      <c r="M319" s="10">
        <f t="shared" si="24"/>
        <v>95.699367088607602</v>
      </c>
      <c r="N319" t="b">
        <v>1</v>
      </c>
      <c r="O319" t="s">
        <v>8268</v>
      </c>
      <c r="P319" s="8">
        <f t="shared" si="25"/>
        <v>100.80333333333333</v>
      </c>
      <c r="Q319" s="8" t="str">
        <f t="shared" si="26"/>
        <v>film &amp; video</v>
      </c>
      <c r="R319" t="str">
        <f t="shared" si="27"/>
        <v>documentary</v>
      </c>
      <c r="S319" s="16">
        <f t="shared" si="28"/>
        <v>41589.676886574074</v>
      </c>
      <c r="T319" s="14">
        <f t="shared" si="2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3">
        <v>1364342151</v>
      </c>
      <c r="J320" s="13">
        <v>1361753751</v>
      </c>
      <c r="K320" t="b">
        <v>1</v>
      </c>
      <c r="L320">
        <v>284</v>
      </c>
      <c r="M320" s="10">
        <f t="shared" si="24"/>
        <v>49.880281690140848</v>
      </c>
      <c r="N320" t="b">
        <v>1</v>
      </c>
      <c r="O320" t="s">
        <v>8268</v>
      </c>
      <c r="P320" s="8">
        <f t="shared" si="25"/>
        <v>283.32</v>
      </c>
      <c r="Q320" s="8" t="str">
        <f t="shared" si="26"/>
        <v>film &amp; video</v>
      </c>
      <c r="R320" t="str">
        <f t="shared" si="27"/>
        <v>documentary</v>
      </c>
      <c r="S320" s="16">
        <f t="shared" si="28"/>
        <v>41330.038784722223</v>
      </c>
      <c r="T320" s="14">
        <f t="shared" si="2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3">
        <v>1265097540</v>
      </c>
      <c r="J321" s="13">
        <v>1257538029</v>
      </c>
      <c r="K321" t="b">
        <v>1</v>
      </c>
      <c r="L321">
        <v>51</v>
      </c>
      <c r="M321" s="10">
        <f t="shared" si="24"/>
        <v>110.47058823529412</v>
      </c>
      <c r="N321" t="b">
        <v>1</v>
      </c>
      <c r="O321" t="s">
        <v>8268</v>
      </c>
      <c r="P321" s="8">
        <f t="shared" si="25"/>
        <v>112.68</v>
      </c>
      <c r="Q321" s="8" t="str">
        <f t="shared" si="26"/>
        <v>film &amp; video</v>
      </c>
      <c r="R321" t="str">
        <f t="shared" si="27"/>
        <v>documentary</v>
      </c>
      <c r="S321" s="16">
        <f t="shared" si="28"/>
        <v>40123.83829861111</v>
      </c>
      <c r="T321" s="14">
        <f t="shared" si="2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3">
        <v>1450825200</v>
      </c>
      <c r="J322" s="13">
        <v>1448284433</v>
      </c>
      <c r="K322" t="b">
        <v>1</v>
      </c>
      <c r="L322">
        <v>158</v>
      </c>
      <c r="M322" s="10">
        <f t="shared" si="24"/>
        <v>134.91139240506328</v>
      </c>
      <c r="N322" t="b">
        <v>1</v>
      </c>
      <c r="O322" t="s">
        <v>8268</v>
      </c>
      <c r="P322" s="8">
        <f t="shared" si="25"/>
        <v>106.58000000000001</v>
      </c>
      <c r="Q322" s="8" t="str">
        <f t="shared" si="26"/>
        <v>film &amp; video</v>
      </c>
      <c r="R322" t="str">
        <f t="shared" si="27"/>
        <v>documentary</v>
      </c>
      <c r="S322" s="16">
        <f t="shared" si="28"/>
        <v>42331.551307870366</v>
      </c>
      <c r="T322" s="14">
        <f t="shared" si="2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3">
        <v>1478605386</v>
      </c>
      <c r="J323" s="13">
        <v>1475577786</v>
      </c>
      <c r="K323" t="b">
        <v>1</v>
      </c>
      <c r="L323">
        <v>337</v>
      </c>
      <c r="M323" s="10">
        <f t="shared" ref="M323:M386" si="30">E:E/L:L</f>
        <v>106.62314540059347</v>
      </c>
      <c r="N323" t="b">
        <v>1</v>
      </c>
      <c r="O323" t="s">
        <v>8268</v>
      </c>
      <c r="P323" s="8">
        <f t="shared" ref="P323:P386" si="31">(E323/D323)*100</f>
        <v>102.66285714285715</v>
      </c>
      <c r="Q323" s="8" t="str">
        <f t="shared" ref="Q323:Q386" si="32">LEFT(O:O,FIND("/",O323,1)-1)</f>
        <v>film &amp; video</v>
      </c>
      <c r="R323" t="str">
        <f t="shared" ref="R323:R386" si="33">RIGHT(O:O,LEN(O323)-FIND("/",O323,3))</f>
        <v>documentary</v>
      </c>
      <c r="S323" s="16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3">
        <v>1463146848</v>
      </c>
      <c r="J324" s="13">
        <v>1460554848</v>
      </c>
      <c r="K324" t="b">
        <v>1</v>
      </c>
      <c r="L324">
        <v>186</v>
      </c>
      <c r="M324" s="10">
        <f t="shared" si="30"/>
        <v>145.04301075268816</v>
      </c>
      <c r="N324" t="b">
        <v>1</v>
      </c>
      <c r="O324" t="s">
        <v>8268</v>
      </c>
      <c r="P324" s="8">
        <f t="shared" si="31"/>
        <v>107.91200000000001</v>
      </c>
      <c r="Q324" s="8" t="str">
        <f t="shared" si="32"/>
        <v>film &amp; video</v>
      </c>
      <c r="R324" t="str">
        <f t="shared" si="33"/>
        <v>documentary</v>
      </c>
      <c r="S324" s="16">
        <f t="shared" si="34"/>
        <v>42473.57</v>
      </c>
      <c r="T324" s="14">
        <f t="shared" si="35"/>
        <v>42503.57</v>
      </c>
    </row>
    <row r="325" spans="1:20" ht="48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3">
        <v>1482307140</v>
      </c>
      <c r="J325" s="13">
        <v>1479886966</v>
      </c>
      <c r="K325" t="b">
        <v>1</v>
      </c>
      <c r="L325">
        <v>58</v>
      </c>
      <c r="M325" s="10">
        <f t="shared" si="30"/>
        <v>114.58620689655173</v>
      </c>
      <c r="N325" t="b">
        <v>1</v>
      </c>
      <c r="O325" t="s">
        <v>8268</v>
      </c>
      <c r="P325" s="8">
        <f t="shared" si="31"/>
        <v>123.07407407407408</v>
      </c>
      <c r="Q325" s="8" t="str">
        <f t="shared" si="32"/>
        <v>film &amp; video</v>
      </c>
      <c r="R325" t="str">
        <f t="shared" si="33"/>
        <v>documentary</v>
      </c>
      <c r="S325" s="16">
        <f t="shared" si="34"/>
        <v>42697.32136574074</v>
      </c>
      <c r="T325" s="14">
        <f t="shared" si="35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3">
        <v>1438441308</v>
      </c>
      <c r="J326" s="13">
        <v>1435590108</v>
      </c>
      <c r="K326" t="b">
        <v>1</v>
      </c>
      <c r="L326">
        <v>82</v>
      </c>
      <c r="M326" s="10">
        <f t="shared" si="30"/>
        <v>105.3170731707317</v>
      </c>
      <c r="N326" t="b">
        <v>1</v>
      </c>
      <c r="O326" t="s">
        <v>8268</v>
      </c>
      <c r="P326" s="8">
        <f t="shared" si="31"/>
        <v>101.6</v>
      </c>
      <c r="Q326" s="8" t="str">
        <f t="shared" si="32"/>
        <v>film &amp; video</v>
      </c>
      <c r="R326" t="str">
        <f t="shared" si="33"/>
        <v>documentary</v>
      </c>
      <c r="S326" s="16">
        <f t="shared" si="34"/>
        <v>42184.626250000001</v>
      </c>
      <c r="T326" s="14">
        <f t="shared" si="35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3">
        <v>1482208233</v>
      </c>
      <c r="J327" s="13">
        <v>1479184233</v>
      </c>
      <c r="K327" t="b">
        <v>1</v>
      </c>
      <c r="L327">
        <v>736</v>
      </c>
      <c r="M327" s="10">
        <f t="shared" si="30"/>
        <v>70.921195652173907</v>
      </c>
      <c r="N327" t="b">
        <v>1</v>
      </c>
      <c r="O327" t="s">
        <v>8268</v>
      </c>
      <c r="P327" s="8">
        <f t="shared" si="31"/>
        <v>104.396</v>
      </c>
      <c r="Q327" s="8" t="str">
        <f t="shared" si="32"/>
        <v>film &amp; video</v>
      </c>
      <c r="R327" t="str">
        <f t="shared" si="33"/>
        <v>documentary</v>
      </c>
      <c r="S327" s="16">
        <f t="shared" si="34"/>
        <v>42689.187881944439</v>
      </c>
      <c r="T327" s="14">
        <f t="shared" si="35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3">
        <v>1489532220</v>
      </c>
      <c r="J328" s="13">
        <v>1486625606</v>
      </c>
      <c r="K328" t="b">
        <v>1</v>
      </c>
      <c r="L328">
        <v>1151</v>
      </c>
      <c r="M328" s="10">
        <f t="shared" si="30"/>
        <v>147.17167680278018</v>
      </c>
      <c r="N328" t="b">
        <v>1</v>
      </c>
      <c r="O328" t="s">
        <v>8268</v>
      </c>
      <c r="P328" s="8">
        <f t="shared" si="31"/>
        <v>112.92973333333333</v>
      </c>
      <c r="Q328" s="8" t="str">
        <f t="shared" si="32"/>
        <v>film &amp; video</v>
      </c>
      <c r="R328" t="str">
        <f t="shared" si="33"/>
        <v>documentary</v>
      </c>
      <c r="S328" s="16">
        <f t="shared" si="34"/>
        <v>42775.314884259264</v>
      </c>
      <c r="T328" s="14">
        <f t="shared" si="35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3">
        <v>1427011200</v>
      </c>
      <c r="J329" s="13">
        <v>1424669929</v>
      </c>
      <c r="K329" t="b">
        <v>1</v>
      </c>
      <c r="L329">
        <v>34</v>
      </c>
      <c r="M329" s="10">
        <f t="shared" si="30"/>
        <v>160.47058823529412</v>
      </c>
      <c r="N329" t="b">
        <v>1</v>
      </c>
      <c r="O329" t="s">
        <v>8268</v>
      </c>
      <c r="P329" s="8">
        <f t="shared" si="31"/>
        <v>136.4</v>
      </c>
      <c r="Q329" s="8" t="str">
        <f t="shared" si="32"/>
        <v>film &amp; video</v>
      </c>
      <c r="R329" t="str">
        <f t="shared" si="33"/>
        <v>documentary</v>
      </c>
      <c r="S329" s="16">
        <f t="shared" si="34"/>
        <v>42058.235289351855</v>
      </c>
      <c r="T329" s="14">
        <f t="shared" si="35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3">
        <v>1446350400</v>
      </c>
      <c r="J330" s="13">
        <v>1443739388</v>
      </c>
      <c r="K330" t="b">
        <v>1</v>
      </c>
      <c r="L330">
        <v>498</v>
      </c>
      <c r="M330" s="10">
        <f t="shared" si="30"/>
        <v>156.04578313253012</v>
      </c>
      <c r="N330" t="b">
        <v>1</v>
      </c>
      <c r="O330" t="s">
        <v>8268</v>
      </c>
      <c r="P330" s="8">
        <f t="shared" si="31"/>
        <v>103.61439999999999</v>
      </c>
      <c r="Q330" s="8" t="str">
        <f t="shared" si="32"/>
        <v>film &amp; video</v>
      </c>
      <c r="R330" t="str">
        <f t="shared" si="33"/>
        <v>documentary</v>
      </c>
      <c r="S330" s="16">
        <f t="shared" si="34"/>
        <v>42278.946620370371</v>
      </c>
      <c r="T330" s="14">
        <f t="shared" si="35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3">
        <v>1446868800</v>
      </c>
      <c r="J331" s="13">
        <v>1444821127</v>
      </c>
      <c r="K331" t="b">
        <v>1</v>
      </c>
      <c r="L331">
        <v>167</v>
      </c>
      <c r="M331" s="10">
        <f t="shared" si="30"/>
        <v>63.17365269461078</v>
      </c>
      <c r="N331" t="b">
        <v>1</v>
      </c>
      <c r="O331" t="s">
        <v>8268</v>
      </c>
      <c r="P331" s="8">
        <f t="shared" si="31"/>
        <v>105.5</v>
      </c>
      <c r="Q331" s="8" t="str">
        <f t="shared" si="32"/>
        <v>film &amp; video</v>
      </c>
      <c r="R331" t="str">
        <f t="shared" si="33"/>
        <v>documentary</v>
      </c>
      <c r="S331" s="16">
        <f t="shared" si="34"/>
        <v>42291.46674768519</v>
      </c>
      <c r="T331" s="14">
        <f t="shared" si="35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3">
        <v>1368763140</v>
      </c>
      <c r="J332" s="13">
        <v>1366028563</v>
      </c>
      <c r="K332" t="b">
        <v>1</v>
      </c>
      <c r="L332">
        <v>340</v>
      </c>
      <c r="M332" s="10">
        <f t="shared" si="30"/>
        <v>104.82352941176471</v>
      </c>
      <c r="N332" t="b">
        <v>1</v>
      </c>
      <c r="O332" t="s">
        <v>8268</v>
      </c>
      <c r="P332" s="8">
        <f t="shared" si="31"/>
        <v>101.82857142857142</v>
      </c>
      <c r="Q332" s="8" t="str">
        <f t="shared" si="32"/>
        <v>film &amp; video</v>
      </c>
      <c r="R332" t="str">
        <f t="shared" si="33"/>
        <v>documentary</v>
      </c>
      <c r="S332" s="16">
        <f t="shared" si="34"/>
        <v>41379.515775462962</v>
      </c>
      <c r="T332" s="14">
        <f t="shared" si="35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3">
        <v>1466171834</v>
      </c>
      <c r="J333" s="13">
        <v>1463493434</v>
      </c>
      <c r="K333" t="b">
        <v>1</v>
      </c>
      <c r="L333">
        <v>438</v>
      </c>
      <c r="M333" s="10">
        <f t="shared" si="30"/>
        <v>97.356164383561648</v>
      </c>
      <c r="N333" t="b">
        <v>1</v>
      </c>
      <c r="O333" t="s">
        <v>8268</v>
      </c>
      <c r="P333" s="8">
        <f t="shared" si="31"/>
        <v>106.60499999999999</v>
      </c>
      <c r="Q333" s="8" t="str">
        <f t="shared" si="32"/>
        <v>film &amp; video</v>
      </c>
      <c r="R333" t="str">
        <f t="shared" si="33"/>
        <v>documentary</v>
      </c>
      <c r="S333" s="16">
        <f t="shared" si="34"/>
        <v>42507.581412037034</v>
      </c>
      <c r="T333" s="14">
        <f t="shared" si="35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3">
        <v>1446019200</v>
      </c>
      <c r="J334" s="13">
        <v>1442420377</v>
      </c>
      <c r="K334" t="b">
        <v>1</v>
      </c>
      <c r="L334">
        <v>555</v>
      </c>
      <c r="M334" s="10">
        <f t="shared" si="30"/>
        <v>203.63063063063063</v>
      </c>
      <c r="N334" t="b">
        <v>1</v>
      </c>
      <c r="O334" t="s">
        <v>8268</v>
      </c>
      <c r="P334" s="8">
        <f t="shared" si="31"/>
        <v>113.015</v>
      </c>
      <c r="Q334" s="8" t="str">
        <f t="shared" si="32"/>
        <v>film &amp; video</v>
      </c>
      <c r="R334" t="str">
        <f t="shared" si="33"/>
        <v>documentary</v>
      </c>
      <c r="S334" s="16">
        <f t="shared" si="34"/>
        <v>42263.680289351847</v>
      </c>
      <c r="T334" s="14">
        <f t="shared" si="35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3">
        <v>1460038591</v>
      </c>
      <c r="J335" s="13">
        <v>1457450191</v>
      </c>
      <c r="K335" t="b">
        <v>1</v>
      </c>
      <c r="L335">
        <v>266</v>
      </c>
      <c r="M335" s="10">
        <f t="shared" si="30"/>
        <v>188.31203007518798</v>
      </c>
      <c r="N335" t="b">
        <v>1</v>
      </c>
      <c r="O335" t="s">
        <v>8268</v>
      </c>
      <c r="P335" s="8">
        <f t="shared" si="31"/>
        <v>125.22750000000001</v>
      </c>
      <c r="Q335" s="8" t="str">
        <f t="shared" si="32"/>
        <v>film &amp; video</v>
      </c>
      <c r="R335" t="str">
        <f t="shared" si="33"/>
        <v>documentary</v>
      </c>
      <c r="S335" s="16">
        <f t="shared" si="34"/>
        <v>42437.636469907404</v>
      </c>
      <c r="T335" s="14">
        <f t="shared" si="35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3">
        <v>1431716400</v>
      </c>
      <c r="J336" s="13">
        <v>1428423757</v>
      </c>
      <c r="K336" t="b">
        <v>1</v>
      </c>
      <c r="L336">
        <v>69</v>
      </c>
      <c r="M336" s="10">
        <f t="shared" si="30"/>
        <v>146.65217391304347</v>
      </c>
      <c r="N336" t="b">
        <v>1</v>
      </c>
      <c r="O336" t="s">
        <v>8268</v>
      </c>
      <c r="P336" s="8">
        <f t="shared" si="31"/>
        <v>101.19</v>
      </c>
      <c r="Q336" s="8" t="str">
        <f t="shared" si="32"/>
        <v>film &amp; video</v>
      </c>
      <c r="R336" t="str">
        <f t="shared" si="33"/>
        <v>documentary</v>
      </c>
      <c r="S336" s="16">
        <f t="shared" si="34"/>
        <v>42101.682372685187</v>
      </c>
      <c r="T336" s="14">
        <f t="shared" si="35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3">
        <v>1431122400</v>
      </c>
      <c r="J337" s="13">
        <v>1428428515</v>
      </c>
      <c r="K337" t="b">
        <v>1</v>
      </c>
      <c r="L337">
        <v>80</v>
      </c>
      <c r="M337" s="10">
        <f t="shared" si="30"/>
        <v>109.1875</v>
      </c>
      <c r="N337" t="b">
        <v>1</v>
      </c>
      <c r="O337" t="s">
        <v>8268</v>
      </c>
      <c r="P337" s="8">
        <f t="shared" si="31"/>
        <v>102.76470588235294</v>
      </c>
      <c r="Q337" s="8" t="str">
        <f t="shared" si="32"/>
        <v>film &amp; video</v>
      </c>
      <c r="R337" t="str">
        <f t="shared" si="33"/>
        <v>documentary</v>
      </c>
      <c r="S337" s="16">
        <f t="shared" si="34"/>
        <v>42101.737442129626</v>
      </c>
      <c r="T337" s="14">
        <f t="shared" si="35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3">
        <v>1447427918</v>
      </c>
      <c r="J338" s="13">
        <v>1444832318</v>
      </c>
      <c r="K338" t="b">
        <v>1</v>
      </c>
      <c r="L338">
        <v>493</v>
      </c>
      <c r="M338" s="10">
        <f t="shared" si="30"/>
        <v>59.249046653144013</v>
      </c>
      <c r="N338" t="b">
        <v>1</v>
      </c>
      <c r="O338" t="s">
        <v>8268</v>
      </c>
      <c r="P338" s="8">
        <f t="shared" si="31"/>
        <v>116.83911999999998</v>
      </c>
      <c r="Q338" s="8" t="str">
        <f t="shared" si="32"/>
        <v>film &amp; video</v>
      </c>
      <c r="R338" t="str">
        <f t="shared" si="33"/>
        <v>documentary</v>
      </c>
      <c r="S338" s="16">
        <f t="shared" si="34"/>
        <v>42291.596273148149</v>
      </c>
      <c r="T338" s="14">
        <f t="shared" si="35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3">
        <v>1426298708</v>
      </c>
      <c r="J339" s="13">
        <v>1423710308</v>
      </c>
      <c r="K339" t="b">
        <v>1</v>
      </c>
      <c r="L339">
        <v>31</v>
      </c>
      <c r="M339" s="10">
        <f t="shared" si="30"/>
        <v>97.904838709677421</v>
      </c>
      <c r="N339" t="b">
        <v>1</v>
      </c>
      <c r="O339" t="s">
        <v>8268</v>
      </c>
      <c r="P339" s="8">
        <f t="shared" si="31"/>
        <v>101.16833333333335</v>
      </c>
      <c r="Q339" s="8" t="str">
        <f t="shared" si="32"/>
        <v>film &amp; video</v>
      </c>
      <c r="R339" t="str">
        <f t="shared" si="33"/>
        <v>documentary</v>
      </c>
      <c r="S339" s="16">
        <f t="shared" si="34"/>
        <v>42047.128564814819</v>
      </c>
      <c r="T339" s="14">
        <f t="shared" si="35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3">
        <v>1472864400</v>
      </c>
      <c r="J340" s="13">
        <v>1468001290</v>
      </c>
      <c r="K340" t="b">
        <v>1</v>
      </c>
      <c r="L340">
        <v>236</v>
      </c>
      <c r="M340" s="10">
        <f t="shared" si="30"/>
        <v>70.000169491525426</v>
      </c>
      <c r="N340" t="b">
        <v>1</v>
      </c>
      <c r="O340" t="s">
        <v>8268</v>
      </c>
      <c r="P340" s="8">
        <f t="shared" si="31"/>
        <v>110.13360000000002</v>
      </c>
      <c r="Q340" s="8" t="str">
        <f t="shared" si="32"/>
        <v>film &amp; video</v>
      </c>
      <c r="R340" t="str">
        <f t="shared" si="33"/>
        <v>documentary</v>
      </c>
      <c r="S340" s="16">
        <f t="shared" si="34"/>
        <v>42559.755671296298</v>
      </c>
      <c r="T340" s="14">
        <f t="shared" si="35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3">
        <v>1430331268</v>
      </c>
      <c r="J341" s="13">
        <v>1427739268</v>
      </c>
      <c r="K341" t="b">
        <v>1</v>
      </c>
      <c r="L341">
        <v>89</v>
      </c>
      <c r="M341" s="10">
        <f t="shared" si="30"/>
        <v>72.865168539325836</v>
      </c>
      <c r="N341" t="b">
        <v>1</v>
      </c>
      <c r="O341" t="s">
        <v>8268</v>
      </c>
      <c r="P341" s="8">
        <f t="shared" si="31"/>
        <v>108.08333333333333</v>
      </c>
      <c r="Q341" s="8" t="str">
        <f t="shared" si="32"/>
        <v>film &amp; video</v>
      </c>
      <c r="R341" t="str">
        <f t="shared" si="33"/>
        <v>documentary</v>
      </c>
      <c r="S341" s="16">
        <f t="shared" si="34"/>
        <v>42093.760046296295</v>
      </c>
      <c r="T341" s="14">
        <f t="shared" si="35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3">
        <v>1489006800</v>
      </c>
      <c r="J342" s="13">
        <v>1486397007</v>
      </c>
      <c r="K342" t="b">
        <v>1</v>
      </c>
      <c r="L342">
        <v>299</v>
      </c>
      <c r="M342" s="10">
        <f t="shared" si="30"/>
        <v>146.34782608695653</v>
      </c>
      <c r="N342" t="b">
        <v>1</v>
      </c>
      <c r="O342" t="s">
        <v>8268</v>
      </c>
      <c r="P342" s="8">
        <f t="shared" si="31"/>
        <v>125.02285714285715</v>
      </c>
      <c r="Q342" s="8" t="str">
        <f t="shared" si="32"/>
        <v>film &amp; video</v>
      </c>
      <c r="R342" t="str">
        <f t="shared" si="33"/>
        <v>documentary</v>
      </c>
      <c r="S342" s="16">
        <f t="shared" si="34"/>
        <v>42772.669062500005</v>
      </c>
      <c r="T342" s="14">
        <f t="shared" si="35"/>
        <v>42802.875</v>
      </c>
    </row>
    <row r="343" spans="1:20" ht="48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3">
        <v>1412135940</v>
      </c>
      <c r="J343" s="13">
        <v>1410555998</v>
      </c>
      <c r="K343" t="b">
        <v>1</v>
      </c>
      <c r="L343">
        <v>55</v>
      </c>
      <c r="M343" s="10">
        <f t="shared" si="30"/>
        <v>67.909090909090907</v>
      </c>
      <c r="N343" t="b">
        <v>1</v>
      </c>
      <c r="O343" t="s">
        <v>8268</v>
      </c>
      <c r="P343" s="8">
        <f t="shared" si="31"/>
        <v>106.71428571428572</v>
      </c>
      <c r="Q343" s="8" t="str">
        <f t="shared" si="32"/>
        <v>film &amp; video</v>
      </c>
      <c r="R343" t="str">
        <f t="shared" si="33"/>
        <v>documentary</v>
      </c>
      <c r="S343" s="16">
        <f t="shared" si="34"/>
        <v>41894.879606481481</v>
      </c>
      <c r="T343" s="14">
        <f t="shared" si="35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3">
        <v>1461955465</v>
      </c>
      <c r="J344" s="13">
        <v>1459363465</v>
      </c>
      <c r="K344" t="b">
        <v>1</v>
      </c>
      <c r="L344">
        <v>325</v>
      </c>
      <c r="M344" s="10">
        <f t="shared" si="30"/>
        <v>169.85083076923075</v>
      </c>
      <c r="N344" t="b">
        <v>1</v>
      </c>
      <c r="O344" t="s">
        <v>8268</v>
      </c>
      <c r="P344" s="8">
        <f t="shared" si="31"/>
        <v>100.36639999999998</v>
      </c>
      <c r="Q344" s="8" t="str">
        <f t="shared" si="32"/>
        <v>film &amp; video</v>
      </c>
      <c r="R344" t="str">
        <f t="shared" si="33"/>
        <v>documentary</v>
      </c>
      <c r="S344" s="16">
        <f t="shared" si="34"/>
        <v>42459.780844907407</v>
      </c>
      <c r="T344" s="14">
        <f t="shared" si="35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3">
        <v>1415934000</v>
      </c>
      <c r="J345" s="13">
        <v>1413308545</v>
      </c>
      <c r="K345" t="b">
        <v>1</v>
      </c>
      <c r="L345">
        <v>524</v>
      </c>
      <c r="M345" s="10">
        <f t="shared" si="30"/>
        <v>58.413339694656486</v>
      </c>
      <c r="N345" t="b">
        <v>1</v>
      </c>
      <c r="O345" t="s">
        <v>8268</v>
      </c>
      <c r="P345" s="8">
        <f t="shared" si="31"/>
        <v>102.02863333333335</v>
      </c>
      <c r="Q345" s="8" t="str">
        <f t="shared" si="32"/>
        <v>film &amp; video</v>
      </c>
      <c r="R345" t="str">
        <f t="shared" si="33"/>
        <v>documentary</v>
      </c>
      <c r="S345" s="16">
        <f t="shared" si="34"/>
        <v>41926.73778935185</v>
      </c>
      <c r="T345" s="14">
        <f t="shared" si="35"/>
        <v>41957.125</v>
      </c>
    </row>
    <row r="346" spans="1:20" ht="48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3">
        <v>1433125200</v>
      </c>
      <c r="J346" s="13">
        <v>1429312694</v>
      </c>
      <c r="K346" t="b">
        <v>1</v>
      </c>
      <c r="L346">
        <v>285</v>
      </c>
      <c r="M346" s="10">
        <f t="shared" si="30"/>
        <v>119.99298245614035</v>
      </c>
      <c r="N346" t="b">
        <v>1</v>
      </c>
      <c r="O346" t="s">
        <v>8268</v>
      </c>
      <c r="P346" s="8">
        <f t="shared" si="31"/>
        <v>102.08358208955224</v>
      </c>
      <c r="Q346" s="8" t="str">
        <f t="shared" si="32"/>
        <v>film &amp; video</v>
      </c>
      <c r="R346" t="str">
        <f t="shared" si="33"/>
        <v>documentary</v>
      </c>
      <c r="S346" s="16">
        <f t="shared" si="34"/>
        <v>42111.970995370371</v>
      </c>
      <c r="T346" s="14">
        <f t="shared" si="35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3">
        <v>1432161590</v>
      </c>
      <c r="J347" s="13">
        <v>1429569590</v>
      </c>
      <c r="K347" t="b">
        <v>1</v>
      </c>
      <c r="L347">
        <v>179</v>
      </c>
      <c r="M347" s="10">
        <f t="shared" si="30"/>
        <v>99.860335195530723</v>
      </c>
      <c r="N347" t="b">
        <v>1</v>
      </c>
      <c r="O347" t="s">
        <v>8268</v>
      </c>
      <c r="P347" s="8">
        <f t="shared" si="31"/>
        <v>123.27586206896552</v>
      </c>
      <c r="Q347" s="8" t="str">
        <f t="shared" si="32"/>
        <v>film &amp; video</v>
      </c>
      <c r="R347" t="str">
        <f t="shared" si="33"/>
        <v>documentary</v>
      </c>
      <c r="S347" s="16">
        <f t="shared" si="34"/>
        <v>42114.944328703699</v>
      </c>
      <c r="T347" s="14">
        <f t="shared" si="35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3">
        <v>1444824021</v>
      </c>
      <c r="J348" s="13">
        <v>1442232021</v>
      </c>
      <c r="K348" t="b">
        <v>1</v>
      </c>
      <c r="L348">
        <v>188</v>
      </c>
      <c r="M348" s="10">
        <f t="shared" si="30"/>
        <v>90.579148936170213</v>
      </c>
      <c r="N348" t="b">
        <v>1</v>
      </c>
      <c r="O348" t="s">
        <v>8268</v>
      </c>
      <c r="P348" s="8">
        <f t="shared" si="31"/>
        <v>170.28880000000001</v>
      </c>
      <c r="Q348" s="8" t="str">
        <f t="shared" si="32"/>
        <v>film &amp; video</v>
      </c>
      <c r="R348" t="str">
        <f t="shared" si="33"/>
        <v>documentary</v>
      </c>
      <c r="S348" s="16">
        <f t="shared" si="34"/>
        <v>42261.500243055561</v>
      </c>
      <c r="T348" s="14">
        <f t="shared" si="35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3">
        <v>1447505609</v>
      </c>
      <c r="J349" s="13">
        <v>1444910009</v>
      </c>
      <c r="K349" t="b">
        <v>1</v>
      </c>
      <c r="L349">
        <v>379</v>
      </c>
      <c r="M349" s="10">
        <f t="shared" si="30"/>
        <v>117.77361477572559</v>
      </c>
      <c r="N349" t="b">
        <v>1</v>
      </c>
      <c r="O349" t="s">
        <v>8268</v>
      </c>
      <c r="P349" s="8">
        <f t="shared" si="31"/>
        <v>111.59049999999999</v>
      </c>
      <c r="Q349" s="8" t="str">
        <f t="shared" si="32"/>
        <v>film &amp; video</v>
      </c>
      <c r="R349" t="str">
        <f t="shared" si="33"/>
        <v>documentary</v>
      </c>
      <c r="S349" s="16">
        <f t="shared" si="34"/>
        <v>42292.495474537034</v>
      </c>
      <c r="T349" s="14">
        <f t="shared" si="35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3">
        <v>1440165916</v>
      </c>
      <c r="J350" s="13">
        <v>1437573916</v>
      </c>
      <c r="K350" t="b">
        <v>1</v>
      </c>
      <c r="L350">
        <v>119</v>
      </c>
      <c r="M350" s="10">
        <f t="shared" si="30"/>
        <v>86.554621848739501</v>
      </c>
      <c r="N350" t="b">
        <v>1</v>
      </c>
      <c r="O350" t="s">
        <v>8268</v>
      </c>
      <c r="P350" s="8">
        <f t="shared" si="31"/>
        <v>103</v>
      </c>
      <c r="Q350" s="8" t="str">
        <f t="shared" si="32"/>
        <v>film &amp; video</v>
      </c>
      <c r="R350" t="str">
        <f t="shared" si="33"/>
        <v>documentary</v>
      </c>
      <c r="S350" s="16">
        <f t="shared" si="34"/>
        <v>42207.58699074074</v>
      </c>
      <c r="T350" s="14">
        <f t="shared" si="35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3">
        <v>1487937508</v>
      </c>
      <c r="J351" s="13">
        <v>1485345508</v>
      </c>
      <c r="K351" t="b">
        <v>1</v>
      </c>
      <c r="L351">
        <v>167</v>
      </c>
      <c r="M351" s="10">
        <f t="shared" si="30"/>
        <v>71.899281437125751</v>
      </c>
      <c r="N351" t="b">
        <v>1</v>
      </c>
      <c r="O351" t="s">
        <v>8268</v>
      </c>
      <c r="P351" s="8">
        <f t="shared" si="31"/>
        <v>106.63570159857905</v>
      </c>
      <c r="Q351" s="8" t="str">
        <f t="shared" si="32"/>
        <v>film &amp; video</v>
      </c>
      <c r="R351" t="str">
        <f t="shared" si="33"/>
        <v>documentary</v>
      </c>
      <c r="S351" s="16">
        <f t="shared" si="34"/>
        <v>42760.498935185184</v>
      </c>
      <c r="T351" s="14">
        <f t="shared" si="35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3">
        <v>1473566340</v>
      </c>
      <c r="J352" s="13">
        <v>1470274509</v>
      </c>
      <c r="K352" t="b">
        <v>1</v>
      </c>
      <c r="L352">
        <v>221</v>
      </c>
      <c r="M352" s="10">
        <f t="shared" si="30"/>
        <v>129.81900452488688</v>
      </c>
      <c r="N352" t="b">
        <v>1</v>
      </c>
      <c r="O352" t="s">
        <v>8268</v>
      </c>
      <c r="P352" s="8">
        <f t="shared" si="31"/>
        <v>114.75999999999999</v>
      </c>
      <c r="Q352" s="8" t="str">
        <f t="shared" si="32"/>
        <v>film &amp; video</v>
      </c>
      <c r="R352" t="str">
        <f t="shared" si="33"/>
        <v>documentary</v>
      </c>
      <c r="S352" s="16">
        <f t="shared" si="34"/>
        <v>42586.066076388888</v>
      </c>
      <c r="T352" s="14">
        <f t="shared" si="35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3">
        <v>1460066954</v>
      </c>
      <c r="J353" s="13">
        <v>1456614554</v>
      </c>
      <c r="K353" t="b">
        <v>1</v>
      </c>
      <c r="L353">
        <v>964</v>
      </c>
      <c r="M353" s="10">
        <f t="shared" si="30"/>
        <v>44.912863070539416</v>
      </c>
      <c r="N353" t="b">
        <v>1</v>
      </c>
      <c r="O353" t="s">
        <v>8268</v>
      </c>
      <c r="P353" s="8">
        <f t="shared" si="31"/>
        <v>127.34117647058822</v>
      </c>
      <c r="Q353" s="8" t="str">
        <f t="shared" si="32"/>
        <v>film &amp; video</v>
      </c>
      <c r="R353" t="str">
        <f t="shared" si="33"/>
        <v>documentary</v>
      </c>
      <c r="S353" s="16">
        <f t="shared" si="34"/>
        <v>42427.964745370366</v>
      </c>
      <c r="T353" s="14">
        <f t="shared" si="35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3">
        <v>1412740868</v>
      </c>
      <c r="J354" s="13">
        <v>1410148868</v>
      </c>
      <c r="K354" t="b">
        <v>1</v>
      </c>
      <c r="L354">
        <v>286</v>
      </c>
      <c r="M354" s="10">
        <f t="shared" si="30"/>
        <v>40.755244755244753</v>
      </c>
      <c r="N354" t="b">
        <v>1</v>
      </c>
      <c r="O354" t="s">
        <v>8268</v>
      </c>
      <c r="P354" s="8">
        <f t="shared" si="31"/>
        <v>116.56</v>
      </c>
      <c r="Q354" s="8" t="str">
        <f t="shared" si="32"/>
        <v>film &amp; video</v>
      </c>
      <c r="R354" t="str">
        <f t="shared" si="33"/>
        <v>documentary</v>
      </c>
      <c r="S354" s="16">
        <f t="shared" si="34"/>
        <v>41890.167453703703</v>
      </c>
      <c r="T354" s="14">
        <f t="shared" si="35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3">
        <v>1447963219</v>
      </c>
      <c r="J355" s="13">
        <v>1445367619</v>
      </c>
      <c r="K355" t="b">
        <v>1</v>
      </c>
      <c r="L355">
        <v>613</v>
      </c>
      <c r="M355" s="10">
        <f t="shared" si="30"/>
        <v>103.52394779771615</v>
      </c>
      <c r="N355" t="b">
        <v>1</v>
      </c>
      <c r="O355" t="s">
        <v>8268</v>
      </c>
      <c r="P355" s="8">
        <f t="shared" si="31"/>
        <v>108.61819426615318</v>
      </c>
      <c r="Q355" s="8" t="str">
        <f t="shared" si="32"/>
        <v>film &amp; video</v>
      </c>
      <c r="R355" t="str">
        <f t="shared" si="33"/>
        <v>documentary</v>
      </c>
      <c r="S355" s="16">
        <f t="shared" si="34"/>
        <v>42297.791886574079</v>
      </c>
      <c r="T355" s="14">
        <f t="shared" si="35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3">
        <v>1460141521</v>
      </c>
      <c r="J356" s="13">
        <v>1457553121</v>
      </c>
      <c r="K356" t="b">
        <v>1</v>
      </c>
      <c r="L356">
        <v>29</v>
      </c>
      <c r="M356" s="10">
        <f t="shared" si="30"/>
        <v>125.44827586206897</v>
      </c>
      <c r="N356" t="b">
        <v>1</v>
      </c>
      <c r="O356" t="s">
        <v>8268</v>
      </c>
      <c r="P356" s="8">
        <f t="shared" si="31"/>
        <v>103.94285714285714</v>
      </c>
      <c r="Q356" s="8" t="str">
        <f t="shared" si="32"/>
        <v>film &amp; video</v>
      </c>
      <c r="R356" t="str">
        <f t="shared" si="33"/>
        <v>documentary</v>
      </c>
      <c r="S356" s="16">
        <f t="shared" si="34"/>
        <v>42438.827789351853</v>
      </c>
      <c r="T356" s="14">
        <f t="shared" si="35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3">
        <v>1417420994</v>
      </c>
      <c r="J357" s="13">
        <v>1414738994</v>
      </c>
      <c r="K357" t="b">
        <v>1</v>
      </c>
      <c r="L357">
        <v>165</v>
      </c>
      <c r="M357" s="10">
        <f t="shared" si="30"/>
        <v>246.60606060606059</v>
      </c>
      <c r="N357" t="b">
        <v>1</v>
      </c>
      <c r="O357" t="s">
        <v>8268</v>
      </c>
      <c r="P357" s="8">
        <f t="shared" si="31"/>
        <v>116.25714285714285</v>
      </c>
      <c r="Q357" s="8" t="str">
        <f t="shared" si="32"/>
        <v>film &amp; video</v>
      </c>
      <c r="R357" t="str">
        <f t="shared" si="33"/>
        <v>documentary</v>
      </c>
      <c r="S357" s="16">
        <f t="shared" si="34"/>
        <v>41943.293912037036</v>
      </c>
      <c r="T357" s="14">
        <f t="shared" si="35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3">
        <v>1458152193</v>
      </c>
      <c r="J358" s="13">
        <v>1455563793</v>
      </c>
      <c r="K358" t="b">
        <v>1</v>
      </c>
      <c r="L358">
        <v>97</v>
      </c>
      <c r="M358" s="10">
        <f t="shared" si="30"/>
        <v>79.401340206185566</v>
      </c>
      <c r="N358" t="b">
        <v>1</v>
      </c>
      <c r="O358" t="s">
        <v>8268</v>
      </c>
      <c r="P358" s="8">
        <f t="shared" si="31"/>
        <v>102.69239999999999</v>
      </c>
      <c r="Q358" s="8" t="str">
        <f t="shared" si="32"/>
        <v>film &amp; video</v>
      </c>
      <c r="R358" t="str">
        <f t="shared" si="33"/>
        <v>documentary</v>
      </c>
      <c r="S358" s="16">
        <f t="shared" si="34"/>
        <v>42415.803159722222</v>
      </c>
      <c r="T358" s="14">
        <f t="shared" si="35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3">
        <v>1429852797</v>
      </c>
      <c r="J359" s="13">
        <v>1426396797</v>
      </c>
      <c r="K359" t="b">
        <v>1</v>
      </c>
      <c r="L359">
        <v>303</v>
      </c>
      <c r="M359" s="10">
        <f t="shared" si="30"/>
        <v>86.138613861386133</v>
      </c>
      <c r="N359" t="b">
        <v>1</v>
      </c>
      <c r="O359" t="s">
        <v>8268</v>
      </c>
      <c r="P359" s="8">
        <f t="shared" si="31"/>
        <v>174</v>
      </c>
      <c r="Q359" s="8" t="str">
        <f t="shared" si="32"/>
        <v>film &amp; video</v>
      </c>
      <c r="R359" t="str">
        <f t="shared" si="33"/>
        <v>documentary</v>
      </c>
      <c r="S359" s="16">
        <f t="shared" si="34"/>
        <v>42078.222187499996</v>
      </c>
      <c r="T359" s="14">
        <f t="shared" si="35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3">
        <v>1466002800</v>
      </c>
      <c r="J360" s="13">
        <v>1463517521</v>
      </c>
      <c r="K360" t="b">
        <v>1</v>
      </c>
      <c r="L360">
        <v>267</v>
      </c>
      <c r="M360" s="10">
        <f t="shared" si="30"/>
        <v>193.04868913857678</v>
      </c>
      <c r="N360" t="b">
        <v>1</v>
      </c>
      <c r="O360" t="s">
        <v>8268</v>
      </c>
      <c r="P360" s="8">
        <f t="shared" si="31"/>
        <v>103.08800000000001</v>
      </c>
      <c r="Q360" s="8" t="str">
        <f t="shared" si="32"/>
        <v>film &amp; video</v>
      </c>
      <c r="R360" t="str">
        <f t="shared" si="33"/>
        <v>documentary</v>
      </c>
      <c r="S360" s="16">
        <f t="shared" si="34"/>
        <v>42507.860196759255</v>
      </c>
      <c r="T360" s="14">
        <f t="shared" si="35"/>
        <v>42536.625</v>
      </c>
    </row>
    <row r="361" spans="1:20" ht="48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3">
        <v>1415941920</v>
      </c>
      <c r="J361" s="13">
        <v>1414028490</v>
      </c>
      <c r="K361" t="b">
        <v>1</v>
      </c>
      <c r="L361">
        <v>302</v>
      </c>
      <c r="M361" s="10">
        <f t="shared" si="30"/>
        <v>84.023178807947019</v>
      </c>
      <c r="N361" t="b">
        <v>1</v>
      </c>
      <c r="O361" t="s">
        <v>8268</v>
      </c>
      <c r="P361" s="8">
        <f t="shared" si="31"/>
        <v>104.85537190082646</v>
      </c>
      <c r="Q361" s="8" t="str">
        <f t="shared" si="32"/>
        <v>film &amp; video</v>
      </c>
      <c r="R361" t="str">
        <f t="shared" si="33"/>
        <v>documentary</v>
      </c>
      <c r="S361" s="16">
        <f t="shared" si="34"/>
        <v>41935.070486111108</v>
      </c>
      <c r="T361" s="14">
        <f t="shared" si="35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3">
        <v>1437621060</v>
      </c>
      <c r="J362" s="13">
        <v>1433799180</v>
      </c>
      <c r="K362" t="b">
        <v>0</v>
      </c>
      <c r="L362">
        <v>87</v>
      </c>
      <c r="M362" s="10">
        <f t="shared" si="30"/>
        <v>139.82758620689654</v>
      </c>
      <c r="N362" t="b">
        <v>1</v>
      </c>
      <c r="O362" t="s">
        <v>8268</v>
      </c>
      <c r="P362" s="8">
        <f t="shared" si="31"/>
        <v>101.375</v>
      </c>
      <c r="Q362" s="8" t="str">
        <f t="shared" si="32"/>
        <v>film &amp; video</v>
      </c>
      <c r="R362" t="str">
        <f t="shared" si="33"/>
        <v>documentary</v>
      </c>
      <c r="S362" s="16">
        <f t="shared" si="34"/>
        <v>42163.897916666669</v>
      </c>
      <c r="T362" s="14">
        <f t="shared" si="35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3">
        <v>1416704506</v>
      </c>
      <c r="J363" s="13">
        <v>1414108906</v>
      </c>
      <c r="K363" t="b">
        <v>0</v>
      </c>
      <c r="L363">
        <v>354</v>
      </c>
      <c r="M363" s="10">
        <f t="shared" si="30"/>
        <v>109.82189265536722</v>
      </c>
      <c r="N363" t="b">
        <v>1</v>
      </c>
      <c r="O363" t="s">
        <v>8268</v>
      </c>
      <c r="P363" s="8">
        <f t="shared" si="31"/>
        <v>111.07699999999998</v>
      </c>
      <c r="Q363" s="8" t="str">
        <f t="shared" si="32"/>
        <v>film &amp; video</v>
      </c>
      <c r="R363" t="str">
        <f t="shared" si="33"/>
        <v>documentary</v>
      </c>
      <c r="S363" s="16">
        <f t="shared" si="34"/>
        <v>41936.001226851848</v>
      </c>
      <c r="T363" s="14">
        <f t="shared" si="35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3">
        <v>1407456000</v>
      </c>
      <c r="J364" s="13">
        <v>1405573391</v>
      </c>
      <c r="K364" t="b">
        <v>0</v>
      </c>
      <c r="L364">
        <v>86</v>
      </c>
      <c r="M364" s="10">
        <f t="shared" si="30"/>
        <v>139.53488372093022</v>
      </c>
      <c r="N364" t="b">
        <v>1</v>
      </c>
      <c r="O364" t="s">
        <v>8268</v>
      </c>
      <c r="P364" s="8">
        <f t="shared" si="31"/>
        <v>124.15933781686496</v>
      </c>
      <c r="Q364" s="8" t="str">
        <f t="shared" si="32"/>
        <v>film &amp; video</v>
      </c>
      <c r="R364" t="str">
        <f t="shared" si="33"/>
        <v>documentary</v>
      </c>
      <c r="S364" s="16">
        <f t="shared" si="34"/>
        <v>41837.210543981484</v>
      </c>
      <c r="T364" s="14">
        <f t="shared" si="35"/>
        <v>41859</v>
      </c>
    </row>
    <row r="365" spans="1:20" ht="48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3">
        <v>1272828120</v>
      </c>
      <c r="J365" s="13">
        <v>1268934736</v>
      </c>
      <c r="K365" t="b">
        <v>0</v>
      </c>
      <c r="L365">
        <v>26</v>
      </c>
      <c r="M365" s="10">
        <f t="shared" si="30"/>
        <v>347.84615384615387</v>
      </c>
      <c r="N365" t="b">
        <v>1</v>
      </c>
      <c r="O365" t="s">
        <v>8268</v>
      </c>
      <c r="P365" s="8">
        <f t="shared" si="31"/>
        <v>101.33333333333334</v>
      </c>
      <c r="Q365" s="8" t="str">
        <f t="shared" si="32"/>
        <v>film &amp; video</v>
      </c>
      <c r="R365" t="str">
        <f t="shared" si="33"/>
        <v>documentary</v>
      </c>
      <c r="S365" s="16">
        <f t="shared" si="34"/>
        <v>40255.744629629626</v>
      </c>
      <c r="T365" s="14">
        <f t="shared" si="35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3">
        <v>1403323140</v>
      </c>
      <c r="J366" s="13">
        <v>1400704672</v>
      </c>
      <c r="K366" t="b">
        <v>0</v>
      </c>
      <c r="L366">
        <v>113</v>
      </c>
      <c r="M366" s="10">
        <f t="shared" si="30"/>
        <v>68.24159292035398</v>
      </c>
      <c r="N366" t="b">
        <v>1</v>
      </c>
      <c r="O366" t="s">
        <v>8268</v>
      </c>
      <c r="P366" s="8">
        <f t="shared" si="31"/>
        <v>110.16142857142856</v>
      </c>
      <c r="Q366" s="8" t="str">
        <f t="shared" si="32"/>
        <v>film &amp; video</v>
      </c>
      <c r="R366" t="str">
        <f t="shared" si="33"/>
        <v>documentary</v>
      </c>
      <c r="S366" s="16">
        <f t="shared" si="34"/>
        <v>41780.859629629631</v>
      </c>
      <c r="T366" s="14">
        <f t="shared" si="35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3">
        <v>1393597999</v>
      </c>
      <c r="J367" s="13">
        <v>1391005999</v>
      </c>
      <c r="K367" t="b">
        <v>0</v>
      </c>
      <c r="L367">
        <v>65</v>
      </c>
      <c r="M367" s="10">
        <f t="shared" si="30"/>
        <v>239.93846153846152</v>
      </c>
      <c r="N367" t="b">
        <v>1</v>
      </c>
      <c r="O367" t="s">
        <v>8268</v>
      </c>
      <c r="P367" s="8">
        <f t="shared" si="31"/>
        <v>103.97333333333334</v>
      </c>
      <c r="Q367" s="8" t="str">
        <f t="shared" si="32"/>
        <v>film &amp; video</v>
      </c>
      <c r="R367" t="str">
        <f t="shared" si="33"/>
        <v>documentary</v>
      </c>
      <c r="S367" s="16">
        <f t="shared" si="34"/>
        <v>41668.606469907405</v>
      </c>
      <c r="T367" s="14">
        <f t="shared" si="35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3">
        <v>1337540518</v>
      </c>
      <c r="J368" s="13">
        <v>1334948518</v>
      </c>
      <c r="K368" t="b">
        <v>0</v>
      </c>
      <c r="L368">
        <v>134</v>
      </c>
      <c r="M368" s="10">
        <f t="shared" si="30"/>
        <v>287.31343283582089</v>
      </c>
      <c r="N368" t="b">
        <v>1</v>
      </c>
      <c r="O368" t="s">
        <v>8268</v>
      </c>
      <c r="P368" s="8">
        <f t="shared" si="31"/>
        <v>101.31578947368421</v>
      </c>
      <c r="Q368" s="8" t="str">
        <f t="shared" si="32"/>
        <v>film &amp; video</v>
      </c>
      <c r="R368" t="str">
        <f t="shared" si="33"/>
        <v>documentary</v>
      </c>
      <c r="S368" s="16">
        <f t="shared" si="34"/>
        <v>41019.793032407404</v>
      </c>
      <c r="T368" s="14">
        <f t="shared" si="35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3">
        <v>1367384340</v>
      </c>
      <c r="J369" s="13">
        <v>1363960278</v>
      </c>
      <c r="K369" t="b">
        <v>0</v>
      </c>
      <c r="L369">
        <v>119</v>
      </c>
      <c r="M369" s="10">
        <f t="shared" si="30"/>
        <v>86.84882352941176</v>
      </c>
      <c r="N369" t="b">
        <v>1</v>
      </c>
      <c r="O369" t="s">
        <v>8268</v>
      </c>
      <c r="P369" s="8">
        <f t="shared" si="31"/>
        <v>103.3501</v>
      </c>
      <c r="Q369" s="8" t="str">
        <f t="shared" si="32"/>
        <v>film &amp; video</v>
      </c>
      <c r="R369" t="str">
        <f t="shared" si="33"/>
        <v>documentary</v>
      </c>
      <c r="S369" s="16">
        <f t="shared" si="34"/>
        <v>41355.577291666668</v>
      </c>
      <c r="T369" s="14">
        <f t="shared" si="35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3">
        <v>1426426322</v>
      </c>
      <c r="J370" s="13">
        <v>1423405922</v>
      </c>
      <c r="K370" t="b">
        <v>0</v>
      </c>
      <c r="L370">
        <v>159</v>
      </c>
      <c r="M370" s="10">
        <f t="shared" si="30"/>
        <v>81.84905660377359</v>
      </c>
      <c r="N370" t="b">
        <v>1</v>
      </c>
      <c r="O370" t="s">
        <v>8268</v>
      </c>
      <c r="P370" s="8">
        <f t="shared" si="31"/>
        <v>104.11200000000001</v>
      </c>
      <c r="Q370" s="8" t="str">
        <f t="shared" si="32"/>
        <v>film &amp; video</v>
      </c>
      <c r="R370" t="str">
        <f t="shared" si="33"/>
        <v>documentary</v>
      </c>
      <c r="S370" s="16">
        <f t="shared" si="34"/>
        <v>42043.605578703704</v>
      </c>
      <c r="T370" s="14">
        <f t="shared" si="35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3">
        <v>1326633269</v>
      </c>
      <c r="J371" s="13">
        <v>1324041269</v>
      </c>
      <c r="K371" t="b">
        <v>0</v>
      </c>
      <c r="L371">
        <v>167</v>
      </c>
      <c r="M371" s="10">
        <f t="shared" si="30"/>
        <v>42.874970059880241</v>
      </c>
      <c r="N371" t="b">
        <v>1</v>
      </c>
      <c r="O371" t="s">
        <v>8268</v>
      </c>
      <c r="P371" s="8">
        <f t="shared" si="31"/>
        <v>110.15569230769231</v>
      </c>
      <c r="Q371" s="8" t="str">
        <f t="shared" si="32"/>
        <v>film &amp; video</v>
      </c>
      <c r="R371" t="str">
        <f t="shared" si="33"/>
        <v>documentary</v>
      </c>
      <c r="S371" s="16">
        <f t="shared" si="34"/>
        <v>40893.551724537036</v>
      </c>
      <c r="T371" s="14">
        <f t="shared" si="35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3">
        <v>1483729500</v>
      </c>
      <c r="J372" s="13">
        <v>1481137500</v>
      </c>
      <c r="K372" t="b">
        <v>0</v>
      </c>
      <c r="L372">
        <v>43</v>
      </c>
      <c r="M372" s="10">
        <f t="shared" si="30"/>
        <v>709.41860465116281</v>
      </c>
      <c r="N372" t="b">
        <v>1</v>
      </c>
      <c r="O372" t="s">
        <v>8268</v>
      </c>
      <c r="P372" s="8">
        <f t="shared" si="31"/>
        <v>122.02</v>
      </c>
      <c r="Q372" s="8" t="str">
        <f t="shared" si="32"/>
        <v>film &amp; video</v>
      </c>
      <c r="R372" t="str">
        <f t="shared" si="33"/>
        <v>documentary</v>
      </c>
      <c r="S372" s="16">
        <f t="shared" si="34"/>
        <v>42711.795138888891</v>
      </c>
      <c r="T372" s="14">
        <f t="shared" si="35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3">
        <v>1359743139</v>
      </c>
      <c r="J373" s="13">
        <v>1355855139</v>
      </c>
      <c r="K373" t="b">
        <v>0</v>
      </c>
      <c r="L373">
        <v>1062</v>
      </c>
      <c r="M373" s="10">
        <f t="shared" si="30"/>
        <v>161.25517890772127</v>
      </c>
      <c r="N373" t="b">
        <v>1</v>
      </c>
      <c r="O373" t="s">
        <v>8268</v>
      </c>
      <c r="P373" s="8">
        <f t="shared" si="31"/>
        <v>114.16866666666667</v>
      </c>
      <c r="Q373" s="8" t="str">
        <f t="shared" si="32"/>
        <v>film &amp; video</v>
      </c>
      <c r="R373" t="str">
        <f t="shared" si="33"/>
        <v>documentary</v>
      </c>
      <c r="S373" s="16">
        <f t="shared" si="34"/>
        <v>41261.767812500002</v>
      </c>
      <c r="T373" s="14">
        <f t="shared" si="35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8218</v>
      </c>
      <c r="G374" t="s">
        <v>8224</v>
      </c>
      <c r="H374" t="s">
        <v>8246</v>
      </c>
      <c r="I374" s="13">
        <v>1459872000</v>
      </c>
      <c r="J374" s="13">
        <v>1456408244</v>
      </c>
      <c r="K374" t="b">
        <v>0</v>
      </c>
      <c r="L374">
        <v>9</v>
      </c>
      <c r="M374" s="10">
        <f t="shared" si="30"/>
        <v>41.777777777777779</v>
      </c>
      <c r="N374" t="b">
        <v>1</v>
      </c>
      <c r="O374" t="s">
        <v>8268</v>
      </c>
      <c r="P374" s="8">
        <f t="shared" si="31"/>
        <v>125.33333333333334</v>
      </c>
      <c r="Q374" s="8" t="str">
        <f t="shared" si="32"/>
        <v>film &amp; video</v>
      </c>
      <c r="R374" t="str">
        <f t="shared" si="33"/>
        <v>documentary</v>
      </c>
      <c r="S374" s="16">
        <f t="shared" si="34"/>
        <v>42425.576898148152</v>
      </c>
      <c r="T374" s="14">
        <f t="shared" si="35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3">
        <v>1342648398</v>
      </c>
      <c r="J375" s="13">
        <v>1340056398</v>
      </c>
      <c r="K375" t="b">
        <v>0</v>
      </c>
      <c r="L375">
        <v>89</v>
      </c>
      <c r="M375" s="10">
        <f t="shared" si="30"/>
        <v>89.887640449438209</v>
      </c>
      <c r="N375" t="b">
        <v>1</v>
      </c>
      <c r="O375" t="s">
        <v>8268</v>
      </c>
      <c r="P375" s="8">
        <f t="shared" si="31"/>
        <v>106.66666666666667</v>
      </c>
      <c r="Q375" s="8" t="str">
        <f t="shared" si="32"/>
        <v>film &amp; video</v>
      </c>
      <c r="R375" t="str">
        <f t="shared" si="33"/>
        <v>documentary</v>
      </c>
      <c r="S375" s="16">
        <f t="shared" si="34"/>
        <v>41078.91201388889</v>
      </c>
      <c r="T375" s="14">
        <f t="shared" si="35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3">
        <v>1316208031</v>
      </c>
      <c r="J376" s="13">
        <v>1312320031</v>
      </c>
      <c r="K376" t="b">
        <v>0</v>
      </c>
      <c r="L376">
        <v>174</v>
      </c>
      <c r="M376" s="10">
        <f t="shared" si="30"/>
        <v>45.051724137931032</v>
      </c>
      <c r="N376" t="b">
        <v>1</v>
      </c>
      <c r="O376" t="s">
        <v>8268</v>
      </c>
      <c r="P376" s="8">
        <f t="shared" si="31"/>
        <v>130.65</v>
      </c>
      <c r="Q376" s="8" t="str">
        <f t="shared" si="32"/>
        <v>film &amp; video</v>
      </c>
      <c r="R376" t="str">
        <f t="shared" si="33"/>
        <v>documentary</v>
      </c>
      <c r="S376" s="16">
        <f t="shared" si="34"/>
        <v>40757.889247685183</v>
      </c>
      <c r="T376" s="14">
        <f t="shared" si="35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8218</v>
      </c>
      <c r="G377" t="s">
        <v>8223</v>
      </c>
      <c r="H377" t="s">
        <v>8245</v>
      </c>
      <c r="I377" s="13">
        <v>1393694280</v>
      </c>
      <c r="J377" s="13">
        <v>1390088311</v>
      </c>
      <c r="K377" t="b">
        <v>0</v>
      </c>
      <c r="L377">
        <v>14</v>
      </c>
      <c r="M377" s="10">
        <f t="shared" si="30"/>
        <v>42.857142857142854</v>
      </c>
      <c r="N377" t="b">
        <v>1</v>
      </c>
      <c r="O377" t="s">
        <v>8268</v>
      </c>
      <c r="P377" s="8">
        <f t="shared" si="31"/>
        <v>120</v>
      </c>
      <c r="Q377" s="8" t="str">
        <f t="shared" si="32"/>
        <v>film &amp; video</v>
      </c>
      <c r="R377" t="str">
        <f t="shared" si="33"/>
        <v>documentary</v>
      </c>
      <c r="S377" s="16">
        <f t="shared" si="34"/>
        <v>41657.985081018516</v>
      </c>
      <c r="T377" s="14">
        <f t="shared" si="35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3">
        <v>1472122316</v>
      </c>
      <c r="J378" s="13">
        <v>1469443916</v>
      </c>
      <c r="K378" t="b">
        <v>0</v>
      </c>
      <c r="L378">
        <v>48</v>
      </c>
      <c r="M378" s="10">
        <f t="shared" si="30"/>
        <v>54.083333333333336</v>
      </c>
      <c r="N378" t="b">
        <v>1</v>
      </c>
      <c r="O378" t="s">
        <v>8268</v>
      </c>
      <c r="P378" s="8">
        <f t="shared" si="31"/>
        <v>105.9591836734694</v>
      </c>
      <c r="Q378" s="8" t="str">
        <f t="shared" si="32"/>
        <v>film &amp; video</v>
      </c>
      <c r="R378" t="str">
        <f t="shared" si="33"/>
        <v>documentary</v>
      </c>
      <c r="S378" s="16">
        <f t="shared" si="34"/>
        <v>42576.452731481477</v>
      </c>
      <c r="T378" s="14">
        <f t="shared" si="35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3">
        <v>1447484460</v>
      </c>
      <c r="J379" s="13">
        <v>1444888868</v>
      </c>
      <c r="K379" t="b">
        <v>0</v>
      </c>
      <c r="L379">
        <v>133</v>
      </c>
      <c r="M379" s="10">
        <f t="shared" si="30"/>
        <v>103.21804511278195</v>
      </c>
      <c r="N379" t="b">
        <v>1</v>
      </c>
      <c r="O379" t="s">
        <v>8268</v>
      </c>
      <c r="P379" s="8">
        <f t="shared" si="31"/>
        <v>114.39999999999999</v>
      </c>
      <c r="Q379" s="8" t="str">
        <f t="shared" si="32"/>
        <v>film &amp; video</v>
      </c>
      <c r="R379" t="str">
        <f t="shared" si="33"/>
        <v>documentary</v>
      </c>
      <c r="S379" s="16">
        <f t="shared" si="34"/>
        <v>42292.250787037032</v>
      </c>
      <c r="T379" s="14">
        <f t="shared" si="35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3">
        <v>1453765920</v>
      </c>
      <c r="J380" s="13">
        <v>1451655808</v>
      </c>
      <c r="K380" t="b">
        <v>0</v>
      </c>
      <c r="L380">
        <v>83</v>
      </c>
      <c r="M380" s="10">
        <f t="shared" si="30"/>
        <v>40.397590361445786</v>
      </c>
      <c r="N380" t="b">
        <v>1</v>
      </c>
      <c r="O380" t="s">
        <v>8268</v>
      </c>
      <c r="P380" s="8">
        <f t="shared" si="31"/>
        <v>111.76666666666665</v>
      </c>
      <c r="Q380" s="8" t="str">
        <f t="shared" si="32"/>
        <v>film &amp; video</v>
      </c>
      <c r="R380" t="str">
        <f t="shared" si="33"/>
        <v>documentary</v>
      </c>
      <c r="S380" s="16">
        <f t="shared" si="34"/>
        <v>42370.571851851855</v>
      </c>
      <c r="T380" s="14">
        <f t="shared" si="35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3">
        <v>1336062672</v>
      </c>
      <c r="J381" s="13">
        <v>1332174672</v>
      </c>
      <c r="K381" t="b">
        <v>0</v>
      </c>
      <c r="L381">
        <v>149</v>
      </c>
      <c r="M381" s="10">
        <f t="shared" si="30"/>
        <v>116.85906040268456</v>
      </c>
      <c r="N381" t="b">
        <v>1</v>
      </c>
      <c r="O381" t="s">
        <v>8268</v>
      </c>
      <c r="P381" s="8">
        <f t="shared" si="31"/>
        <v>116.08000000000001</v>
      </c>
      <c r="Q381" s="8" t="str">
        <f t="shared" si="32"/>
        <v>film &amp; video</v>
      </c>
      <c r="R381" t="str">
        <f t="shared" si="33"/>
        <v>documentary</v>
      </c>
      <c r="S381" s="16">
        <f t="shared" si="34"/>
        <v>40987.688333333332</v>
      </c>
      <c r="T381" s="14">
        <f t="shared" si="35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3">
        <v>1453569392</v>
      </c>
      <c r="J382" s="13">
        <v>1451409392</v>
      </c>
      <c r="K382" t="b">
        <v>0</v>
      </c>
      <c r="L382">
        <v>49</v>
      </c>
      <c r="M382" s="10">
        <f t="shared" si="30"/>
        <v>115.51020408163265</v>
      </c>
      <c r="N382" t="b">
        <v>1</v>
      </c>
      <c r="O382" t="s">
        <v>8268</v>
      </c>
      <c r="P382" s="8">
        <f t="shared" si="31"/>
        <v>141.5</v>
      </c>
      <c r="Q382" s="8" t="str">
        <f t="shared" si="32"/>
        <v>film &amp; video</v>
      </c>
      <c r="R382" t="str">
        <f t="shared" si="33"/>
        <v>documentary</v>
      </c>
      <c r="S382" s="16">
        <f t="shared" si="34"/>
        <v>42367.719814814816</v>
      </c>
      <c r="T382" s="14">
        <f t="shared" si="35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3">
        <v>1343624400</v>
      </c>
      <c r="J383" s="13">
        <v>1340642717</v>
      </c>
      <c r="K383" t="b">
        <v>0</v>
      </c>
      <c r="L383">
        <v>251</v>
      </c>
      <c r="M383" s="10">
        <f t="shared" si="30"/>
        <v>104.31274900398407</v>
      </c>
      <c r="N383" t="b">
        <v>1</v>
      </c>
      <c r="O383" t="s">
        <v>8268</v>
      </c>
      <c r="P383" s="8">
        <f t="shared" si="31"/>
        <v>104.72999999999999</v>
      </c>
      <c r="Q383" s="8" t="str">
        <f t="shared" si="32"/>
        <v>film &amp; video</v>
      </c>
      <c r="R383" t="str">
        <f t="shared" si="33"/>
        <v>documentary</v>
      </c>
      <c r="S383" s="16">
        <f t="shared" si="34"/>
        <v>41085.698113425926</v>
      </c>
      <c r="T383" s="14">
        <f t="shared" si="35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8218</v>
      </c>
      <c r="G384" t="s">
        <v>8223</v>
      </c>
      <c r="H384" t="s">
        <v>8245</v>
      </c>
      <c r="I384" s="13">
        <v>1346950900</v>
      </c>
      <c r="J384" s="13">
        <v>1345741300</v>
      </c>
      <c r="K384" t="b">
        <v>0</v>
      </c>
      <c r="L384">
        <v>22</v>
      </c>
      <c r="M384" s="10">
        <f t="shared" si="30"/>
        <v>69.772727272727266</v>
      </c>
      <c r="N384" t="b">
        <v>1</v>
      </c>
      <c r="O384" t="s">
        <v>8268</v>
      </c>
      <c r="P384" s="8">
        <f t="shared" si="31"/>
        <v>255.83333333333331</v>
      </c>
      <c r="Q384" s="8" t="str">
        <f t="shared" si="32"/>
        <v>film &amp; video</v>
      </c>
      <c r="R384" t="str">
        <f t="shared" si="33"/>
        <v>documentary</v>
      </c>
      <c r="S384" s="16">
        <f t="shared" si="34"/>
        <v>41144.709490740745</v>
      </c>
      <c r="T384" s="14">
        <f t="shared" si="35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8218</v>
      </c>
      <c r="G385" t="s">
        <v>8223</v>
      </c>
      <c r="H385" t="s">
        <v>8245</v>
      </c>
      <c r="I385" s="13">
        <v>1400467759</v>
      </c>
      <c r="J385" s="13">
        <v>1398480559</v>
      </c>
      <c r="K385" t="b">
        <v>0</v>
      </c>
      <c r="L385">
        <v>48</v>
      </c>
      <c r="M385" s="10">
        <f t="shared" si="30"/>
        <v>43.020833333333336</v>
      </c>
      <c r="N385" t="b">
        <v>1</v>
      </c>
      <c r="O385" t="s">
        <v>8268</v>
      </c>
      <c r="P385" s="8">
        <f t="shared" si="31"/>
        <v>206.70670670670671</v>
      </c>
      <c r="Q385" s="8" t="str">
        <f t="shared" si="32"/>
        <v>film &amp; video</v>
      </c>
      <c r="R385" t="str">
        <f t="shared" si="33"/>
        <v>documentary</v>
      </c>
      <c r="S385" s="16">
        <f t="shared" si="34"/>
        <v>41755.117581018516</v>
      </c>
      <c r="T385" s="14">
        <f t="shared" si="35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3">
        <v>1420569947</v>
      </c>
      <c r="J386" s="13">
        <v>1417977947</v>
      </c>
      <c r="K386" t="b">
        <v>0</v>
      </c>
      <c r="L386">
        <v>383</v>
      </c>
      <c r="M386" s="10">
        <f t="shared" si="30"/>
        <v>58.540469973890339</v>
      </c>
      <c r="N386" t="b">
        <v>1</v>
      </c>
      <c r="O386" t="s">
        <v>8268</v>
      </c>
      <c r="P386" s="8">
        <f t="shared" si="31"/>
        <v>112.105</v>
      </c>
      <c r="Q386" s="8" t="str">
        <f t="shared" si="32"/>
        <v>film &amp; video</v>
      </c>
      <c r="R386" t="str">
        <f t="shared" si="33"/>
        <v>documentary</v>
      </c>
      <c r="S386" s="16">
        <f t="shared" si="34"/>
        <v>41980.781793981485</v>
      </c>
      <c r="T386" s="14">
        <f t="shared" si="35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3">
        <v>1416582101</v>
      </c>
      <c r="J387" s="13">
        <v>1413986501</v>
      </c>
      <c r="K387" t="b">
        <v>0</v>
      </c>
      <c r="L387">
        <v>237</v>
      </c>
      <c r="M387" s="10">
        <f t="shared" ref="M387:M450" si="36">E:E/L:L</f>
        <v>111.79535864978902</v>
      </c>
      <c r="N387" t="b">
        <v>1</v>
      </c>
      <c r="O387" t="s">
        <v>8268</v>
      </c>
      <c r="P387" s="8">
        <f t="shared" ref="P387:P450" si="37">(E387/D387)*100</f>
        <v>105.982</v>
      </c>
      <c r="Q387" s="8" t="str">
        <f t="shared" ref="Q387:Q450" si="38">LEFT(O:O,FIND("/",O387,1)-1)</f>
        <v>film &amp; video</v>
      </c>
      <c r="R387" t="str">
        <f t="shared" ref="R387:R450" si="39">RIGHT(O:O,LEN(O387)-FIND("/",O387,3))</f>
        <v>documentary</v>
      </c>
      <c r="S387" s="16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8218</v>
      </c>
      <c r="G388" t="s">
        <v>8223</v>
      </c>
      <c r="H388" t="s">
        <v>8245</v>
      </c>
      <c r="I388" s="13">
        <v>1439246991</v>
      </c>
      <c r="J388" s="13">
        <v>1437950991</v>
      </c>
      <c r="K388" t="b">
        <v>0</v>
      </c>
      <c r="L388">
        <v>13</v>
      </c>
      <c r="M388" s="10">
        <f t="shared" si="36"/>
        <v>46.230769230769234</v>
      </c>
      <c r="N388" t="b">
        <v>1</v>
      </c>
      <c r="O388" t="s">
        <v>8268</v>
      </c>
      <c r="P388" s="8">
        <f t="shared" si="37"/>
        <v>100.16666666666667</v>
      </c>
      <c r="Q388" s="8" t="str">
        <f t="shared" si="38"/>
        <v>film &amp; video</v>
      </c>
      <c r="R388" t="str">
        <f t="shared" si="39"/>
        <v>documentary</v>
      </c>
      <c r="S388" s="16">
        <f t="shared" si="40"/>
        <v>42211.951284722221</v>
      </c>
      <c r="T388" s="14">
        <f t="shared" si="41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3">
        <v>1439618400</v>
      </c>
      <c r="J389" s="13">
        <v>1436976858</v>
      </c>
      <c r="K389" t="b">
        <v>0</v>
      </c>
      <c r="L389">
        <v>562</v>
      </c>
      <c r="M389" s="10">
        <f t="shared" si="36"/>
        <v>144.69039145907473</v>
      </c>
      <c r="N389" t="b">
        <v>1</v>
      </c>
      <c r="O389" t="s">
        <v>8268</v>
      </c>
      <c r="P389" s="8">
        <f t="shared" si="37"/>
        <v>213.98947368421051</v>
      </c>
      <c r="Q389" s="8" t="str">
        <f t="shared" si="38"/>
        <v>film &amp; video</v>
      </c>
      <c r="R389" t="str">
        <f t="shared" si="39"/>
        <v>documentary</v>
      </c>
      <c r="S389" s="16">
        <f t="shared" si="40"/>
        <v>42200.67659722222</v>
      </c>
      <c r="T389" s="14">
        <f t="shared" si="41"/>
        <v>42231.25</v>
      </c>
    </row>
    <row r="390" spans="1:20" ht="48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3">
        <v>1469670580</v>
      </c>
      <c r="J390" s="13">
        <v>1467078580</v>
      </c>
      <c r="K390" t="b">
        <v>0</v>
      </c>
      <c r="L390">
        <v>71</v>
      </c>
      <c r="M390" s="10">
        <f t="shared" si="36"/>
        <v>88.845070422535215</v>
      </c>
      <c r="N390" t="b">
        <v>1</v>
      </c>
      <c r="O390" t="s">
        <v>8268</v>
      </c>
      <c r="P390" s="8">
        <f t="shared" si="37"/>
        <v>126.16000000000001</v>
      </c>
      <c r="Q390" s="8" t="str">
        <f t="shared" si="38"/>
        <v>film &amp; video</v>
      </c>
      <c r="R390" t="str">
        <f t="shared" si="39"/>
        <v>documentary</v>
      </c>
      <c r="S390" s="16">
        <f t="shared" si="40"/>
        <v>42549.076157407413</v>
      </c>
      <c r="T390" s="14">
        <f t="shared" si="41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3">
        <v>1394233140</v>
      </c>
      <c r="J391" s="13">
        <v>1391477450</v>
      </c>
      <c r="K391" t="b">
        <v>0</v>
      </c>
      <c r="L391">
        <v>1510</v>
      </c>
      <c r="M391" s="10">
        <f t="shared" si="36"/>
        <v>81.75107284768211</v>
      </c>
      <c r="N391" t="b">
        <v>1</v>
      </c>
      <c r="O391" t="s">
        <v>8268</v>
      </c>
      <c r="P391" s="8">
        <f t="shared" si="37"/>
        <v>181.53547058823528</v>
      </c>
      <c r="Q391" s="8" t="str">
        <f t="shared" si="38"/>
        <v>film &amp; video</v>
      </c>
      <c r="R391" t="str">
        <f t="shared" si="39"/>
        <v>documentary</v>
      </c>
      <c r="S391" s="16">
        <f t="shared" si="40"/>
        <v>41674.063078703701</v>
      </c>
      <c r="T391" s="14">
        <f t="shared" si="41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3">
        <v>1431046372</v>
      </c>
      <c r="J392" s="13">
        <v>1429318372</v>
      </c>
      <c r="K392" t="b">
        <v>0</v>
      </c>
      <c r="L392">
        <v>14</v>
      </c>
      <c r="M392" s="10">
        <f t="shared" si="36"/>
        <v>71.428571428571431</v>
      </c>
      <c r="N392" t="b">
        <v>1</v>
      </c>
      <c r="O392" t="s">
        <v>8268</v>
      </c>
      <c r="P392" s="8">
        <f t="shared" si="37"/>
        <v>100</v>
      </c>
      <c r="Q392" s="8" t="str">
        <f t="shared" si="38"/>
        <v>film &amp; video</v>
      </c>
      <c r="R392" t="str">
        <f t="shared" si="39"/>
        <v>documentary</v>
      </c>
      <c r="S392" s="16">
        <f t="shared" si="40"/>
        <v>42112.036712962959</v>
      </c>
      <c r="T392" s="14">
        <f t="shared" si="41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3">
        <v>1324169940</v>
      </c>
      <c r="J393" s="13">
        <v>1321578051</v>
      </c>
      <c r="K393" t="b">
        <v>0</v>
      </c>
      <c r="L393">
        <v>193</v>
      </c>
      <c r="M393" s="10">
        <f t="shared" si="36"/>
        <v>104.25906735751295</v>
      </c>
      <c r="N393" t="b">
        <v>1</v>
      </c>
      <c r="O393" t="s">
        <v>8268</v>
      </c>
      <c r="P393" s="8">
        <f t="shared" si="37"/>
        <v>100.61</v>
      </c>
      <c r="Q393" s="8" t="str">
        <f t="shared" si="38"/>
        <v>film &amp; video</v>
      </c>
      <c r="R393" t="str">
        <f t="shared" si="39"/>
        <v>documentary</v>
      </c>
      <c r="S393" s="16">
        <f t="shared" si="40"/>
        <v>40865.042256944449</v>
      </c>
      <c r="T393" s="14">
        <f t="shared" si="41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3">
        <v>1315450800</v>
      </c>
      <c r="J394" s="13">
        <v>1312823571</v>
      </c>
      <c r="K394" t="b">
        <v>0</v>
      </c>
      <c r="L394">
        <v>206</v>
      </c>
      <c r="M394" s="10">
        <f t="shared" si="36"/>
        <v>90.616504854368927</v>
      </c>
      <c r="N394" t="b">
        <v>1</v>
      </c>
      <c r="O394" t="s">
        <v>8268</v>
      </c>
      <c r="P394" s="8">
        <f t="shared" si="37"/>
        <v>100.9027027027027</v>
      </c>
      <c r="Q394" s="8" t="str">
        <f t="shared" si="38"/>
        <v>film &amp; video</v>
      </c>
      <c r="R394" t="str">
        <f t="shared" si="39"/>
        <v>documentary</v>
      </c>
      <c r="S394" s="16">
        <f t="shared" si="40"/>
        <v>40763.717256944445</v>
      </c>
      <c r="T394" s="14">
        <f t="shared" si="41"/>
        <v>40794.125</v>
      </c>
    </row>
    <row r="395" spans="1:20" ht="32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3">
        <v>1381424452</v>
      </c>
      <c r="J395" s="13">
        <v>1378746052</v>
      </c>
      <c r="K395" t="b">
        <v>0</v>
      </c>
      <c r="L395">
        <v>351</v>
      </c>
      <c r="M395" s="10">
        <f t="shared" si="36"/>
        <v>157.33048433048432</v>
      </c>
      <c r="N395" t="b">
        <v>1</v>
      </c>
      <c r="O395" t="s">
        <v>8268</v>
      </c>
      <c r="P395" s="8">
        <f t="shared" si="37"/>
        <v>110.446</v>
      </c>
      <c r="Q395" s="8" t="str">
        <f t="shared" si="38"/>
        <v>film &amp; video</v>
      </c>
      <c r="R395" t="str">
        <f t="shared" si="39"/>
        <v>documentary</v>
      </c>
      <c r="S395" s="16">
        <f t="shared" si="40"/>
        <v>41526.708935185183</v>
      </c>
      <c r="T395" s="14">
        <f t="shared" si="41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3">
        <v>1460918282</v>
      </c>
      <c r="J396" s="13">
        <v>1455737882</v>
      </c>
      <c r="K396" t="b">
        <v>0</v>
      </c>
      <c r="L396">
        <v>50</v>
      </c>
      <c r="M396" s="10">
        <f t="shared" si="36"/>
        <v>105.18</v>
      </c>
      <c r="N396" t="b">
        <v>1</v>
      </c>
      <c r="O396" t="s">
        <v>8268</v>
      </c>
      <c r="P396" s="8">
        <f t="shared" si="37"/>
        <v>111.8936170212766</v>
      </c>
      <c r="Q396" s="8" t="str">
        <f t="shared" si="38"/>
        <v>film &amp; video</v>
      </c>
      <c r="R396" t="str">
        <f t="shared" si="39"/>
        <v>documentary</v>
      </c>
      <c r="S396" s="16">
        <f t="shared" si="40"/>
        <v>42417.818078703705</v>
      </c>
      <c r="T396" s="14">
        <f t="shared" si="41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3">
        <v>1335562320</v>
      </c>
      <c r="J397" s="13">
        <v>1332452960</v>
      </c>
      <c r="K397" t="b">
        <v>0</v>
      </c>
      <c r="L397">
        <v>184</v>
      </c>
      <c r="M397" s="10">
        <f t="shared" si="36"/>
        <v>58.719836956521746</v>
      </c>
      <c r="N397" t="b">
        <v>1</v>
      </c>
      <c r="O397" t="s">
        <v>8268</v>
      </c>
      <c r="P397" s="8">
        <f t="shared" si="37"/>
        <v>108.04450000000001</v>
      </c>
      <c r="Q397" s="8" t="str">
        <f t="shared" si="38"/>
        <v>film &amp; video</v>
      </c>
      <c r="R397" t="str">
        <f t="shared" si="39"/>
        <v>documentary</v>
      </c>
      <c r="S397" s="16">
        <f t="shared" si="40"/>
        <v>40990.909259259257</v>
      </c>
      <c r="T397" s="14">
        <f t="shared" si="41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3">
        <v>1341668006</v>
      </c>
      <c r="J398" s="13">
        <v>1340372006</v>
      </c>
      <c r="K398" t="b">
        <v>0</v>
      </c>
      <c r="L398">
        <v>196</v>
      </c>
      <c r="M398" s="10">
        <f t="shared" si="36"/>
        <v>81.632653061224488</v>
      </c>
      <c r="N398" t="b">
        <v>1</v>
      </c>
      <c r="O398" t="s">
        <v>8268</v>
      </c>
      <c r="P398" s="8">
        <f t="shared" si="37"/>
        <v>106.66666666666667</v>
      </c>
      <c r="Q398" s="8" t="str">
        <f t="shared" si="38"/>
        <v>film &amp; video</v>
      </c>
      <c r="R398" t="str">
        <f t="shared" si="39"/>
        <v>documentary</v>
      </c>
      <c r="S398" s="16">
        <f t="shared" si="40"/>
        <v>41082.564884259256</v>
      </c>
      <c r="T398" s="14">
        <f t="shared" si="41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3">
        <v>1283312640</v>
      </c>
      <c r="J399" s="13">
        <v>1279651084</v>
      </c>
      <c r="K399" t="b">
        <v>0</v>
      </c>
      <c r="L399">
        <v>229</v>
      </c>
      <c r="M399" s="10">
        <f t="shared" si="36"/>
        <v>56.460043668122275</v>
      </c>
      <c r="N399" t="b">
        <v>1</v>
      </c>
      <c r="O399" t="s">
        <v>8268</v>
      </c>
      <c r="P399" s="8">
        <f t="shared" si="37"/>
        <v>103.90027322404372</v>
      </c>
      <c r="Q399" s="8" t="str">
        <f t="shared" si="38"/>
        <v>film &amp; video</v>
      </c>
      <c r="R399" t="str">
        <f t="shared" si="39"/>
        <v>documentary</v>
      </c>
      <c r="S399" s="16">
        <f t="shared" si="40"/>
        <v>40379.776435185187</v>
      </c>
      <c r="T399" s="14">
        <f t="shared" si="41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3">
        <v>1430334126</v>
      </c>
      <c r="J400" s="13">
        <v>1426446126</v>
      </c>
      <c r="K400" t="b">
        <v>0</v>
      </c>
      <c r="L400">
        <v>67</v>
      </c>
      <c r="M400" s="10">
        <f t="shared" si="36"/>
        <v>140.1044776119403</v>
      </c>
      <c r="N400" t="b">
        <v>1</v>
      </c>
      <c r="O400" t="s">
        <v>8268</v>
      </c>
      <c r="P400" s="8">
        <f t="shared" si="37"/>
        <v>125.16000000000001</v>
      </c>
      <c r="Q400" s="8" t="str">
        <f t="shared" si="38"/>
        <v>film &amp; video</v>
      </c>
      <c r="R400" t="str">
        <f t="shared" si="39"/>
        <v>documentary</v>
      </c>
      <c r="S400" s="16">
        <f t="shared" si="40"/>
        <v>42078.793124999997</v>
      </c>
      <c r="T400" s="14">
        <f t="shared" si="41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3">
        <v>1481716800</v>
      </c>
      <c r="J401" s="13">
        <v>1479070867</v>
      </c>
      <c r="K401" t="b">
        <v>0</v>
      </c>
      <c r="L401">
        <v>95</v>
      </c>
      <c r="M401" s="10">
        <f t="shared" si="36"/>
        <v>224.85263157894738</v>
      </c>
      <c r="N401" t="b">
        <v>1</v>
      </c>
      <c r="O401" t="s">
        <v>8268</v>
      </c>
      <c r="P401" s="8">
        <f t="shared" si="37"/>
        <v>106.80499999999999</v>
      </c>
      <c r="Q401" s="8" t="str">
        <f t="shared" si="38"/>
        <v>film &amp; video</v>
      </c>
      <c r="R401" t="str">
        <f t="shared" si="39"/>
        <v>documentary</v>
      </c>
      <c r="S401" s="16">
        <f t="shared" si="40"/>
        <v>42687.875775462962</v>
      </c>
      <c r="T401" s="14">
        <f t="shared" si="41"/>
        <v>42718.5</v>
      </c>
    </row>
    <row r="402" spans="1:20" ht="48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3">
        <v>1400297400</v>
      </c>
      <c r="J402" s="13">
        <v>1397661347</v>
      </c>
      <c r="K402" t="b">
        <v>0</v>
      </c>
      <c r="L402">
        <v>62</v>
      </c>
      <c r="M402" s="10">
        <f t="shared" si="36"/>
        <v>181.13306451612902</v>
      </c>
      <c r="N402" t="b">
        <v>1</v>
      </c>
      <c r="O402" t="s">
        <v>8268</v>
      </c>
      <c r="P402" s="8">
        <f t="shared" si="37"/>
        <v>112.30249999999999</v>
      </c>
      <c r="Q402" s="8" t="str">
        <f t="shared" si="38"/>
        <v>film &amp; video</v>
      </c>
      <c r="R402" t="str">
        <f t="shared" si="39"/>
        <v>documentary</v>
      </c>
      <c r="S402" s="16">
        <f t="shared" si="40"/>
        <v>41745.635960648149</v>
      </c>
      <c r="T402" s="14">
        <f t="shared" si="41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3">
        <v>1312747970</v>
      </c>
      <c r="J403" s="13">
        <v>1310155970</v>
      </c>
      <c r="K403" t="b">
        <v>0</v>
      </c>
      <c r="L403">
        <v>73</v>
      </c>
      <c r="M403" s="10">
        <f t="shared" si="36"/>
        <v>711.04109589041093</v>
      </c>
      <c r="N403" t="b">
        <v>1</v>
      </c>
      <c r="O403" t="s">
        <v>8268</v>
      </c>
      <c r="P403" s="8">
        <f t="shared" si="37"/>
        <v>103.812</v>
      </c>
      <c r="Q403" s="8" t="str">
        <f t="shared" si="38"/>
        <v>film &amp; video</v>
      </c>
      <c r="R403" t="str">
        <f t="shared" si="39"/>
        <v>documentary</v>
      </c>
      <c r="S403" s="16">
        <f t="shared" si="40"/>
        <v>40732.842245370368</v>
      </c>
      <c r="T403" s="14">
        <f t="shared" si="41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3">
        <v>1446731817</v>
      </c>
      <c r="J404" s="13">
        <v>1444913817</v>
      </c>
      <c r="K404" t="b">
        <v>0</v>
      </c>
      <c r="L404">
        <v>43</v>
      </c>
      <c r="M404" s="10">
        <f t="shared" si="36"/>
        <v>65.883720930232556</v>
      </c>
      <c r="N404" t="b">
        <v>1</v>
      </c>
      <c r="O404" t="s">
        <v>8268</v>
      </c>
      <c r="P404" s="8">
        <f t="shared" si="37"/>
        <v>141.65</v>
      </c>
      <c r="Q404" s="8" t="str">
        <f t="shared" si="38"/>
        <v>film &amp; video</v>
      </c>
      <c r="R404" t="str">
        <f t="shared" si="39"/>
        <v>documentary</v>
      </c>
      <c r="S404" s="16">
        <f t="shared" si="40"/>
        <v>42292.539548611108</v>
      </c>
      <c r="T404" s="14">
        <f t="shared" si="41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3">
        <v>1312960080</v>
      </c>
      <c r="J405" s="13">
        <v>1308900441</v>
      </c>
      <c r="K405" t="b">
        <v>0</v>
      </c>
      <c r="L405">
        <v>70</v>
      </c>
      <c r="M405" s="10">
        <f t="shared" si="36"/>
        <v>75.185714285714283</v>
      </c>
      <c r="N405" t="b">
        <v>1</v>
      </c>
      <c r="O405" t="s">
        <v>8268</v>
      </c>
      <c r="P405" s="8">
        <f t="shared" si="37"/>
        <v>105.25999999999999</v>
      </c>
      <c r="Q405" s="8" t="str">
        <f t="shared" si="38"/>
        <v>film &amp; video</v>
      </c>
      <c r="R405" t="str">
        <f t="shared" si="39"/>
        <v>documentary</v>
      </c>
      <c r="S405" s="16">
        <f t="shared" si="40"/>
        <v>40718.310659722221</v>
      </c>
      <c r="T405" s="14">
        <f t="shared" si="41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3">
        <v>1391641440</v>
      </c>
      <c r="J406" s="13">
        <v>1389107062</v>
      </c>
      <c r="K406" t="b">
        <v>0</v>
      </c>
      <c r="L406">
        <v>271</v>
      </c>
      <c r="M406" s="10">
        <f t="shared" si="36"/>
        <v>133.14391143911439</v>
      </c>
      <c r="N406" t="b">
        <v>1</v>
      </c>
      <c r="O406" t="s">
        <v>8268</v>
      </c>
      <c r="P406" s="8">
        <f t="shared" si="37"/>
        <v>103.09142857142857</v>
      </c>
      <c r="Q406" s="8" t="str">
        <f t="shared" si="38"/>
        <v>film &amp; video</v>
      </c>
      <c r="R406" t="str">
        <f t="shared" si="39"/>
        <v>documentary</v>
      </c>
      <c r="S406" s="16">
        <f t="shared" si="40"/>
        <v>41646.628032407411</v>
      </c>
      <c r="T406" s="14">
        <f t="shared" si="41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3">
        <v>1394071339</v>
      </c>
      <c r="J407" s="13">
        <v>1391479339</v>
      </c>
      <c r="K407" t="b">
        <v>0</v>
      </c>
      <c r="L407">
        <v>55</v>
      </c>
      <c r="M407" s="10">
        <f t="shared" si="36"/>
        <v>55.2</v>
      </c>
      <c r="N407" t="b">
        <v>1</v>
      </c>
      <c r="O407" t="s">
        <v>8268</v>
      </c>
      <c r="P407" s="8">
        <f t="shared" si="37"/>
        <v>107.65957446808511</v>
      </c>
      <c r="Q407" s="8" t="str">
        <f t="shared" si="38"/>
        <v>film &amp; video</v>
      </c>
      <c r="R407" t="str">
        <f t="shared" si="39"/>
        <v>documentary</v>
      </c>
      <c r="S407" s="16">
        <f t="shared" si="40"/>
        <v>41674.08494212963</v>
      </c>
      <c r="T407" s="14">
        <f t="shared" si="41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3">
        <v>1304920740</v>
      </c>
      <c r="J408" s="13">
        <v>1301975637</v>
      </c>
      <c r="K408" t="b">
        <v>0</v>
      </c>
      <c r="L408">
        <v>35</v>
      </c>
      <c r="M408" s="10">
        <f t="shared" si="36"/>
        <v>86.163714285714292</v>
      </c>
      <c r="N408" t="b">
        <v>1</v>
      </c>
      <c r="O408" t="s">
        <v>8268</v>
      </c>
      <c r="P408" s="8">
        <f t="shared" si="37"/>
        <v>107.70464285714286</v>
      </c>
      <c r="Q408" s="8" t="str">
        <f t="shared" si="38"/>
        <v>film &amp; video</v>
      </c>
      <c r="R408" t="str">
        <f t="shared" si="39"/>
        <v>documentary</v>
      </c>
      <c r="S408" s="16">
        <f t="shared" si="40"/>
        <v>40638.162465277775</v>
      </c>
      <c r="T408" s="14">
        <f t="shared" si="41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3">
        <v>1321739650</v>
      </c>
      <c r="J409" s="13">
        <v>1316552050</v>
      </c>
      <c r="K409" t="b">
        <v>0</v>
      </c>
      <c r="L409">
        <v>22</v>
      </c>
      <c r="M409" s="10">
        <f t="shared" si="36"/>
        <v>92.318181818181813</v>
      </c>
      <c r="N409" t="b">
        <v>1</v>
      </c>
      <c r="O409" t="s">
        <v>8268</v>
      </c>
      <c r="P409" s="8">
        <f t="shared" si="37"/>
        <v>101.55000000000001</v>
      </c>
      <c r="Q409" s="8" t="str">
        <f t="shared" si="38"/>
        <v>film &amp; video</v>
      </c>
      <c r="R409" t="str">
        <f t="shared" si="39"/>
        <v>documentary</v>
      </c>
      <c r="S409" s="16">
        <f t="shared" si="40"/>
        <v>40806.870949074073</v>
      </c>
      <c r="T409" s="14">
        <f t="shared" si="41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3">
        <v>1383676790</v>
      </c>
      <c r="J410" s="13">
        <v>1380217190</v>
      </c>
      <c r="K410" t="b">
        <v>0</v>
      </c>
      <c r="L410">
        <v>38</v>
      </c>
      <c r="M410" s="10">
        <f t="shared" si="36"/>
        <v>160.16473684210527</v>
      </c>
      <c r="N410" t="b">
        <v>1</v>
      </c>
      <c r="O410" t="s">
        <v>8268</v>
      </c>
      <c r="P410" s="8">
        <f t="shared" si="37"/>
        <v>101.43766666666667</v>
      </c>
      <c r="Q410" s="8" t="str">
        <f t="shared" si="38"/>
        <v>film &amp; video</v>
      </c>
      <c r="R410" t="str">
        <f t="shared" si="39"/>
        <v>documentary</v>
      </c>
      <c r="S410" s="16">
        <f t="shared" si="40"/>
        <v>41543.735995370371</v>
      </c>
      <c r="T410" s="14">
        <f t="shared" si="41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8218</v>
      </c>
      <c r="G411" t="s">
        <v>8224</v>
      </c>
      <c r="H411" t="s">
        <v>8246</v>
      </c>
      <c r="I411" s="13">
        <v>1469220144</v>
      </c>
      <c r="J411" s="13">
        <v>1466628144</v>
      </c>
      <c r="K411" t="b">
        <v>0</v>
      </c>
      <c r="L411">
        <v>15</v>
      </c>
      <c r="M411" s="10">
        <f t="shared" si="36"/>
        <v>45.6</v>
      </c>
      <c r="N411" t="b">
        <v>1</v>
      </c>
      <c r="O411" t="s">
        <v>8268</v>
      </c>
      <c r="P411" s="8">
        <f t="shared" si="37"/>
        <v>136.80000000000001</v>
      </c>
      <c r="Q411" s="8" t="str">
        <f t="shared" si="38"/>
        <v>film &amp; video</v>
      </c>
      <c r="R411" t="str">
        <f t="shared" si="39"/>
        <v>documentary</v>
      </c>
      <c r="S411" s="16">
        <f t="shared" si="40"/>
        <v>42543.862777777773</v>
      </c>
      <c r="T411" s="14">
        <f t="shared" si="41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3">
        <v>1434670397</v>
      </c>
      <c r="J412" s="13">
        <v>1429486397</v>
      </c>
      <c r="K412" t="b">
        <v>0</v>
      </c>
      <c r="L412">
        <v>7</v>
      </c>
      <c r="M412" s="10">
        <f t="shared" si="36"/>
        <v>183.28571428571428</v>
      </c>
      <c r="N412" t="b">
        <v>1</v>
      </c>
      <c r="O412" t="s">
        <v>8268</v>
      </c>
      <c r="P412" s="8">
        <f t="shared" si="37"/>
        <v>128.29999999999998</v>
      </c>
      <c r="Q412" s="8" t="str">
        <f t="shared" si="38"/>
        <v>film &amp; video</v>
      </c>
      <c r="R412" t="str">
        <f t="shared" si="39"/>
        <v>documentary</v>
      </c>
      <c r="S412" s="16">
        <f t="shared" si="40"/>
        <v>42113.981446759266</v>
      </c>
      <c r="T412" s="14">
        <f t="shared" si="41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3">
        <v>1387688400</v>
      </c>
      <c r="J413" s="13">
        <v>1384920804</v>
      </c>
      <c r="K413" t="b">
        <v>0</v>
      </c>
      <c r="L413">
        <v>241</v>
      </c>
      <c r="M413" s="10">
        <f t="shared" si="36"/>
        <v>125.78838174273859</v>
      </c>
      <c r="N413" t="b">
        <v>1</v>
      </c>
      <c r="O413" t="s">
        <v>8268</v>
      </c>
      <c r="P413" s="8">
        <f t="shared" si="37"/>
        <v>101.05</v>
      </c>
      <c r="Q413" s="8" t="str">
        <f t="shared" si="38"/>
        <v>film &amp; video</v>
      </c>
      <c r="R413" t="str">
        <f t="shared" si="39"/>
        <v>documentary</v>
      </c>
      <c r="S413" s="16">
        <f t="shared" si="40"/>
        <v>41598.17597222222</v>
      </c>
      <c r="T413" s="14">
        <f t="shared" si="41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3">
        <v>1343238578</v>
      </c>
      <c r="J414" s="13">
        <v>1341856178</v>
      </c>
      <c r="K414" t="b">
        <v>0</v>
      </c>
      <c r="L414">
        <v>55</v>
      </c>
      <c r="M414" s="10">
        <f t="shared" si="36"/>
        <v>57.654545454545456</v>
      </c>
      <c r="N414" t="b">
        <v>1</v>
      </c>
      <c r="O414" t="s">
        <v>8268</v>
      </c>
      <c r="P414" s="8">
        <f t="shared" si="37"/>
        <v>126.84</v>
      </c>
      <c r="Q414" s="8" t="str">
        <f t="shared" si="38"/>
        <v>film &amp; video</v>
      </c>
      <c r="R414" t="str">
        <f t="shared" si="39"/>
        <v>documentary</v>
      </c>
      <c r="S414" s="16">
        <f t="shared" si="40"/>
        <v>41099.742800925924</v>
      </c>
      <c r="T414" s="14">
        <f t="shared" si="41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3">
        <v>1342731811</v>
      </c>
      <c r="J415" s="13">
        <v>1340139811</v>
      </c>
      <c r="K415" t="b">
        <v>0</v>
      </c>
      <c r="L415">
        <v>171</v>
      </c>
      <c r="M415" s="10">
        <f t="shared" si="36"/>
        <v>78.660818713450297</v>
      </c>
      <c r="N415" t="b">
        <v>1</v>
      </c>
      <c r="O415" t="s">
        <v>8268</v>
      </c>
      <c r="P415" s="8">
        <f t="shared" si="37"/>
        <v>105.0859375</v>
      </c>
      <c r="Q415" s="8" t="str">
        <f t="shared" si="38"/>
        <v>film &amp; video</v>
      </c>
      <c r="R415" t="str">
        <f t="shared" si="39"/>
        <v>documentary</v>
      </c>
      <c r="S415" s="16">
        <f t="shared" si="40"/>
        <v>41079.877442129626</v>
      </c>
      <c r="T415" s="14">
        <f t="shared" si="41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3">
        <v>1381541465</v>
      </c>
      <c r="J416" s="13">
        <v>1378949465</v>
      </c>
      <c r="K416" t="b">
        <v>0</v>
      </c>
      <c r="L416">
        <v>208</v>
      </c>
      <c r="M416" s="10">
        <f t="shared" si="36"/>
        <v>91.480769230769226</v>
      </c>
      <c r="N416" t="b">
        <v>1</v>
      </c>
      <c r="O416" t="s">
        <v>8268</v>
      </c>
      <c r="P416" s="8">
        <f t="shared" si="37"/>
        <v>102.85405405405406</v>
      </c>
      <c r="Q416" s="8" t="str">
        <f t="shared" si="38"/>
        <v>film &amp; video</v>
      </c>
      <c r="R416" t="str">
        <f t="shared" si="39"/>
        <v>documentary</v>
      </c>
      <c r="S416" s="16">
        <f t="shared" si="40"/>
        <v>41529.063252314816</v>
      </c>
      <c r="T416" s="14">
        <f t="shared" si="41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3">
        <v>1413547200</v>
      </c>
      <c r="J417" s="13">
        <v>1411417602</v>
      </c>
      <c r="K417" t="b">
        <v>0</v>
      </c>
      <c r="L417">
        <v>21</v>
      </c>
      <c r="M417" s="10">
        <f t="shared" si="36"/>
        <v>68.09809523809524</v>
      </c>
      <c r="N417" t="b">
        <v>1</v>
      </c>
      <c r="O417" t="s">
        <v>8268</v>
      </c>
      <c r="P417" s="8">
        <f t="shared" si="37"/>
        <v>102.14714285714285</v>
      </c>
      <c r="Q417" s="8" t="str">
        <f t="shared" si="38"/>
        <v>film &amp; video</v>
      </c>
      <c r="R417" t="str">
        <f t="shared" si="39"/>
        <v>documentary</v>
      </c>
      <c r="S417" s="16">
        <f t="shared" si="40"/>
        <v>41904.851875</v>
      </c>
      <c r="T417" s="14">
        <f t="shared" si="41"/>
        <v>41929.5</v>
      </c>
    </row>
    <row r="418" spans="1:20" ht="32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3">
        <v>1391851831</v>
      </c>
      <c r="J418" s="13">
        <v>1389259831</v>
      </c>
      <c r="K418" t="b">
        <v>0</v>
      </c>
      <c r="L418">
        <v>25</v>
      </c>
      <c r="M418" s="10">
        <f t="shared" si="36"/>
        <v>48.086800000000004</v>
      </c>
      <c r="N418" t="b">
        <v>1</v>
      </c>
      <c r="O418" t="s">
        <v>8268</v>
      </c>
      <c r="P418" s="8">
        <f t="shared" si="37"/>
        <v>120.21700000000001</v>
      </c>
      <c r="Q418" s="8" t="str">
        <f t="shared" si="38"/>
        <v>film &amp; video</v>
      </c>
      <c r="R418" t="str">
        <f t="shared" si="39"/>
        <v>documentary</v>
      </c>
      <c r="S418" s="16">
        <f t="shared" si="40"/>
        <v>41648.396192129629</v>
      </c>
      <c r="T418" s="14">
        <f t="shared" si="41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3">
        <v>1365395580</v>
      </c>
      <c r="J419" s="13">
        <v>1364426260</v>
      </c>
      <c r="K419" t="b">
        <v>0</v>
      </c>
      <c r="L419">
        <v>52</v>
      </c>
      <c r="M419" s="10">
        <f t="shared" si="36"/>
        <v>202.42307692307693</v>
      </c>
      <c r="N419" t="b">
        <v>1</v>
      </c>
      <c r="O419" t="s">
        <v>8268</v>
      </c>
      <c r="P419" s="8">
        <f t="shared" si="37"/>
        <v>100.24761904761905</v>
      </c>
      <c r="Q419" s="8" t="str">
        <f t="shared" si="38"/>
        <v>film &amp; video</v>
      </c>
      <c r="R419" t="str">
        <f t="shared" si="39"/>
        <v>documentary</v>
      </c>
      <c r="S419" s="16">
        <f t="shared" si="40"/>
        <v>41360.970601851855</v>
      </c>
      <c r="T419" s="14">
        <f t="shared" si="41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3">
        <v>1437633997</v>
      </c>
      <c r="J420" s="13">
        <v>1435041997</v>
      </c>
      <c r="K420" t="b">
        <v>0</v>
      </c>
      <c r="L420">
        <v>104</v>
      </c>
      <c r="M420" s="10">
        <f t="shared" si="36"/>
        <v>216.75</v>
      </c>
      <c r="N420" t="b">
        <v>1</v>
      </c>
      <c r="O420" t="s">
        <v>8268</v>
      </c>
      <c r="P420" s="8">
        <f t="shared" si="37"/>
        <v>100.63392857142857</v>
      </c>
      <c r="Q420" s="8" t="str">
        <f t="shared" si="38"/>
        <v>film &amp; video</v>
      </c>
      <c r="R420" t="str">
        <f t="shared" si="39"/>
        <v>documentary</v>
      </c>
      <c r="S420" s="16">
        <f t="shared" si="40"/>
        <v>42178.282372685186</v>
      </c>
      <c r="T420" s="14">
        <f t="shared" si="41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3">
        <v>1372536787</v>
      </c>
      <c r="J421" s="13">
        <v>1367352787</v>
      </c>
      <c r="K421" t="b">
        <v>0</v>
      </c>
      <c r="L421">
        <v>73</v>
      </c>
      <c r="M421" s="10">
        <f t="shared" si="36"/>
        <v>110.06849315068493</v>
      </c>
      <c r="N421" t="b">
        <v>1</v>
      </c>
      <c r="O421" t="s">
        <v>8268</v>
      </c>
      <c r="P421" s="8">
        <f t="shared" si="37"/>
        <v>100.4375</v>
      </c>
      <c r="Q421" s="8" t="str">
        <f t="shared" si="38"/>
        <v>film &amp; video</v>
      </c>
      <c r="R421" t="str">
        <f t="shared" si="39"/>
        <v>documentary</v>
      </c>
      <c r="S421" s="16">
        <f t="shared" si="40"/>
        <v>41394.842442129629</v>
      </c>
      <c r="T421" s="14">
        <f t="shared" si="41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3">
        <v>1394772031</v>
      </c>
      <c r="J422" s="13">
        <v>1392183631</v>
      </c>
      <c r="K422" t="b">
        <v>0</v>
      </c>
      <c r="L422">
        <v>3</v>
      </c>
      <c r="M422" s="10">
        <f t="shared" si="36"/>
        <v>4.833333333333333</v>
      </c>
      <c r="N422" t="b">
        <v>0</v>
      </c>
      <c r="O422" t="s">
        <v>8269</v>
      </c>
      <c r="P422" s="8">
        <f t="shared" si="37"/>
        <v>0.43939393939393934</v>
      </c>
      <c r="Q422" s="8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4">
        <f t="shared" si="41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3">
        <v>1440157656</v>
      </c>
      <c r="J423" s="13">
        <v>1434973656</v>
      </c>
      <c r="K423" t="b">
        <v>0</v>
      </c>
      <c r="L423">
        <v>6</v>
      </c>
      <c r="M423" s="10">
        <f t="shared" si="36"/>
        <v>50.166666666666664</v>
      </c>
      <c r="N423" t="b">
        <v>0</v>
      </c>
      <c r="O423" t="s">
        <v>8269</v>
      </c>
      <c r="P423" s="8">
        <f t="shared" si="37"/>
        <v>2.0066666666666668</v>
      </c>
      <c r="Q423" s="8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4">
        <f t="shared" si="41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3">
        <v>1410416097</v>
      </c>
      <c r="J424" s="13">
        <v>1407824097</v>
      </c>
      <c r="K424" t="b">
        <v>0</v>
      </c>
      <c r="L424">
        <v>12</v>
      </c>
      <c r="M424" s="10">
        <f t="shared" si="36"/>
        <v>35.833333333333336</v>
      </c>
      <c r="N424" t="b">
        <v>0</v>
      </c>
      <c r="O424" t="s">
        <v>8269</v>
      </c>
      <c r="P424" s="8">
        <f t="shared" si="37"/>
        <v>1.075</v>
      </c>
      <c r="Q424" s="8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4">
        <f t="shared" si="41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3">
        <v>1370470430</v>
      </c>
      <c r="J425" s="13">
        <v>1367878430</v>
      </c>
      <c r="K425" t="b">
        <v>0</v>
      </c>
      <c r="L425">
        <v>13</v>
      </c>
      <c r="M425" s="10">
        <f t="shared" si="36"/>
        <v>11.76923076923077</v>
      </c>
      <c r="N425" t="b">
        <v>0</v>
      </c>
      <c r="O425" t="s">
        <v>8269</v>
      </c>
      <c r="P425" s="8">
        <f t="shared" si="37"/>
        <v>0.76500000000000001</v>
      </c>
      <c r="Q425" s="8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4">
        <f t="shared" si="41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3">
        <v>1332748899</v>
      </c>
      <c r="J426" s="13">
        <v>1327568499</v>
      </c>
      <c r="K426" t="b">
        <v>0</v>
      </c>
      <c r="L426">
        <v>5</v>
      </c>
      <c r="M426" s="10">
        <f t="shared" si="36"/>
        <v>40.78</v>
      </c>
      <c r="N426" t="b">
        <v>0</v>
      </c>
      <c r="O426" t="s">
        <v>8269</v>
      </c>
      <c r="P426" s="8">
        <f t="shared" si="37"/>
        <v>6.7966666666666677</v>
      </c>
      <c r="Q426" s="8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4">
        <f t="shared" si="41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8220</v>
      </c>
      <c r="G427" t="s">
        <v>8223</v>
      </c>
      <c r="H427" t="s">
        <v>8245</v>
      </c>
      <c r="I427" s="13">
        <v>1448660404</v>
      </c>
      <c r="J427" s="13">
        <v>1443472804</v>
      </c>
      <c r="K427" t="b">
        <v>0</v>
      </c>
      <c r="L427">
        <v>2</v>
      </c>
      <c r="M427" s="10">
        <f t="shared" si="36"/>
        <v>3</v>
      </c>
      <c r="N427" t="b">
        <v>0</v>
      </c>
      <c r="O427" t="s">
        <v>8269</v>
      </c>
      <c r="P427" s="8">
        <f t="shared" si="37"/>
        <v>1.2E-2</v>
      </c>
      <c r="Q427" s="8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4">
        <f t="shared" si="41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3">
        <v>1456851914</v>
      </c>
      <c r="J428" s="13">
        <v>1454259914</v>
      </c>
      <c r="K428" t="b">
        <v>0</v>
      </c>
      <c r="L428">
        <v>8</v>
      </c>
      <c r="M428" s="10">
        <f t="shared" si="36"/>
        <v>16.625</v>
      </c>
      <c r="N428" t="b">
        <v>0</v>
      </c>
      <c r="O428" t="s">
        <v>8269</v>
      </c>
      <c r="P428" s="8">
        <f t="shared" si="37"/>
        <v>1.3299999999999998</v>
      </c>
      <c r="Q428" s="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4">
        <f t="shared" si="41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8220</v>
      </c>
      <c r="G429" t="s">
        <v>8223</v>
      </c>
      <c r="H429" t="s">
        <v>8245</v>
      </c>
      <c r="I429" s="13">
        <v>1445540340</v>
      </c>
      <c r="J429" s="13">
        <v>1444340940</v>
      </c>
      <c r="K429" t="b">
        <v>0</v>
      </c>
      <c r="L429">
        <v>0</v>
      </c>
      <c r="M429" s="10" t="e">
        <f t="shared" si="36"/>
        <v>#DIV/0!</v>
      </c>
      <c r="N429" t="b">
        <v>0</v>
      </c>
      <c r="O429" t="s">
        <v>8269</v>
      </c>
      <c r="P429" s="8">
        <f t="shared" si="37"/>
        <v>0</v>
      </c>
      <c r="Q429" s="8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4">
        <f t="shared" si="41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3">
        <v>1402956000</v>
      </c>
      <c r="J430" s="13">
        <v>1400523845</v>
      </c>
      <c r="K430" t="b">
        <v>0</v>
      </c>
      <c r="L430">
        <v>13</v>
      </c>
      <c r="M430" s="10">
        <f t="shared" si="36"/>
        <v>52</v>
      </c>
      <c r="N430" t="b">
        <v>0</v>
      </c>
      <c r="O430" t="s">
        <v>8269</v>
      </c>
      <c r="P430" s="8">
        <f t="shared" si="37"/>
        <v>5.6333333333333329</v>
      </c>
      <c r="Q430" s="8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4">
        <f t="shared" si="41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8220</v>
      </c>
      <c r="G431" t="s">
        <v>8223</v>
      </c>
      <c r="H431" t="s">
        <v>8245</v>
      </c>
      <c r="I431" s="13">
        <v>1259297940</v>
      </c>
      <c r="J431" s="13">
        <v>1252964282</v>
      </c>
      <c r="K431" t="b">
        <v>0</v>
      </c>
      <c r="L431">
        <v>0</v>
      </c>
      <c r="M431" s="10" t="e">
        <f t="shared" si="36"/>
        <v>#DIV/0!</v>
      </c>
      <c r="N431" t="b">
        <v>0</v>
      </c>
      <c r="O431" t="s">
        <v>8269</v>
      </c>
      <c r="P431" s="8">
        <f t="shared" si="37"/>
        <v>0</v>
      </c>
      <c r="Q431" s="8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4">
        <f t="shared" si="41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8220</v>
      </c>
      <c r="G432" t="s">
        <v>8223</v>
      </c>
      <c r="H432" t="s">
        <v>8245</v>
      </c>
      <c r="I432" s="13">
        <v>1378866867</v>
      </c>
      <c r="J432" s="13">
        <v>1377570867</v>
      </c>
      <c r="K432" t="b">
        <v>0</v>
      </c>
      <c r="L432">
        <v>5</v>
      </c>
      <c r="M432" s="10">
        <f t="shared" si="36"/>
        <v>4.8</v>
      </c>
      <c r="N432" t="b">
        <v>0</v>
      </c>
      <c r="O432" t="s">
        <v>8269</v>
      </c>
      <c r="P432" s="8">
        <f t="shared" si="37"/>
        <v>2.4</v>
      </c>
      <c r="Q432" s="8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4">
        <f t="shared" si="41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8220</v>
      </c>
      <c r="G433" t="s">
        <v>8224</v>
      </c>
      <c r="H433" t="s">
        <v>8246</v>
      </c>
      <c r="I433" s="13">
        <v>1467752083</v>
      </c>
      <c r="J433" s="13">
        <v>1465160083</v>
      </c>
      <c r="K433" t="b">
        <v>0</v>
      </c>
      <c r="L433">
        <v>8</v>
      </c>
      <c r="M433" s="10">
        <f t="shared" si="36"/>
        <v>51.875</v>
      </c>
      <c r="N433" t="b">
        <v>0</v>
      </c>
      <c r="O433" t="s">
        <v>8269</v>
      </c>
      <c r="P433" s="8">
        <f t="shared" si="37"/>
        <v>13.833333333333334</v>
      </c>
      <c r="Q433" s="8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4">
        <f t="shared" si="41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8220</v>
      </c>
      <c r="G434" t="s">
        <v>8223</v>
      </c>
      <c r="H434" t="s">
        <v>8245</v>
      </c>
      <c r="I434" s="13">
        <v>1445448381</v>
      </c>
      <c r="J434" s="13">
        <v>1440264381</v>
      </c>
      <c r="K434" t="b">
        <v>0</v>
      </c>
      <c r="L434">
        <v>8</v>
      </c>
      <c r="M434" s="10">
        <f t="shared" si="36"/>
        <v>71.25</v>
      </c>
      <c r="N434" t="b">
        <v>0</v>
      </c>
      <c r="O434" t="s">
        <v>8269</v>
      </c>
      <c r="P434" s="8">
        <f t="shared" si="37"/>
        <v>9.5</v>
      </c>
      <c r="Q434" s="8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4">
        <f t="shared" si="41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8220</v>
      </c>
      <c r="G435" t="s">
        <v>8223</v>
      </c>
      <c r="H435" t="s">
        <v>8245</v>
      </c>
      <c r="I435" s="13">
        <v>1444576022</v>
      </c>
      <c r="J435" s="13">
        <v>1439392022</v>
      </c>
      <c r="K435" t="b">
        <v>0</v>
      </c>
      <c r="L435">
        <v>0</v>
      </c>
      <c r="M435" s="10" t="e">
        <f t="shared" si="36"/>
        <v>#DIV/0!</v>
      </c>
      <c r="N435" t="b">
        <v>0</v>
      </c>
      <c r="O435" t="s">
        <v>8269</v>
      </c>
      <c r="P435" s="8">
        <f t="shared" si="37"/>
        <v>0</v>
      </c>
      <c r="Q435" s="8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4">
        <f t="shared" si="41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8220</v>
      </c>
      <c r="G436" t="s">
        <v>8223</v>
      </c>
      <c r="H436" t="s">
        <v>8245</v>
      </c>
      <c r="I436" s="13">
        <v>1385931702</v>
      </c>
      <c r="J436" s="13">
        <v>1383076902</v>
      </c>
      <c r="K436" t="b">
        <v>0</v>
      </c>
      <c r="L436">
        <v>2</v>
      </c>
      <c r="M436" s="10">
        <f t="shared" si="36"/>
        <v>62.5</v>
      </c>
      <c r="N436" t="b">
        <v>0</v>
      </c>
      <c r="O436" t="s">
        <v>8269</v>
      </c>
      <c r="P436" s="8">
        <f t="shared" si="37"/>
        <v>5</v>
      </c>
      <c r="Q436" s="8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4">
        <f t="shared" si="41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8220</v>
      </c>
      <c r="G437" t="s">
        <v>8223</v>
      </c>
      <c r="H437" t="s">
        <v>8245</v>
      </c>
      <c r="I437" s="13">
        <v>1379094980</v>
      </c>
      <c r="J437" s="13">
        <v>1376502980</v>
      </c>
      <c r="K437" t="b">
        <v>0</v>
      </c>
      <c r="L437">
        <v>3</v>
      </c>
      <c r="M437" s="10">
        <f t="shared" si="36"/>
        <v>1</v>
      </c>
      <c r="N437" t="b">
        <v>0</v>
      </c>
      <c r="O437" t="s">
        <v>8269</v>
      </c>
      <c r="P437" s="8">
        <f t="shared" si="37"/>
        <v>2.7272727272727275E-3</v>
      </c>
      <c r="Q437" s="8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4">
        <f t="shared" si="41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8220</v>
      </c>
      <c r="G438" t="s">
        <v>8223</v>
      </c>
      <c r="H438" t="s">
        <v>8245</v>
      </c>
      <c r="I438" s="13">
        <v>1375260113</v>
      </c>
      <c r="J438" s="13">
        <v>1372668113</v>
      </c>
      <c r="K438" t="b">
        <v>0</v>
      </c>
      <c r="L438">
        <v>0</v>
      </c>
      <c r="M438" s="10" t="e">
        <f t="shared" si="36"/>
        <v>#DIV/0!</v>
      </c>
      <c r="N438" t="b">
        <v>0</v>
      </c>
      <c r="O438" t="s">
        <v>8269</v>
      </c>
      <c r="P438" s="8">
        <f t="shared" si="37"/>
        <v>0</v>
      </c>
      <c r="Q438" s="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4">
        <f t="shared" si="41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8220</v>
      </c>
      <c r="G439" t="s">
        <v>8228</v>
      </c>
      <c r="H439" t="s">
        <v>8250</v>
      </c>
      <c r="I439" s="13">
        <v>1475912326</v>
      </c>
      <c r="J439" s="13">
        <v>1470728326</v>
      </c>
      <c r="K439" t="b">
        <v>0</v>
      </c>
      <c r="L439">
        <v>0</v>
      </c>
      <c r="M439" s="10" t="e">
        <f t="shared" si="36"/>
        <v>#DIV/0!</v>
      </c>
      <c r="N439" t="b">
        <v>0</v>
      </c>
      <c r="O439" t="s">
        <v>8269</v>
      </c>
      <c r="P439" s="8">
        <f t="shared" si="37"/>
        <v>0</v>
      </c>
      <c r="Q439" s="8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4">
        <f t="shared" si="41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3">
        <v>1447830958</v>
      </c>
      <c r="J440" s="13">
        <v>1445235358</v>
      </c>
      <c r="K440" t="b">
        <v>0</v>
      </c>
      <c r="L440">
        <v>11</v>
      </c>
      <c r="M440" s="10">
        <f t="shared" si="36"/>
        <v>170.54545454545453</v>
      </c>
      <c r="N440" t="b">
        <v>0</v>
      </c>
      <c r="O440" t="s">
        <v>8269</v>
      </c>
      <c r="P440" s="8">
        <f t="shared" si="37"/>
        <v>9.379999999999999</v>
      </c>
      <c r="Q440" s="8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4">
        <f t="shared" si="41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8220</v>
      </c>
      <c r="G441" t="s">
        <v>8223</v>
      </c>
      <c r="H441" t="s">
        <v>8245</v>
      </c>
      <c r="I441" s="13">
        <v>1413569818</v>
      </c>
      <c r="J441" s="13">
        <v>1412705818</v>
      </c>
      <c r="K441" t="b">
        <v>0</v>
      </c>
      <c r="L441">
        <v>0</v>
      </c>
      <c r="M441" s="10" t="e">
        <f t="shared" si="36"/>
        <v>#DIV/0!</v>
      </c>
      <c r="N441" t="b">
        <v>0</v>
      </c>
      <c r="O441" t="s">
        <v>8269</v>
      </c>
      <c r="P441" s="8">
        <f t="shared" si="37"/>
        <v>0</v>
      </c>
      <c r="Q441" s="8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4">
        <f t="shared" si="41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8220</v>
      </c>
      <c r="G442" t="s">
        <v>8223</v>
      </c>
      <c r="H442" t="s">
        <v>8245</v>
      </c>
      <c r="I442" s="13">
        <v>1458859153</v>
      </c>
      <c r="J442" s="13">
        <v>1456270753</v>
      </c>
      <c r="K442" t="b">
        <v>0</v>
      </c>
      <c r="L442">
        <v>1</v>
      </c>
      <c r="M442" s="10">
        <f t="shared" si="36"/>
        <v>5</v>
      </c>
      <c r="N442" t="b">
        <v>0</v>
      </c>
      <c r="O442" t="s">
        <v>8269</v>
      </c>
      <c r="P442" s="8">
        <f t="shared" si="37"/>
        <v>0.1</v>
      </c>
      <c r="Q442" s="8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4">
        <f t="shared" si="41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8220</v>
      </c>
      <c r="G443" t="s">
        <v>8224</v>
      </c>
      <c r="H443" t="s">
        <v>8246</v>
      </c>
      <c r="I443" s="13">
        <v>1383418996</v>
      </c>
      <c r="J443" s="13">
        <v>1380826996</v>
      </c>
      <c r="K443" t="b">
        <v>0</v>
      </c>
      <c r="L443">
        <v>0</v>
      </c>
      <c r="M443" s="10" t="e">
        <f t="shared" si="36"/>
        <v>#DIV/0!</v>
      </c>
      <c r="N443" t="b">
        <v>0</v>
      </c>
      <c r="O443" t="s">
        <v>8269</v>
      </c>
      <c r="P443" s="8">
        <f t="shared" si="37"/>
        <v>0</v>
      </c>
      <c r="Q443" s="8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4">
        <f t="shared" si="41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3">
        <v>1424380783</v>
      </c>
      <c r="J444" s="13">
        <v>1421788783</v>
      </c>
      <c r="K444" t="b">
        <v>0</v>
      </c>
      <c r="L444">
        <v>17</v>
      </c>
      <c r="M444" s="10">
        <f t="shared" si="36"/>
        <v>393.58823529411762</v>
      </c>
      <c r="N444" t="b">
        <v>0</v>
      </c>
      <c r="O444" t="s">
        <v>8269</v>
      </c>
      <c r="P444" s="8">
        <f t="shared" si="37"/>
        <v>39.358823529411765</v>
      </c>
      <c r="Q444" s="8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4">
        <f t="shared" si="41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8220</v>
      </c>
      <c r="G445" t="s">
        <v>8228</v>
      </c>
      <c r="H445" t="s">
        <v>8250</v>
      </c>
      <c r="I445" s="13">
        <v>1391991701</v>
      </c>
      <c r="J445" s="13">
        <v>1389399701</v>
      </c>
      <c r="K445" t="b">
        <v>0</v>
      </c>
      <c r="L445">
        <v>2</v>
      </c>
      <c r="M445" s="10">
        <f t="shared" si="36"/>
        <v>5</v>
      </c>
      <c r="N445" t="b">
        <v>0</v>
      </c>
      <c r="O445" t="s">
        <v>8269</v>
      </c>
      <c r="P445" s="8">
        <f t="shared" si="37"/>
        <v>0.1</v>
      </c>
      <c r="Q445" s="8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4">
        <f t="shared" si="41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8220</v>
      </c>
      <c r="G446" t="s">
        <v>8223</v>
      </c>
      <c r="H446" t="s">
        <v>8245</v>
      </c>
      <c r="I446" s="13">
        <v>1329342361</v>
      </c>
      <c r="J446" s="13">
        <v>1324158361</v>
      </c>
      <c r="K446" t="b">
        <v>0</v>
      </c>
      <c r="L446">
        <v>1</v>
      </c>
      <c r="M446" s="10">
        <f t="shared" si="36"/>
        <v>50</v>
      </c>
      <c r="N446" t="b">
        <v>0</v>
      </c>
      <c r="O446" t="s">
        <v>8269</v>
      </c>
      <c r="P446" s="8">
        <f t="shared" si="37"/>
        <v>5</v>
      </c>
      <c r="Q446" s="8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4">
        <f t="shared" si="41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8220</v>
      </c>
      <c r="G447" t="s">
        <v>8223</v>
      </c>
      <c r="H447" t="s">
        <v>8245</v>
      </c>
      <c r="I447" s="13">
        <v>1432195375</v>
      </c>
      <c r="J447" s="13">
        <v>1430899375</v>
      </c>
      <c r="K447" t="b">
        <v>0</v>
      </c>
      <c r="L447">
        <v>2</v>
      </c>
      <c r="M447" s="10">
        <f t="shared" si="36"/>
        <v>1</v>
      </c>
      <c r="N447" t="b">
        <v>0</v>
      </c>
      <c r="O447" t="s">
        <v>8269</v>
      </c>
      <c r="P447" s="8">
        <f t="shared" si="37"/>
        <v>3.3333333333333335E-3</v>
      </c>
      <c r="Q447" s="8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4">
        <f t="shared" si="41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3">
        <v>1425434420</v>
      </c>
      <c r="J448" s="13">
        <v>1422842420</v>
      </c>
      <c r="K448" t="b">
        <v>0</v>
      </c>
      <c r="L448">
        <v>16</v>
      </c>
      <c r="M448" s="10">
        <f t="shared" si="36"/>
        <v>47.875</v>
      </c>
      <c r="N448" t="b">
        <v>0</v>
      </c>
      <c r="O448" t="s">
        <v>8269</v>
      </c>
      <c r="P448" s="8">
        <f t="shared" si="37"/>
        <v>7.2952380952380951</v>
      </c>
      <c r="Q448" s="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4">
        <f t="shared" si="41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8220</v>
      </c>
      <c r="G449" t="s">
        <v>8224</v>
      </c>
      <c r="H449" t="s">
        <v>8246</v>
      </c>
      <c r="I449" s="13">
        <v>1364041163</v>
      </c>
      <c r="J449" s="13">
        <v>1361884763</v>
      </c>
      <c r="K449" t="b">
        <v>0</v>
      </c>
      <c r="L449">
        <v>1</v>
      </c>
      <c r="M449" s="10">
        <f t="shared" si="36"/>
        <v>5</v>
      </c>
      <c r="N449" t="b">
        <v>0</v>
      </c>
      <c r="O449" t="s">
        <v>8269</v>
      </c>
      <c r="P449" s="8">
        <f t="shared" si="37"/>
        <v>1.6666666666666666E-2</v>
      </c>
      <c r="Q449" s="8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4">
        <f t="shared" si="41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3">
        <v>1400091095</v>
      </c>
      <c r="J450" s="13">
        <v>1398363095</v>
      </c>
      <c r="K450" t="b">
        <v>0</v>
      </c>
      <c r="L450">
        <v>4</v>
      </c>
      <c r="M450" s="10">
        <f t="shared" si="36"/>
        <v>20.502500000000001</v>
      </c>
      <c r="N450" t="b">
        <v>0</v>
      </c>
      <c r="O450" t="s">
        <v>8269</v>
      </c>
      <c r="P450" s="8">
        <f t="shared" si="37"/>
        <v>3.2804000000000002</v>
      </c>
      <c r="Q450" s="8" t="str">
        <f t="shared" si="38"/>
        <v>film &amp; video</v>
      </c>
      <c r="R450" t="str">
        <f t="shared" si="39"/>
        <v>animation</v>
      </c>
      <c r="S450" s="16">
        <f t="shared" si="40"/>
        <v>41753.758043981477</v>
      </c>
      <c r="T450" s="14">
        <f t="shared" si="41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8220</v>
      </c>
      <c r="G451" t="s">
        <v>8224</v>
      </c>
      <c r="H451" t="s">
        <v>8246</v>
      </c>
      <c r="I451" s="13">
        <v>1382017085</v>
      </c>
      <c r="J451" s="13">
        <v>1379425085</v>
      </c>
      <c r="K451" t="b">
        <v>0</v>
      </c>
      <c r="L451">
        <v>5</v>
      </c>
      <c r="M451" s="10">
        <f t="shared" ref="M451:M514" si="42">E:E/L:L</f>
        <v>9</v>
      </c>
      <c r="N451" t="b">
        <v>0</v>
      </c>
      <c r="O451" t="s">
        <v>8269</v>
      </c>
      <c r="P451" s="8">
        <f t="shared" ref="P451:P514" si="43">(E451/D451)*100</f>
        <v>2.25</v>
      </c>
      <c r="Q451" s="8" t="str">
        <f t="shared" ref="Q451:Q514" si="44">LEFT(O:O,FIND("/",O451,1)-1)</f>
        <v>film &amp; video</v>
      </c>
      <c r="R451" t="str">
        <f t="shared" ref="R451:R514" si="45">RIGHT(O:O,LEN(O451)-FIND("/",O451,3))</f>
        <v>animation</v>
      </c>
      <c r="S451" s="16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3">
        <v>1392417800</v>
      </c>
      <c r="J452" s="13">
        <v>1389825800</v>
      </c>
      <c r="K452" t="b">
        <v>0</v>
      </c>
      <c r="L452">
        <v>7</v>
      </c>
      <c r="M452" s="10">
        <f t="shared" si="42"/>
        <v>56.571428571428569</v>
      </c>
      <c r="N452" t="b">
        <v>0</v>
      </c>
      <c r="O452" t="s">
        <v>8269</v>
      </c>
      <c r="P452" s="8">
        <f t="shared" si="43"/>
        <v>0.79200000000000004</v>
      </c>
      <c r="Q452" s="8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4">
        <f t="shared" si="47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8220</v>
      </c>
      <c r="G453" t="s">
        <v>8223</v>
      </c>
      <c r="H453" t="s">
        <v>8245</v>
      </c>
      <c r="I453" s="13">
        <v>1390669791</v>
      </c>
      <c r="J453" s="13">
        <v>1388077791</v>
      </c>
      <c r="K453" t="b">
        <v>0</v>
      </c>
      <c r="L453">
        <v>0</v>
      </c>
      <c r="M453" s="10" t="e">
        <f t="shared" si="42"/>
        <v>#DIV/0!</v>
      </c>
      <c r="N453" t="b">
        <v>0</v>
      </c>
      <c r="O453" t="s">
        <v>8269</v>
      </c>
      <c r="P453" s="8">
        <f t="shared" si="43"/>
        <v>0</v>
      </c>
      <c r="Q453" s="8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4">
        <f t="shared" si="47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8220</v>
      </c>
      <c r="G454" t="s">
        <v>8223</v>
      </c>
      <c r="H454" t="s">
        <v>8245</v>
      </c>
      <c r="I454" s="13">
        <v>1431536015</v>
      </c>
      <c r="J454" s="13">
        <v>1428944015</v>
      </c>
      <c r="K454" t="b">
        <v>0</v>
      </c>
      <c r="L454">
        <v>12</v>
      </c>
      <c r="M454" s="10">
        <f t="shared" si="42"/>
        <v>40</v>
      </c>
      <c r="N454" t="b">
        <v>0</v>
      </c>
      <c r="O454" t="s">
        <v>8269</v>
      </c>
      <c r="P454" s="8">
        <f t="shared" si="43"/>
        <v>64</v>
      </c>
      <c r="Q454" s="8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4">
        <f t="shared" si="47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8220</v>
      </c>
      <c r="G455" t="s">
        <v>8223</v>
      </c>
      <c r="H455" t="s">
        <v>8245</v>
      </c>
      <c r="I455" s="13">
        <v>1424375279</v>
      </c>
      <c r="J455" s="13">
        <v>1422992879</v>
      </c>
      <c r="K455" t="b">
        <v>0</v>
      </c>
      <c r="L455">
        <v>2</v>
      </c>
      <c r="M455" s="10">
        <f t="shared" si="42"/>
        <v>13</v>
      </c>
      <c r="N455" t="b">
        <v>0</v>
      </c>
      <c r="O455" t="s">
        <v>8269</v>
      </c>
      <c r="P455" s="8">
        <f t="shared" si="43"/>
        <v>2.7404479578392621E-2</v>
      </c>
      <c r="Q455" s="8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4">
        <f t="shared" si="47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8220</v>
      </c>
      <c r="G456" t="s">
        <v>8223</v>
      </c>
      <c r="H456" t="s">
        <v>8245</v>
      </c>
      <c r="I456" s="13">
        <v>1417007640</v>
      </c>
      <c r="J456" s="13">
        <v>1414343571</v>
      </c>
      <c r="K456" t="b">
        <v>0</v>
      </c>
      <c r="L456">
        <v>5</v>
      </c>
      <c r="M456" s="10">
        <f t="shared" si="42"/>
        <v>16.399999999999999</v>
      </c>
      <c r="N456" t="b">
        <v>0</v>
      </c>
      <c r="O456" t="s">
        <v>8269</v>
      </c>
      <c r="P456" s="8">
        <f t="shared" si="43"/>
        <v>0.82000000000000006</v>
      </c>
      <c r="Q456" s="8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4">
        <f t="shared" si="47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8220</v>
      </c>
      <c r="G457" t="s">
        <v>8223</v>
      </c>
      <c r="H457" t="s">
        <v>8245</v>
      </c>
      <c r="I457" s="13">
        <v>1334622660</v>
      </c>
      <c r="J457" s="13">
        <v>1330733022</v>
      </c>
      <c r="K457" t="b">
        <v>0</v>
      </c>
      <c r="L457">
        <v>2</v>
      </c>
      <c r="M457" s="10">
        <f t="shared" si="42"/>
        <v>22.5</v>
      </c>
      <c r="N457" t="b">
        <v>0</v>
      </c>
      <c r="O457" t="s">
        <v>8269</v>
      </c>
      <c r="P457" s="8">
        <f t="shared" si="43"/>
        <v>6.9230769230769221E-2</v>
      </c>
      <c r="Q457" s="8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4">
        <f t="shared" si="47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8220</v>
      </c>
      <c r="G458" t="s">
        <v>8223</v>
      </c>
      <c r="H458" t="s">
        <v>8245</v>
      </c>
      <c r="I458" s="13">
        <v>1382414340</v>
      </c>
      <c r="J458" s="13">
        <v>1380559201</v>
      </c>
      <c r="K458" t="b">
        <v>0</v>
      </c>
      <c r="L458">
        <v>3</v>
      </c>
      <c r="M458" s="10">
        <f t="shared" si="42"/>
        <v>20.333333333333332</v>
      </c>
      <c r="N458" t="b">
        <v>0</v>
      </c>
      <c r="O458" t="s">
        <v>8269</v>
      </c>
      <c r="P458" s="8">
        <f t="shared" si="43"/>
        <v>0.68631863186318631</v>
      </c>
      <c r="Q458" s="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4">
        <f t="shared" si="47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8220</v>
      </c>
      <c r="G459" t="s">
        <v>8228</v>
      </c>
      <c r="H459" t="s">
        <v>8250</v>
      </c>
      <c r="I459" s="13">
        <v>1408213512</v>
      </c>
      <c r="J459" s="13">
        <v>1405621512</v>
      </c>
      <c r="K459" t="b">
        <v>0</v>
      </c>
      <c r="L459">
        <v>0</v>
      </c>
      <c r="M459" s="10" t="e">
        <f t="shared" si="42"/>
        <v>#DIV/0!</v>
      </c>
      <c r="N459" t="b">
        <v>0</v>
      </c>
      <c r="O459" t="s">
        <v>8269</v>
      </c>
      <c r="P459" s="8">
        <f t="shared" si="43"/>
        <v>0</v>
      </c>
      <c r="Q459" s="8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4">
        <f t="shared" si="47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3">
        <v>1368550060</v>
      </c>
      <c r="J460" s="13">
        <v>1365958060</v>
      </c>
      <c r="K460" t="b">
        <v>0</v>
      </c>
      <c r="L460">
        <v>49</v>
      </c>
      <c r="M460" s="10">
        <f t="shared" si="42"/>
        <v>16.755102040816325</v>
      </c>
      <c r="N460" t="b">
        <v>0</v>
      </c>
      <c r="O460" t="s">
        <v>8269</v>
      </c>
      <c r="P460" s="8">
        <f t="shared" si="43"/>
        <v>8.2100000000000009</v>
      </c>
      <c r="Q460" s="8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4">
        <f t="shared" si="47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8220</v>
      </c>
      <c r="G461" t="s">
        <v>8223</v>
      </c>
      <c r="H461" t="s">
        <v>8245</v>
      </c>
      <c r="I461" s="13">
        <v>1321201327</v>
      </c>
      <c r="J461" s="13">
        <v>1316013727</v>
      </c>
      <c r="K461" t="b">
        <v>0</v>
      </c>
      <c r="L461">
        <v>1</v>
      </c>
      <c r="M461" s="10">
        <f t="shared" si="42"/>
        <v>25</v>
      </c>
      <c r="N461" t="b">
        <v>0</v>
      </c>
      <c r="O461" t="s">
        <v>8269</v>
      </c>
      <c r="P461" s="8">
        <f t="shared" si="43"/>
        <v>6.4102564102564097E-2</v>
      </c>
      <c r="Q461" s="8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4">
        <f t="shared" si="47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8220</v>
      </c>
      <c r="G462" t="s">
        <v>8223</v>
      </c>
      <c r="H462" t="s">
        <v>8245</v>
      </c>
      <c r="I462" s="13">
        <v>1401595200</v>
      </c>
      <c r="J462" s="13">
        <v>1398862875</v>
      </c>
      <c r="K462" t="b">
        <v>0</v>
      </c>
      <c r="L462">
        <v>2</v>
      </c>
      <c r="M462" s="10">
        <f t="shared" si="42"/>
        <v>12.5</v>
      </c>
      <c r="N462" t="b">
        <v>0</v>
      </c>
      <c r="O462" t="s">
        <v>8269</v>
      </c>
      <c r="P462" s="8">
        <f t="shared" si="43"/>
        <v>0.29411764705882354</v>
      </c>
      <c r="Q462" s="8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4">
        <f t="shared" si="47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8220</v>
      </c>
      <c r="G463" t="s">
        <v>8224</v>
      </c>
      <c r="H463" t="s">
        <v>8246</v>
      </c>
      <c r="I463" s="13">
        <v>1370204367</v>
      </c>
      <c r="J463" s="13">
        <v>1368476367</v>
      </c>
      <c r="K463" t="b">
        <v>0</v>
      </c>
      <c r="L463">
        <v>0</v>
      </c>
      <c r="M463" s="10" t="e">
        <f t="shared" si="42"/>
        <v>#DIV/0!</v>
      </c>
      <c r="N463" t="b">
        <v>0</v>
      </c>
      <c r="O463" t="s">
        <v>8269</v>
      </c>
      <c r="P463" s="8">
        <f t="shared" si="43"/>
        <v>0</v>
      </c>
      <c r="Q463" s="8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4">
        <f t="shared" si="47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8220</v>
      </c>
      <c r="G464" t="s">
        <v>8223</v>
      </c>
      <c r="H464" t="s">
        <v>8245</v>
      </c>
      <c r="I464" s="13">
        <v>1312945341</v>
      </c>
      <c r="J464" s="13">
        <v>1307761341</v>
      </c>
      <c r="K464" t="b">
        <v>0</v>
      </c>
      <c r="L464">
        <v>0</v>
      </c>
      <c r="M464" s="10" t="e">
        <f t="shared" si="42"/>
        <v>#DIV/0!</v>
      </c>
      <c r="N464" t="b">
        <v>0</v>
      </c>
      <c r="O464" t="s">
        <v>8269</v>
      </c>
      <c r="P464" s="8">
        <f t="shared" si="43"/>
        <v>0</v>
      </c>
      <c r="Q464" s="8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4">
        <f t="shared" si="47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3">
        <v>1316883753</v>
      </c>
      <c r="J465" s="13">
        <v>1311699753</v>
      </c>
      <c r="K465" t="b">
        <v>0</v>
      </c>
      <c r="L465">
        <v>11</v>
      </c>
      <c r="M465" s="10">
        <f t="shared" si="42"/>
        <v>113.63636363636364</v>
      </c>
      <c r="N465" t="b">
        <v>0</v>
      </c>
      <c r="O465" t="s">
        <v>8269</v>
      </c>
      <c r="P465" s="8">
        <f t="shared" si="43"/>
        <v>2.2727272727272729</v>
      </c>
      <c r="Q465" s="8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4">
        <f t="shared" si="47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8220</v>
      </c>
      <c r="G466" t="s">
        <v>8235</v>
      </c>
      <c r="H466" t="s">
        <v>8248</v>
      </c>
      <c r="I466" s="13">
        <v>1463602935</v>
      </c>
      <c r="J466" s="13">
        <v>1461874935</v>
      </c>
      <c r="K466" t="b">
        <v>0</v>
      </c>
      <c r="L466">
        <v>1</v>
      </c>
      <c r="M466" s="10">
        <f t="shared" si="42"/>
        <v>1</v>
      </c>
      <c r="N466" t="b">
        <v>0</v>
      </c>
      <c r="O466" t="s">
        <v>8269</v>
      </c>
      <c r="P466" s="8">
        <f t="shared" si="43"/>
        <v>9.9009900990099015E-2</v>
      </c>
      <c r="Q466" s="8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4">
        <f t="shared" si="47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8220</v>
      </c>
      <c r="G467" t="s">
        <v>8223</v>
      </c>
      <c r="H467" t="s">
        <v>8245</v>
      </c>
      <c r="I467" s="13">
        <v>1403837574</v>
      </c>
      <c r="J467" s="13">
        <v>1402455174</v>
      </c>
      <c r="K467" t="b">
        <v>0</v>
      </c>
      <c r="L467">
        <v>8</v>
      </c>
      <c r="M467" s="10">
        <f t="shared" si="42"/>
        <v>17.25</v>
      </c>
      <c r="N467" t="b">
        <v>0</v>
      </c>
      <c r="O467" t="s">
        <v>8269</v>
      </c>
      <c r="P467" s="8">
        <f t="shared" si="43"/>
        <v>26.953125</v>
      </c>
      <c r="Q467" s="8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4">
        <f t="shared" si="47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8220</v>
      </c>
      <c r="G468" t="s">
        <v>8223</v>
      </c>
      <c r="H468" t="s">
        <v>8245</v>
      </c>
      <c r="I468" s="13">
        <v>1347057464</v>
      </c>
      <c r="J468" s="13">
        <v>1344465464</v>
      </c>
      <c r="K468" t="b">
        <v>0</v>
      </c>
      <c r="L468">
        <v>5</v>
      </c>
      <c r="M468" s="10">
        <f t="shared" si="42"/>
        <v>15.2</v>
      </c>
      <c r="N468" t="b">
        <v>0</v>
      </c>
      <c r="O468" t="s">
        <v>8269</v>
      </c>
      <c r="P468" s="8">
        <f t="shared" si="43"/>
        <v>0.76</v>
      </c>
      <c r="Q468" s="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4">
        <f t="shared" si="47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3">
        <v>1348849134</v>
      </c>
      <c r="J469" s="13">
        <v>1344961134</v>
      </c>
      <c r="K469" t="b">
        <v>0</v>
      </c>
      <c r="L469">
        <v>39</v>
      </c>
      <c r="M469" s="10">
        <f t="shared" si="42"/>
        <v>110.64102564102564</v>
      </c>
      <c r="N469" t="b">
        <v>0</v>
      </c>
      <c r="O469" t="s">
        <v>8269</v>
      </c>
      <c r="P469" s="8">
        <f t="shared" si="43"/>
        <v>21.574999999999999</v>
      </c>
      <c r="Q469" s="8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4">
        <f t="shared" si="47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8220</v>
      </c>
      <c r="G470" t="s">
        <v>8223</v>
      </c>
      <c r="H470" t="s">
        <v>8245</v>
      </c>
      <c r="I470" s="13">
        <v>1341978665</v>
      </c>
      <c r="J470" s="13">
        <v>1336795283</v>
      </c>
      <c r="K470" t="b">
        <v>0</v>
      </c>
      <c r="L470">
        <v>0</v>
      </c>
      <c r="M470" s="10" t="e">
        <f t="shared" si="42"/>
        <v>#DIV/0!</v>
      </c>
      <c r="N470" t="b">
        <v>0</v>
      </c>
      <c r="O470" t="s">
        <v>8269</v>
      </c>
      <c r="P470" s="8">
        <f t="shared" si="43"/>
        <v>0</v>
      </c>
      <c r="Q470" s="8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4">
        <f t="shared" si="47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8220</v>
      </c>
      <c r="G471" t="s">
        <v>8224</v>
      </c>
      <c r="H471" t="s">
        <v>8246</v>
      </c>
      <c r="I471" s="13">
        <v>1409960724</v>
      </c>
      <c r="J471" s="13">
        <v>1404776724</v>
      </c>
      <c r="K471" t="b">
        <v>0</v>
      </c>
      <c r="L471">
        <v>0</v>
      </c>
      <c r="M471" s="10" t="e">
        <f t="shared" si="42"/>
        <v>#DIV/0!</v>
      </c>
      <c r="N471" t="b">
        <v>0</v>
      </c>
      <c r="O471" t="s">
        <v>8269</v>
      </c>
      <c r="P471" s="8">
        <f t="shared" si="43"/>
        <v>0</v>
      </c>
      <c r="Q471" s="8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4">
        <f t="shared" si="47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8220</v>
      </c>
      <c r="G472" t="s">
        <v>8223</v>
      </c>
      <c r="H472" t="s">
        <v>8245</v>
      </c>
      <c r="I472" s="13">
        <v>1389844800</v>
      </c>
      <c r="J472" s="13">
        <v>1385524889</v>
      </c>
      <c r="K472" t="b">
        <v>0</v>
      </c>
      <c r="L472">
        <v>2</v>
      </c>
      <c r="M472" s="10">
        <f t="shared" si="42"/>
        <v>25.5</v>
      </c>
      <c r="N472" t="b">
        <v>0</v>
      </c>
      <c r="O472" t="s">
        <v>8269</v>
      </c>
      <c r="P472" s="8">
        <f t="shared" si="43"/>
        <v>1.02</v>
      </c>
      <c r="Q472" s="8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4">
        <f t="shared" si="47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3">
        <v>1397924379</v>
      </c>
      <c r="J473" s="13">
        <v>1394039979</v>
      </c>
      <c r="K473" t="b">
        <v>0</v>
      </c>
      <c r="L473">
        <v>170</v>
      </c>
      <c r="M473" s="10">
        <f t="shared" si="42"/>
        <v>38.476470588235294</v>
      </c>
      <c r="N473" t="b">
        <v>0</v>
      </c>
      <c r="O473" t="s">
        <v>8269</v>
      </c>
      <c r="P473" s="8">
        <f t="shared" si="43"/>
        <v>11.892727272727273</v>
      </c>
      <c r="Q473" s="8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4">
        <f t="shared" si="47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8220</v>
      </c>
      <c r="G474" t="s">
        <v>8223</v>
      </c>
      <c r="H474" t="s">
        <v>8245</v>
      </c>
      <c r="I474" s="13">
        <v>1408831718</v>
      </c>
      <c r="J474" s="13">
        <v>1406239718</v>
      </c>
      <c r="K474" t="b">
        <v>0</v>
      </c>
      <c r="L474">
        <v>5</v>
      </c>
      <c r="M474" s="10">
        <f t="shared" si="42"/>
        <v>28.2</v>
      </c>
      <c r="N474" t="b">
        <v>0</v>
      </c>
      <c r="O474" t="s">
        <v>8269</v>
      </c>
      <c r="P474" s="8">
        <f t="shared" si="43"/>
        <v>17.625</v>
      </c>
      <c r="Q474" s="8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4">
        <f t="shared" si="47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3">
        <v>1410972319</v>
      </c>
      <c r="J475" s="13">
        <v>1408380319</v>
      </c>
      <c r="K475" t="b">
        <v>0</v>
      </c>
      <c r="L475">
        <v>14</v>
      </c>
      <c r="M475" s="10">
        <f t="shared" si="42"/>
        <v>61.5</v>
      </c>
      <c r="N475" t="b">
        <v>0</v>
      </c>
      <c r="O475" t="s">
        <v>8269</v>
      </c>
      <c r="P475" s="8">
        <f t="shared" si="43"/>
        <v>2.87</v>
      </c>
      <c r="Q475" s="8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4">
        <f t="shared" si="47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8220</v>
      </c>
      <c r="G476" t="s">
        <v>8223</v>
      </c>
      <c r="H476" t="s">
        <v>8245</v>
      </c>
      <c r="I476" s="13">
        <v>1487318029</v>
      </c>
      <c r="J476" s="13">
        <v>1484726029</v>
      </c>
      <c r="K476" t="b">
        <v>0</v>
      </c>
      <c r="L476">
        <v>1</v>
      </c>
      <c r="M476" s="10">
        <f t="shared" si="42"/>
        <v>1</v>
      </c>
      <c r="N476" t="b">
        <v>0</v>
      </c>
      <c r="O476" t="s">
        <v>8269</v>
      </c>
      <c r="P476" s="8">
        <f t="shared" si="43"/>
        <v>3.0303030303030304E-2</v>
      </c>
      <c r="Q476" s="8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4">
        <f t="shared" si="47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8220</v>
      </c>
      <c r="G477" t="s">
        <v>8223</v>
      </c>
      <c r="H477" t="s">
        <v>8245</v>
      </c>
      <c r="I477" s="13">
        <v>1430877843</v>
      </c>
      <c r="J477" s="13">
        <v>1428285843</v>
      </c>
      <c r="K477" t="b">
        <v>0</v>
      </c>
      <c r="L477">
        <v>0</v>
      </c>
      <c r="M477" s="10" t="e">
        <f t="shared" si="42"/>
        <v>#DIV/0!</v>
      </c>
      <c r="N477" t="b">
        <v>0</v>
      </c>
      <c r="O477" t="s">
        <v>8269</v>
      </c>
      <c r="P477" s="8">
        <f t="shared" si="43"/>
        <v>0</v>
      </c>
      <c r="Q477" s="8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4">
        <f t="shared" si="47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3">
        <v>1401767940</v>
      </c>
      <c r="J478" s="13">
        <v>1398727441</v>
      </c>
      <c r="K478" t="b">
        <v>0</v>
      </c>
      <c r="L478">
        <v>124</v>
      </c>
      <c r="M478" s="10">
        <f t="shared" si="42"/>
        <v>39.569274193548388</v>
      </c>
      <c r="N478" t="b">
        <v>0</v>
      </c>
      <c r="O478" t="s">
        <v>8269</v>
      </c>
      <c r="P478" s="8">
        <f t="shared" si="43"/>
        <v>2.230268181818182</v>
      </c>
      <c r="Q478" s="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4">
        <f t="shared" si="47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8220</v>
      </c>
      <c r="G479" t="s">
        <v>8223</v>
      </c>
      <c r="H479" t="s">
        <v>8245</v>
      </c>
      <c r="I479" s="13">
        <v>1337371334</v>
      </c>
      <c r="J479" s="13">
        <v>1332187334</v>
      </c>
      <c r="K479" t="b">
        <v>0</v>
      </c>
      <c r="L479">
        <v>0</v>
      </c>
      <c r="M479" s="10" t="e">
        <f t="shared" si="42"/>
        <v>#DIV/0!</v>
      </c>
      <c r="N479" t="b">
        <v>0</v>
      </c>
      <c r="O479" t="s">
        <v>8269</v>
      </c>
      <c r="P479" s="8">
        <f t="shared" si="43"/>
        <v>0</v>
      </c>
      <c r="Q479" s="8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4">
        <f t="shared" si="47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8220</v>
      </c>
      <c r="G480" t="s">
        <v>8223</v>
      </c>
      <c r="H480" t="s">
        <v>8245</v>
      </c>
      <c r="I480" s="13">
        <v>1427921509</v>
      </c>
      <c r="J480" s="13">
        <v>1425333109</v>
      </c>
      <c r="K480" t="b">
        <v>0</v>
      </c>
      <c r="L480">
        <v>0</v>
      </c>
      <c r="M480" s="10" t="e">
        <f t="shared" si="42"/>
        <v>#DIV/0!</v>
      </c>
      <c r="N480" t="b">
        <v>0</v>
      </c>
      <c r="O480" t="s">
        <v>8269</v>
      </c>
      <c r="P480" s="8">
        <f t="shared" si="43"/>
        <v>0</v>
      </c>
      <c r="Q480" s="8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4">
        <f t="shared" si="47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3">
        <v>1416566835</v>
      </c>
      <c r="J481" s="13">
        <v>1411379235</v>
      </c>
      <c r="K481" t="b">
        <v>0</v>
      </c>
      <c r="L481">
        <v>55</v>
      </c>
      <c r="M481" s="10">
        <f t="shared" si="42"/>
        <v>88.8</v>
      </c>
      <c r="N481" t="b">
        <v>0</v>
      </c>
      <c r="O481" t="s">
        <v>8269</v>
      </c>
      <c r="P481" s="8">
        <f t="shared" si="43"/>
        <v>32.56</v>
      </c>
      <c r="Q481" s="8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4">
        <f t="shared" si="47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3">
        <v>1376049615</v>
      </c>
      <c r="J482" s="13">
        <v>1373457615</v>
      </c>
      <c r="K482" t="b">
        <v>0</v>
      </c>
      <c r="L482">
        <v>140</v>
      </c>
      <c r="M482" s="10">
        <f t="shared" si="42"/>
        <v>55.457142857142856</v>
      </c>
      <c r="N482" t="b">
        <v>0</v>
      </c>
      <c r="O482" t="s">
        <v>8269</v>
      </c>
      <c r="P482" s="8">
        <f t="shared" si="43"/>
        <v>19.41</v>
      </c>
      <c r="Q482" s="8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4">
        <f t="shared" si="47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3">
        <v>1349885289</v>
      </c>
      <c r="J483" s="13">
        <v>1347293289</v>
      </c>
      <c r="K483" t="b">
        <v>0</v>
      </c>
      <c r="L483">
        <v>21</v>
      </c>
      <c r="M483" s="10">
        <f t="shared" si="42"/>
        <v>87.142857142857139</v>
      </c>
      <c r="N483" t="b">
        <v>0</v>
      </c>
      <c r="O483" t="s">
        <v>8269</v>
      </c>
      <c r="P483" s="8">
        <f t="shared" si="43"/>
        <v>6.1</v>
      </c>
      <c r="Q483" s="8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4">
        <f t="shared" si="47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8220</v>
      </c>
      <c r="G484" t="s">
        <v>8223</v>
      </c>
      <c r="H484" t="s">
        <v>8245</v>
      </c>
      <c r="I484" s="13">
        <v>1460644440</v>
      </c>
      <c r="J484" s="13">
        <v>1458336690</v>
      </c>
      <c r="K484" t="b">
        <v>0</v>
      </c>
      <c r="L484">
        <v>1</v>
      </c>
      <c r="M484" s="10">
        <f t="shared" si="42"/>
        <v>10</v>
      </c>
      <c r="N484" t="b">
        <v>0</v>
      </c>
      <c r="O484" t="s">
        <v>8269</v>
      </c>
      <c r="P484" s="8">
        <f t="shared" si="43"/>
        <v>0.1</v>
      </c>
      <c r="Q484" s="8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4">
        <f t="shared" si="47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3">
        <v>1359434672</v>
      </c>
      <c r="J485" s="13">
        <v>1354250672</v>
      </c>
      <c r="K485" t="b">
        <v>0</v>
      </c>
      <c r="L485">
        <v>147</v>
      </c>
      <c r="M485" s="10">
        <f t="shared" si="42"/>
        <v>51.224489795918366</v>
      </c>
      <c r="N485" t="b">
        <v>0</v>
      </c>
      <c r="O485" t="s">
        <v>8269</v>
      </c>
      <c r="P485" s="8">
        <f t="shared" si="43"/>
        <v>50.2</v>
      </c>
      <c r="Q485" s="8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4">
        <f t="shared" si="47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3">
        <v>1446766372</v>
      </c>
      <c r="J486" s="13">
        <v>1443220372</v>
      </c>
      <c r="K486" t="b">
        <v>0</v>
      </c>
      <c r="L486">
        <v>11</v>
      </c>
      <c r="M486" s="10">
        <f t="shared" si="42"/>
        <v>13.545454545454545</v>
      </c>
      <c r="N486" t="b">
        <v>0</v>
      </c>
      <c r="O486" t="s">
        <v>8269</v>
      </c>
      <c r="P486" s="8">
        <f t="shared" si="43"/>
        <v>0.18625</v>
      </c>
      <c r="Q486" s="8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4">
        <f t="shared" si="47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3">
        <v>1368792499</v>
      </c>
      <c r="J487" s="13">
        <v>1366200499</v>
      </c>
      <c r="K487" t="b">
        <v>0</v>
      </c>
      <c r="L487">
        <v>125</v>
      </c>
      <c r="M487" s="10">
        <f t="shared" si="42"/>
        <v>66.520080000000007</v>
      </c>
      <c r="N487" t="b">
        <v>0</v>
      </c>
      <c r="O487" t="s">
        <v>8269</v>
      </c>
      <c r="P487" s="8">
        <f t="shared" si="43"/>
        <v>21.906971229845084</v>
      </c>
      <c r="Q487" s="8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4">
        <f t="shared" si="47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3">
        <v>1401662239</v>
      </c>
      <c r="J488" s="13">
        <v>1399070239</v>
      </c>
      <c r="K488" t="b">
        <v>0</v>
      </c>
      <c r="L488">
        <v>1</v>
      </c>
      <c r="M488" s="10">
        <f t="shared" si="42"/>
        <v>50</v>
      </c>
      <c r="N488" t="b">
        <v>0</v>
      </c>
      <c r="O488" t="s">
        <v>8269</v>
      </c>
      <c r="P488" s="8">
        <f t="shared" si="43"/>
        <v>9.0909090909090905E-3</v>
      </c>
      <c r="Q488" s="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4">
        <f t="shared" si="47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8220</v>
      </c>
      <c r="G489" t="s">
        <v>8228</v>
      </c>
      <c r="H489" t="s">
        <v>8250</v>
      </c>
      <c r="I489" s="13">
        <v>1482678994</v>
      </c>
      <c r="J489" s="13">
        <v>1477491394</v>
      </c>
      <c r="K489" t="b">
        <v>0</v>
      </c>
      <c r="L489">
        <v>0</v>
      </c>
      <c r="M489" s="10" t="e">
        <f t="shared" si="42"/>
        <v>#DIV/0!</v>
      </c>
      <c r="N489" t="b">
        <v>0</v>
      </c>
      <c r="O489" t="s">
        <v>8269</v>
      </c>
      <c r="P489" s="8">
        <f t="shared" si="43"/>
        <v>0</v>
      </c>
      <c r="Q489" s="8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4">
        <f t="shared" si="47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8220</v>
      </c>
      <c r="G490" t="s">
        <v>8223</v>
      </c>
      <c r="H490" t="s">
        <v>8245</v>
      </c>
      <c r="I490" s="13">
        <v>1483924700</v>
      </c>
      <c r="J490" s="13">
        <v>1481332700</v>
      </c>
      <c r="K490" t="b">
        <v>0</v>
      </c>
      <c r="L490">
        <v>0</v>
      </c>
      <c r="M490" s="10" t="e">
        <f t="shared" si="42"/>
        <v>#DIV/0!</v>
      </c>
      <c r="N490" t="b">
        <v>0</v>
      </c>
      <c r="O490" t="s">
        <v>8269</v>
      </c>
      <c r="P490" s="8">
        <f t="shared" si="43"/>
        <v>0</v>
      </c>
      <c r="Q490" s="8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4">
        <f t="shared" si="47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3">
        <v>1325763180</v>
      </c>
      <c r="J491" s="13">
        <v>1323084816</v>
      </c>
      <c r="K491" t="b">
        <v>0</v>
      </c>
      <c r="L491">
        <v>3</v>
      </c>
      <c r="M491" s="10">
        <f t="shared" si="42"/>
        <v>71.666666666666671</v>
      </c>
      <c r="N491" t="b">
        <v>0</v>
      </c>
      <c r="O491" t="s">
        <v>8269</v>
      </c>
      <c r="P491" s="8">
        <f t="shared" si="43"/>
        <v>0.28667813379201834</v>
      </c>
      <c r="Q491" s="8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4">
        <f t="shared" si="47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8220</v>
      </c>
      <c r="G492" t="s">
        <v>8223</v>
      </c>
      <c r="H492" t="s">
        <v>8245</v>
      </c>
      <c r="I492" s="13">
        <v>1345677285</v>
      </c>
      <c r="J492" s="13">
        <v>1343085285</v>
      </c>
      <c r="K492" t="b">
        <v>0</v>
      </c>
      <c r="L492">
        <v>0</v>
      </c>
      <c r="M492" s="10" t="e">
        <f t="shared" si="42"/>
        <v>#DIV/0!</v>
      </c>
      <c r="N492" t="b">
        <v>0</v>
      </c>
      <c r="O492" t="s">
        <v>8269</v>
      </c>
      <c r="P492" s="8">
        <f t="shared" si="43"/>
        <v>0</v>
      </c>
      <c r="Q492" s="8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4">
        <f t="shared" si="47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8220</v>
      </c>
      <c r="G493" t="s">
        <v>8223</v>
      </c>
      <c r="H493" t="s">
        <v>8245</v>
      </c>
      <c r="I493" s="13">
        <v>1453937699</v>
      </c>
      <c r="J493" s="13">
        <v>1451345699</v>
      </c>
      <c r="K493" t="b">
        <v>0</v>
      </c>
      <c r="L493">
        <v>0</v>
      </c>
      <c r="M493" s="10" t="e">
        <f t="shared" si="42"/>
        <v>#DIV/0!</v>
      </c>
      <c r="N493" t="b">
        <v>0</v>
      </c>
      <c r="O493" t="s">
        <v>8269</v>
      </c>
      <c r="P493" s="8">
        <f t="shared" si="43"/>
        <v>0</v>
      </c>
      <c r="Q493" s="8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4">
        <f t="shared" si="47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3">
        <v>1476319830</v>
      </c>
      <c r="J494" s="13">
        <v>1471135830</v>
      </c>
      <c r="K494" t="b">
        <v>0</v>
      </c>
      <c r="L494">
        <v>0</v>
      </c>
      <c r="M494" s="10" t="e">
        <f t="shared" si="42"/>
        <v>#DIV/0!</v>
      </c>
      <c r="N494" t="b">
        <v>0</v>
      </c>
      <c r="O494" t="s">
        <v>8269</v>
      </c>
      <c r="P494" s="8">
        <f t="shared" si="43"/>
        <v>0</v>
      </c>
      <c r="Q494" s="8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4">
        <f t="shared" si="47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8220</v>
      </c>
      <c r="G495" t="s">
        <v>8224</v>
      </c>
      <c r="H495" t="s">
        <v>8246</v>
      </c>
      <c r="I495" s="13">
        <v>1432142738</v>
      </c>
      <c r="J495" s="13">
        <v>1429550738</v>
      </c>
      <c r="K495" t="b">
        <v>0</v>
      </c>
      <c r="L495">
        <v>0</v>
      </c>
      <c r="M495" s="10" t="e">
        <f t="shared" si="42"/>
        <v>#DIV/0!</v>
      </c>
      <c r="N495" t="b">
        <v>0</v>
      </c>
      <c r="O495" t="s">
        <v>8269</v>
      </c>
      <c r="P495" s="8">
        <f t="shared" si="43"/>
        <v>0</v>
      </c>
      <c r="Q495" s="8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4">
        <f t="shared" si="47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8220</v>
      </c>
      <c r="G496" t="s">
        <v>8223</v>
      </c>
      <c r="H496" t="s">
        <v>8245</v>
      </c>
      <c r="I496" s="13">
        <v>1404356400</v>
      </c>
      <c r="J496" s="13">
        <v>1402343765</v>
      </c>
      <c r="K496" t="b">
        <v>0</v>
      </c>
      <c r="L496">
        <v>3</v>
      </c>
      <c r="M496" s="10">
        <f t="shared" si="42"/>
        <v>10.333333333333334</v>
      </c>
      <c r="N496" t="b">
        <v>0</v>
      </c>
      <c r="O496" t="s">
        <v>8269</v>
      </c>
      <c r="P496" s="8">
        <f t="shared" si="43"/>
        <v>0.155</v>
      </c>
      <c r="Q496" s="8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4">
        <f t="shared" si="47"/>
        <v>41823.125</v>
      </c>
    </row>
    <row r="497" spans="1:20" ht="48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8220</v>
      </c>
      <c r="G497" t="s">
        <v>8223</v>
      </c>
      <c r="H497" t="s">
        <v>8245</v>
      </c>
      <c r="I497" s="13">
        <v>1437076305</v>
      </c>
      <c r="J497" s="13">
        <v>1434484305</v>
      </c>
      <c r="K497" t="b">
        <v>0</v>
      </c>
      <c r="L497">
        <v>0</v>
      </c>
      <c r="M497" s="10" t="e">
        <f t="shared" si="42"/>
        <v>#DIV/0!</v>
      </c>
      <c r="N497" t="b">
        <v>0</v>
      </c>
      <c r="O497" t="s">
        <v>8269</v>
      </c>
      <c r="P497" s="8">
        <f t="shared" si="43"/>
        <v>0</v>
      </c>
      <c r="Q497" s="8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4">
        <f t="shared" si="47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8220</v>
      </c>
      <c r="G498" t="s">
        <v>8223</v>
      </c>
      <c r="H498" t="s">
        <v>8245</v>
      </c>
      <c r="I498" s="13">
        <v>1392070874</v>
      </c>
      <c r="J498" s="13">
        <v>1386886874</v>
      </c>
      <c r="K498" t="b">
        <v>0</v>
      </c>
      <c r="L498">
        <v>1</v>
      </c>
      <c r="M498" s="10">
        <f t="shared" si="42"/>
        <v>1</v>
      </c>
      <c r="N498" t="b">
        <v>0</v>
      </c>
      <c r="O498" t="s">
        <v>8269</v>
      </c>
      <c r="P498" s="8">
        <f t="shared" si="43"/>
        <v>1.6666666666666668E-3</v>
      </c>
      <c r="Q498" s="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4">
        <f t="shared" si="47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8220</v>
      </c>
      <c r="G499" t="s">
        <v>8223</v>
      </c>
      <c r="H499" t="s">
        <v>8245</v>
      </c>
      <c r="I499" s="13">
        <v>1419483600</v>
      </c>
      <c r="J499" s="13">
        <v>1414889665</v>
      </c>
      <c r="K499" t="b">
        <v>0</v>
      </c>
      <c r="L499">
        <v>3</v>
      </c>
      <c r="M499" s="10">
        <f t="shared" si="42"/>
        <v>10</v>
      </c>
      <c r="N499" t="b">
        <v>0</v>
      </c>
      <c r="O499" t="s">
        <v>8269</v>
      </c>
      <c r="P499" s="8">
        <f t="shared" si="43"/>
        <v>0.6696428571428571</v>
      </c>
      <c r="Q499" s="8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4">
        <f t="shared" si="47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3">
        <v>1324664249</v>
      </c>
      <c r="J500" s="13">
        <v>1321035449</v>
      </c>
      <c r="K500" t="b">
        <v>0</v>
      </c>
      <c r="L500">
        <v>22</v>
      </c>
      <c r="M500" s="10">
        <f t="shared" si="42"/>
        <v>136.09090909090909</v>
      </c>
      <c r="N500" t="b">
        <v>0</v>
      </c>
      <c r="O500" t="s">
        <v>8269</v>
      </c>
      <c r="P500" s="8">
        <f t="shared" si="43"/>
        <v>4.5985132395404564</v>
      </c>
      <c r="Q500" s="8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4">
        <f t="shared" si="47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3">
        <v>1255381140</v>
      </c>
      <c r="J501" s="13">
        <v>1250630968</v>
      </c>
      <c r="K501" t="b">
        <v>0</v>
      </c>
      <c r="L501">
        <v>26</v>
      </c>
      <c r="M501" s="10">
        <f t="shared" si="42"/>
        <v>73.461538461538467</v>
      </c>
      <c r="N501" t="b">
        <v>0</v>
      </c>
      <c r="O501" t="s">
        <v>8269</v>
      </c>
      <c r="P501" s="8">
        <f t="shared" si="43"/>
        <v>9.5500000000000007</v>
      </c>
      <c r="Q501" s="8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4">
        <f t="shared" si="47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8220</v>
      </c>
      <c r="G502" t="s">
        <v>8223</v>
      </c>
      <c r="H502" t="s">
        <v>8245</v>
      </c>
      <c r="I502" s="13">
        <v>1273356960</v>
      </c>
      <c r="J502" s="13">
        <v>1268255751</v>
      </c>
      <c r="K502" t="b">
        <v>0</v>
      </c>
      <c r="L502">
        <v>4</v>
      </c>
      <c r="M502" s="10">
        <f t="shared" si="42"/>
        <v>53.75</v>
      </c>
      <c r="N502" t="b">
        <v>0</v>
      </c>
      <c r="O502" t="s">
        <v>8269</v>
      </c>
      <c r="P502" s="8">
        <f t="shared" si="43"/>
        <v>3.3076923076923079</v>
      </c>
      <c r="Q502" s="8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4">
        <f t="shared" si="47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8220</v>
      </c>
      <c r="G503" t="s">
        <v>8223</v>
      </c>
      <c r="H503" t="s">
        <v>8245</v>
      </c>
      <c r="I503" s="13">
        <v>1310189851</v>
      </c>
      <c r="J503" s="13">
        <v>1307597851</v>
      </c>
      <c r="K503" t="b">
        <v>0</v>
      </c>
      <c r="L503">
        <v>0</v>
      </c>
      <c r="M503" s="10" t="e">
        <f t="shared" si="42"/>
        <v>#DIV/0!</v>
      </c>
      <c r="N503" t="b">
        <v>0</v>
      </c>
      <c r="O503" t="s">
        <v>8269</v>
      </c>
      <c r="P503" s="8">
        <f t="shared" si="43"/>
        <v>0</v>
      </c>
      <c r="Q503" s="8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4">
        <f t="shared" si="47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3">
        <v>1332073025</v>
      </c>
      <c r="J504" s="13">
        <v>1329484625</v>
      </c>
      <c r="K504" t="b">
        <v>0</v>
      </c>
      <c r="L504">
        <v>4</v>
      </c>
      <c r="M504" s="10">
        <f t="shared" si="42"/>
        <v>57.5</v>
      </c>
      <c r="N504" t="b">
        <v>0</v>
      </c>
      <c r="O504" t="s">
        <v>8269</v>
      </c>
      <c r="P504" s="8">
        <f t="shared" si="43"/>
        <v>1.1499999999999999</v>
      </c>
      <c r="Q504" s="8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4">
        <f t="shared" si="47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8220</v>
      </c>
      <c r="G505" t="s">
        <v>8224</v>
      </c>
      <c r="H505" t="s">
        <v>8246</v>
      </c>
      <c r="I505" s="13">
        <v>1421498303</v>
      </c>
      <c r="J505" s="13">
        <v>1418906303</v>
      </c>
      <c r="K505" t="b">
        <v>0</v>
      </c>
      <c r="L505">
        <v>9</v>
      </c>
      <c r="M505" s="10">
        <f t="shared" si="42"/>
        <v>12.666666666666666</v>
      </c>
      <c r="N505" t="b">
        <v>0</v>
      </c>
      <c r="O505" t="s">
        <v>8269</v>
      </c>
      <c r="P505" s="8">
        <f t="shared" si="43"/>
        <v>1.7538461538461538</v>
      </c>
      <c r="Q505" s="8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4">
        <f t="shared" si="47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3">
        <v>1334097387</v>
      </c>
      <c r="J506" s="13">
        <v>1328916987</v>
      </c>
      <c r="K506" t="b">
        <v>0</v>
      </c>
      <c r="L506">
        <v>5</v>
      </c>
      <c r="M506" s="10">
        <f t="shared" si="42"/>
        <v>67</v>
      </c>
      <c r="N506" t="b">
        <v>0</v>
      </c>
      <c r="O506" t="s">
        <v>8269</v>
      </c>
      <c r="P506" s="8">
        <f t="shared" si="43"/>
        <v>1.3673469387755102</v>
      </c>
      <c r="Q506" s="8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4">
        <f t="shared" si="47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8220</v>
      </c>
      <c r="G507" t="s">
        <v>8223</v>
      </c>
      <c r="H507" t="s">
        <v>8245</v>
      </c>
      <c r="I507" s="13">
        <v>1451010086</v>
      </c>
      <c r="J507" s="13">
        <v>1447122086</v>
      </c>
      <c r="K507" t="b">
        <v>0</v>
      </c>
      <c r="L507">
        <v>14</v>
      </c>
      <c r="M507" s="10">
        <f t="shared" si="42"/>
        <v>3.7142857142857144</v>
      </c>
      <c r="N507" t="b">
        <v>0</v>
      </c>
      <c r="O507" t="s">
        <v>8269</v>
      </c>
      <c r="P507" s="8">
        <f t="shared" si="43"/>
        <v>0.43333333333333329</v>
      </c>
      <c r="Q507" s="8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4">
        <f t="shared" si="47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3">
        <v>1376140520</v>
      </c>
      <c r="J508" s="13">
        <v>1373548520</v>
      </c>
      <c r="K508" t="b">
        <v>0</v>
      </c>
      <c r="L508">
        <v>1</v>
      </c>
      <c r="M508" s="10">
        <f t="shared" si="42"/>
        <v>250</v>
      </c>
      <c r="N508" t="b">
        <v>0</v>
      </c>
      <c r="O508" t="s">
        <v>8269</v>
      </c>
      <c r="P508" s="8">
        <f t="shared" si="43"/>
        <v>0.125</v>
      </c>
      <c r="Q508" s="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4">
        <f t="shared" si="47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3">
        <v>1350687657</v>
      </c>
      <c r="J509" s="13">
        <v>1346799657</v>
      </c>
      <c r="K509" t="b">
        <v>0</v>
      </c>
      <c r="L509">
        <v>10</v>
      </c>
      <c r="M509" s="10">
        <f t="shared" si="42"/>
        <v>64</v>
      </c>
      <c r="N509" t="b">
        <v>0</v>
      </c>
      <c r="O509" t="s">
        <v>8269</v>
      </c>
      <c r="P509" s="8">
        <f t="shared" si="43"/>
        <v>3.2</v>
      </c>
      <c r="Q509" s="8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4">
        <f t="shared" si="47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3">
        <v>1337955240</v>
      </c>
      <c r="J510" s="13">
        <v>1332808501</v>
      </c>
      <c r="K510" t="b">
        <v>0</v>
      </c>
      <c r="L510">
        <v>3</v>
      </c>
      <c r="M510" s="10">
        <f t="shared" si="42"/>
        <v>133.33333333333334</v>
      </c>
      <c r="N510" t="b">
        <v>0</v>
      </c>
      <c r="O510" t="s">
        <v>8269</v>
      </c>
      <c r="P510" s="8">
        <f t="shared" si="43"/>
        <v>0.8</v>
      </c>
      <c r="Q510" s="8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4">
        <f t="shared" si="47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8220</v>
      </c>
      <c r="G511" t="s">
        <v>8224</v>
      </c>
      <c r="H511" t="s">
        <v>8246</v>
      </c>
      <c r="I511" s="13">
        <v>1435504170</v>
      </c>
      <c r="J511" s="13">
        <v>1432912170</v>
      </c>
      <c r="K511" t="b">
        <v>0</v>
      </c>
      <c r="L511">
        <v>1</v>
      </c>
      <c r="M511" s="10">
        <f t="shared" si="42"/>
        <v>10</v>
      </c>
      <c r="N511" t="b">
        <v>0</v>
      </c>
      <c r="O511" t="s">
        <v>8269</v>
      </c>
      <c r="P511" s="8">
        <f t="shared" si="43"/>
        <v>0.2</v>
      </c>
      <c r="Q511" s="8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4">
        <f t="shared" si="47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8220</v>
      </c>
      <c r="G512" t="s">
        <v>8223</v>
      </c>
      <c r="H512" t="s">
        <v>8245</v>
      </c>
      <c r="I512" s="13">
        <v>1456805639</v>
      </c>
      <c r="J512" s="13">
        <v>1454213639</v>
      </c>
      <c r="K512" t="b">
        <v>0</v>
      </c>
      <c r="L512">
        <v>0</v>
      </c>
      <c r="M512" s="10" t="e">
        <f t="shared" si="42"/>
        <v>#DIV/0!</v>
      </c>
      <c r="N512" t="b">
        <v>0</v>
      </c>
      <c r="O512" t="s">
        <v>8269</v>
      </c>
      <c r="P512" s="8">
        <f t="shared" si="43"/>
        <v>0</v>
      </c>
      <c r="Q512" s="8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4">
        <f t="shared" si="47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8220</v>
      </c>
      <c r="G513" t="s">
        <v>8223</v>
      </c>
      <c r="H513" t="s">
        <v>8245</v>
      </c>
      <c r="I513" s="13">
        <v>1365228982</v>
      </c>
      <c r="J513" s="13">
        <v>1362640582</v>
      </c>
      <c r="K513" t="b">
        <v>0</v>
      </c>
      <c r="L513">
        <v>5</v>
      </c>
      <c r="M513" s="10">
        <f t="shared" si="42"/>
        <v>30</v>
      </c>
      <c r="N513" t="b">
        <v>0</v>
      </c>
      <c r="O513" t="s">
        <v>8269</v>
      </c>
      <c r="P513" s="8">
        <f t="shared" si="43"/>
        <v>3</v>
      </c>
      <c r="Q513" s="8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4">
        <f t="shared" si="47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8220</v>
      </c>
      <c r="G514" t="s">
        <v>8223</v>
      </c>
      <c r="H514" t="s">
        <v>8245</v>
      </c>
      <c r="I514" s="13">
        <v>1479667727</v>
      </c>
      <c r="J514" s="13">
        <v>1475776127</v>
      </c>
      <c r="K514" t="b">
        <v>0</v>
      </c>
      <c r="L514">
        <v>2</v>
      </c>
      <c r="M514" s="10">
        <f t="shared" si="42"/>
        <v>5.5</v>
      </c>
      <c r="N514" t="b">
        <v>0</v>
      </c>
      <c r="O514" t="s">
        <v>8269</v>
      </c>
      <c r="P514" s="8">
        <f t="shared" si="43"/>
        <v>0.13749999999999998</v>
      </c>
      <c r="Q514" s="8" t="str">
        <f t="shared" si="44"/>
        <v>film &amp; video</v>
      </c>
      <c r="R514" t="str">
        <f t="shared" si="45"/>
        <v>animation</v>
      </c>
      <c r="S514" s="16">
        <f t="shared" si="46"/>
        <v>42649.742210648154</v>
      </c>
      <c r="T514" s="14">
        <f t="shared" si="47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3">
        <v>1471244400</v>
      </c>
      <c r="J515" s="13">
        <v>1467387705</v>
      </c>
      <c r="K515" t="b">
        <v>0</v>
      </c>
      <c r="L515">
        <v>68</v>
      </c>
      <c r="M515" s="10">
        <f t="shared" ref="M515:M578" si="48">E:E/L:L</f>
        <v>102.38235294117646</v>
      </c>
      <c r="N515" t="b">
        <v>0</v>
      </c>
      <c r="O515" t="s">
        <v>8269</v>
      </c>
      <c r="P515" s="8">
        <f t="shared" ref="P515:P578" si="49">(E515/D515)*100</f>
        <v>13.923999999999999</v>
      </c>
      <c r="Q515" s="8" t="str">
        <f t="shared" ref="Q515:Q578" si="50">LEFT(O:O,FIND("/",O515,1)-1)</f>
        <v>film &amp; video</v>
      </c>
      <c r="R515" t="str">
        <f t="shared" ref="R515:R578" si="51">RIGHT(O:O,LEN(O515)-FIND("/",O515,3))</f>
        <v>animation</v>
      </c>
      <c r="S515" s="16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8220</v>
      </c>
      <c r="G516" t="s">
        <v>8228</v>
      </c>
      <c r="H516" t="s">
        <v>8250</v>
      </c>
      <c r="I516" s="13">
        <v>1407595447</v>
      </c>
      <c r="J516" s="13">
        <v>1405003447</v>
      </c>
      <c r="K516" t="b">
        <v>0</v>
      </c>
      <c r="L516">
        <v>3</v>
      </c>
      <c r="M516" s="10">
        <f t="shared" si="48"/>
        <v>16.666666666666668</v>
      </c>
      <c r="N516" t="b">
        <v>0</v>
      </c>
      <c r="O516" t="s">
        <v>8269</v>
      </c>
      <c r="P516" s="8">
        <f t="shared" si="49"/>
        <v>3.3333333333333335</v>
      </c>
      <c r="Q516" s="8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4">
        <f t="shared" si="53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3">
        <v>1451389601</v>
      </c>
      <c r="J517" s="13">
        <v>1447933601</v>
      </c>
      <c r="K517" t="b">
        <v>0</v>
      </c>
      <c r="L517">
        <v>34</v>
      </c>
      <c r="M517" s="10">
        <f t="shared" si="48"/>
        <v>725.02941176470586</v>
      </c>
      <c r="N517" t="b">
        <v>0</v>
      </c>
      <c r="O517" t="s">
        <v>8269</v>
      </c>
      <c r="P517" s="8">
        <f t="shared" si="49"/>
        <v>25.41340206185567</v>
      </c>
      <c r="Q517" s="8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4">
        <f t="shared" si="53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8220</v>
      </c>
      <c r="G518" t="s">
        <v>8224</v>
      </c>
      <c r="H518" t="s">
        <v>8246</v>
      </c>
      <c r="I518" s="13">
        <v>1432752080</v>
      </c>
      <c r="J518" s="13">
        <v>1427568080</v>
      </c>
      <c r="K518" t="b">
        <v>0</v>
      </c>
      <c r="L518">
        <v>0</v>
      </c>
      <c r="M518" s="10" t="e">
        <f t="shared" si="48"/>
        <v>#DIV/0!</v>
      </c>
      <c r="N518" t="b">
        <v>0</v>
      </c>
      <c r="O518" t="s">
        <v>8269</v>
      </c>
      <c r="P518" s="8">
        <f t="shared" si="49"/>
        <v>0</v>
      </c>
      <c r="Q518" s="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4">
        <f t="shared" si="53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3">
        <v>1486046761</v>
      </c>
      <c r="J519" s="13">
        <v>1483454761</v>
      </c>
      <c r="K519" t="b">
        <v>0</v>
      </c>
      <c r="L519">
        <v>3</v>
      </c>
      <c r="M519" s="10">
        <f t="shared" si="48"/>
        <v>68.333333333333329</v>
      </c>
      <c r="N519" t="b">
        <v>0</v>
      </c>
      <c r="O519" t="s">
        <v>8269</v>
      </c>
      <c r="P519" s="8">
        <f t="shared" si="49"/>
        <v>1.3666666666666667</v>
      </c>
      <c r="Q519" s="8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4">
        <f t="shared" si="53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8220</v>
      </c>
      <c r="G520" t="s">
        <v>8223</v>
      </c>
      <c r="H520" t="s">
        <v>8245</v>
      </c>
      <c r="I520" s="13">
        <v>1441550760</v>
      </c>
      <c r="J520" s="13">
        <v>1438958824</v>
      </c>
      <c r="K520" t="b">
        <v>0</v>
      </c>
      <c r="L520">
        <v>0</v>
      </c>
      <c r="M520" s="10" t="e">
        <f t="shared" si="48"/>
        <v>#DIV/0!</v>
      </c>
      <c r="N520" t="b">
        <v>0</v>
      </c>
      <c r="O520" t="s">
        <v>8269</v>
      </c>
      <c r="P520" s="8">
        <f t="shared" si="49"/>
        <v>0</v>
      </c>
      <c r="Q520" s="8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4">
        <f t="shared" si="53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3">
        <v>1354699421</v>
      </c>
      <c r="J521" s="13">
        <v>1352107421</v>
      </c>
      <c r="K521" t="b">
        <v>0</v>
      </c>
      <c r="L521">
        <v>70</v>
      </c>
      <c r="M521" s="10">
        <f t="shared" si="48"/>
        <v>39.228571428571428</v>
      </c>
      <c r="N521" t="b">
        <v>0</v>
      </c>
      <c r="O521" t="s">
        <v>8269</v>
      </c>
      <c r="P521" s="8">
        <f t="shared" si="49"/>
        <v>22.881426547787683</v>
      </c>
      <c r="Q521" s="8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4">
        <f t="shared" si="53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 s="13">
        <v>1447174261</v>
      </c>
      <c r="K522" t="b">
        <v>0</v>
      </c>
      <c r="L522">
        <v>34</v>
      </c>
      <c r="M522" s="10">
        <f t="shared" si="48"/>
        <v>150.14705882352942</v>
      </c>
      <c r="N522" t="b">
        <v>1</v>
      </c>
      <c r="O522" t="s">
        <v>8270</v>
      </c>
      <c r="P522" s="8">
        <f t="shared" si="49"/>
        <v>102.1</v>
      </c>
      <c r="Q522" s="8" t="str">
        <f t="shared" si="50"/>
        <v>theater</v>
      </c>
      <c r="R522" t="str">
        <f t="shared" si="51"/>
        <v>plays</v>
      </c>
      <c r="S522" s="16">
        <f t="shared" si="52"/>
        <v>42318.702094907407</v>
      </c>
      <c r="T522" s="14">
        <f t="shared" si="53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 s="13">
        <v>1475460819</v>
      </c>
      <c r="K523" t="b">
        <v>0</v>
      </c>
      <c r="L523">
        <v>56</v>
      </c>
      <c r="M523" s="10">
        <f t="shared" si="48"/>
        <v>93.428571428571431</v>
      </c>
      <c r="N523" t="b">
        <v>1</v>
      </c>
      <c r="O523" t="s">
        <v>8270</v>
      </c>
      <c r="P523" s="8">
        <f t="shared" si="49"/>
        <v>104.64</v>
      </c>
      <c r="Q523" s="8" t="str">
        <f t="shared" si="50"/>
        <v>theater</v>
      </c>
      <c r="R523" t="str">
        <f t="shared" si="51"/>
        <v>plays</v>
      </c>
      <c r="S523" s="16">
        <f t="shared" si="52"/>
        <v>42646.092812499999</v>
      </c>
      <c r="T523" s="14">
        <f t="shared" si="53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 s="13">
        <v>1456793925</v>
      </c>
      <c r="K524" t="b">
        <v>0</v>
      </c>
      <c r="L524">
        <v>31</v>
      </c>
      <c r="M524" s="10">
        <f t="shared" si="48"/>
        <v>110.96774193548387</v>
      </c>
      <c r="N524" t="b">
        <v>1</v>
      </c>
      <c r="O524" t="s">
        <v>8270</v>
      </c>
      <c r="P524" s="8">
        <f t="shared" si="49"/>
        <v>114.66666666666667</v>
      </c>
      <c r="Q524" s="8" t="str">
        <f t="shared" si="50"/>
        <v>theater</v>
      </c>
      <c r="R524" t="str">
        <f t="shared" si="51"/>
        <v>plays</v>
      </c>
      <c r="S524" s="16">
        <f t="shared" si="52"/>
        <v>42430.040798611109</v>
      </c>
      <c r="T524" s="14">
        <f t="shared" si="53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 s="13">
        <v>1440213076</v>
      </c>
      <c r="K525" t="b">
        <v>0</v>
      </c>
      <c r="L525">
        <v>84</v>
      </c>
      <c r="M525" s="10">
        <f t="shared" si="48"/>
        <v>71.785714285714292</v>
      </c>
      <c r="N525" t="b">
        <v>1</v>
      </c>
      <c r="O525" t="s">
        <v>8270</v>
      </c>
      <c r="P525" s="8">
        <f t="shared" si="49"/>
        <v>120.6</v>
      </c>
      <c r="Q525" s="8" t="str">
        <f t="shared" si="50"/>
        <v>theater</v>
      </c>
      <c r="R525" t="str">
        <f t="shared" si="51"/>
        <v>plays</v>
      </c>
      <c r="S525" s="16">
        <f t="shared" si="52"/>
        <v>42238.13282407407</v>
      </c>
      <c r="T525" s="14">
        <f t="shared" si="53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 s="13">
        <v>1462209169</v>
      </c>
      <c r="K526" t="b">
        <v>0</v>
      </c>
      <c r="L526">
        <v>130</v>
      </c>
      <c r="M526" s="10">
        <f t="shared" si="48"/>
        <v>29.258076923076924</v>
      </c>
      <c r="N526" t="b">
        <v>1</v>
      </c>
      <c r="O526" t="s">
        <v>8270</v>
      </c>
      <c r="P526" s="8">
        <f t="shared" si="49"/>
        <v>108.67285714285715</v>
      </c>
      <c r="Q526" s="8" t="str">
        <f t="shared" si="50"/>
        <v>theater</v>
      </c>
      <c r="R526" t="str">
        <f t="shared" si="51"/>
        <v>plays</v>
      </c>
      <c r="S526" s="16">
        <f t="shared" si="52"/>
        <v>42492.717233796298</v>
      </c>
      <c r="T526" s="14">
        <f t="shared" si="53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 s="13">
        <v>1406713041</v>
      </c>
      <c r="K527" t="b">
        <v>0</v>
      </c>
      <c r="L527">
        <v>12</v>
      </c>
      <c r="M527" s="10">
        <f t="shared" si="48"/>
        <v>1000</v>
      </c>
      <c r="N527" t="b">
        <v>1</v>
      </c>
      <c r="O527" t="s">
        <v>8270</v>
      </c>
      <c r="P527" s="8">
        <f t="shared" si="49"/>
        <v>100</v>
      </c>
      <c r="Q527" s="8" t="str">
        <f t="shared" si="50"/>
        <v>theater</v>
      </c>
      <c r="R527" t="str">
        <f t="shared" si="51"/>
        <v>plays</v>
      </c>
      <c r="S527" s="16">
        <f t="shared" si="52"/>
        <v>41850.400937500002</v>
      </c>
      <c r="T527" s="14">
        <f t="shared" si="53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 s="13">
        <v>1436278344</v>
      </c>
      <c r="K528" t="b">
        <v>0</v>
      </c>
      <c r="L528">
        <v>23</v>
      </c>
      <c r="M528" s="10">
        <f t="shared" si="48"/>
        <v>74.347826086956516</v>
      </c>
      <c r="N528" t="b">
        <v>1</v>
      </c>
      <c r="O528" t="s">
        <v>8270</v>
      </c>
      <c r="P528" s="8">
        <f t="shared" si="49"/>
        <v>113.99999999999999</v>
      </c>
      <c r="Q528" s="8" t="str">
        <f t="shared" si="50"/>
        <v>theater</v>
      </c>
      <c r="R528" t="str">
        <f t="shared" si="51"/>
        <v>plays</v>
      </c>
      <c r="S528" s="16">
        <f t="shared" si="52"/>
        <v>42192.591944444444</v>
      </c>
      <c r="T528" s="14">
        <f t="shared" si="53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 s="13">
        <v>1484715366</v>
      </c>
      <c r="K529" t="b">
        <v>0</v>
      </c>
      <c r="L529">
        <v>158</v>
      </c>
      <c r="M529" s="10">
        <f t="shared" si="48"/>
        <v>63.829113924050631</v>
      </c>
      <c r="N529" t="b">
        <v>1</v>
      </c>
      <c r="O529" t="s">
        <v>8270</v>
      </c>
      <c r="P529" s="8">
        <f t="shared" si="49"/>
        <v>100.85</v>
      </c>
      <c r="Q529" s="8" t="str">
        <f t="shared" si="50"/>
        <v>theater</v>
      </c>
      <c r="R529" t="str">
        <f t="shared" si="51"/>
        <v>plays</v>
      </c>
      <c r="S529" s="16">
        <f t="shared" si="52"/>
        <v>42753.205625000002</v>
      </c>
      <c r="T529" s="14">
        <f t="shared" si="53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 s="13">
        <v>1433109907</v>
      </c>
      <c r="K530" t="b">
        <v>0</v>
      </c>
      <c r="L530">
        <v>30</v>
      </c>
      <c r="M530" s="10">
        <f t="shared" si="48"/>
        <v>44.333333333333336</v>
      </c>
      <c r="N530" t="b">
        <v>1</v>
      </c>
      <c r="O530" t="s">
        <v>8270</v>
      </c>
      <c r="P530" s="8">
        <f t="shared" si="49"/>
        <v>115.65217391304347</v>
      </c>
      <c r="Q530" s="8" t="str">
        <f t="shared" si="50"/>
        <v>theater</v>
      </c>
      <c r="R530" t="str">
        <f t="shared" si="51"/>
        <v>plays</v>
      </c>
      <c r="S530" s="16">
        <f t="shared" si="52"/>
        <v>42155.920219907406</v>
      </c>
      <c r="T530" s="14">
        <f t="shared" si="53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 s="13">
        <v>1482281094</v>
      </c>
      <c r="K531" t="b">
        <v>0</v>
      </c>
      <c r="L531">
        <v>18</v>
      </c>
      <c r="M531" s="10">
        <f t="shared" si="48"/>
        <v>86.944444444444443</v>
      </c>
      <c r="N531" t="b">
        <v>1</v>
      </c>
      <c r="O531" t="s">
        <v>8270</v>
      </c>
      <c r="P531" s="8">
        <f t="shared" si="49"/>
        <v>130.41666666666666</v>
      </c>
      <c r="Q531" s="8" t="str">
        <f t="shared" si="50"/>
        <v>theater</v>
      </c>
      <c r="R531" t="str">
        <f t="shared" si="51"/>
        <v>plays</v>
      </c>
      <c r="S531" s="16">
        <f t="shared" si="52"/>
        <v>42725.031180555554</v>
      </c>
      <c r="T531" s="14">
        <f t="shared" si="53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 s="13">
        <v>1433254268</v>
      </c>
      <c r="K532" t="b">
        <v>0</v>
      </c>
      <c r="L532">
        <v>29</v>
      </c>
      <c r="M532" s="10">
        <f t="shared" si="48"/>
        <v>126.55172413793103</v>
      </c>
      <c r="N532" t="b">
        <v>1</v>
      </c>
      <c r="O532" t="s">
        <v>8270</v>
      </c>
      <c r="P532" s="8">
        <f t="shared" si="49"/>
        <v>107.78267254038178</v>
      </c>
      <c r="Q532" s="8" t="str">
        <f t="shared" si="50"/>
        <v>theater</v>
      </c>
      <c r="R532" t="str">
        <f t="shared" si="51"/>
        <v>plays</v>
      </c>
      <c r="S532" s="16">
        <f t="shared" si="52"/>
        <v>42157.591064814813</v>
      </c>
      <c r="T532" s="14">
        <f t="shared" si="53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 s="13">
        <v>1478050429</v>
      </c>
      <c r="K533" t="b">
        <v>0</v>
      </c>
      <c r="L533">
        <v>31</v>
      </c>
      <c r="M533" s="10">
        <f t="shared" si="48"/>
        <v>129.03225806451613</v>
      </c>
      <c r="N533" t="b">
        <v>1</v>
      </c>
      <c r="O533" t="s">
        <v>8270</v>
      </c>
      <c r="P533" s="8">
        <f t="shared" si="49"/>
        <v>100</v>
      </c>
      <c r="Q533" s="8" t="str">
        <f t="shared" si="50"/>
        <v>theater</v>
      </c>
      <c r="R533" t="str">
        <f t="shared" si="51"/>
        <v>plays</v>
      </c>
      <c r="S533" s="16">
        <f t="shared" si="52"/>
        <v>42676.065150462964</v>
      </c>
      <c r="T533" s="14">
        <f t="shared" si="53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 s="13">
        <v>1460506208</v>
      </c>
      <c r="K534" t="b">
        <v>0</v>
      </c>
      <c r="L534">
        <v>173</v>
      </c>
      <c r="M534" s="10">
        <f t="shared" si="48"/>
        <v>71.242774566473983</v>
      </c>
      <c r="N534" t="b">
        <v>1</v>
      </c>
      <c r="O534" t="s">
        <v>8270</v>
      </c>
      <c r="P534" s="8">
        <f t="shared" si="49"/>
        <v>123.25</v>
      </c>
      <c r="Q534" s="8" t="str">
        <f t="shared" si="50"/>
        <v>theater</v>
      </c>
      <c r="R534" t="str">
        <f t="shared" si="51"/>
        <v>plays</v>
      </c>
      <c r="S534" s="16">
        <f t="shared" si="52"/>
        <v>42473.007037037038</v>
      </c>
      <c r="T534" s="14">
        <f t="shared" si="53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 s="13">
        <v>1461320765</v>
      </c>
      <c r="K535" t="b">
        <v>0</v>
      </c>
      <c r="L535">
        <v>17</v>
      </c>
      <c r="M535" s="10">
        <f t="shared" si="48"/>
        <v>117.88235294117646</v>
      </c>
      <c r="N535" t="b">
        <v>1</v>
      </c>
      <c r="O535" t="s">
        <v>8270</v>
      </c>
      <c r="P535" s="8">
        <f t="shared" si="49"/>
        <v>100.2</v>
      </c>
      <c r="Q535" s="8" t="str">
        <f t="shared" si="50"/>
        <v>theater</v>
      </c>
      <c r="R535" t="str">
        <f t="shared" si="51"/>
        <v>plays</v>
      </c>
      <c r="S535" s="16">
        <f t="shared" si="52"/>
        <v>42482.43478009259</v>
      </c>
      <c r="T535" s="14">
        <f t="shared" si="53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 s="13">
        <v>1443036470</v>
      </c>
      <c r="K536" t="b">
        <v>0</v>
      </c>
      <c r="L536">
        <v>48</v>
      </c>
      <c r="M536" s="10">
        <f t="shared" si="48"/>
        <v>327.08333333333331</v>
      </c>
      <c r="N536" t="b">
        <v>1</v>
      </c>
      <c r="O536" t="s">
        <v>8270</v>
      </c>
      <c r="P536" s="8">
        <f t="shared" si="49"/>
        <v>104.66666666666666</v>
      </c>
      <c r="Q536" s="8" t="str">
        <f t="shared" si="50"/>
        <v>theater</v>
      </c>
      <c r="R536" t="str">
        <f t="shared" si="51"/>
        <v>plays</v>
      </c>
      <c r="S536" s="16">
        <f t="shared" si="52"/>
        <v>42270.810995370368</v>
      </c>
      <c r="T536" s="14">
        <f t="shared" si="53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 s="13">
        <v>1481115905</v>
      </c>
      <c r="K537" t="b">
        <v>0</v>
      </c>
      <c r="L537">
        <v>59</v>
      </c>
      <c r="M537" s="10">
        <f t="shared" si="48"/>
        <v>34.745762711864408</v>
      </c>
      <c r="N537" t="b">
        <v>1</v>
      </c>
      <c r="O537" t="s">
        <v>8270</v>
      </c>
      <c r="P537" s="8">
        <f t="shared" si="49"/>
        <v>102.49999999999999</v>
      </c>
      <c r="Q537" s="8" t="str">
        <f t="shared" si="50"/>
        <v>theater</v>
      </c>
      <c r="R537" t="str">
        <f t="shared" si="51"/>
        <v>plays</v>
      </c>
      <c r="S537" s="16">
        <f t="shared" si="52"/>
        <v>42711.545196759253</v>
      </c>
      <c r="T537" s="14">
        <f t="shared" si="53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 s="13">
        <v>1435133807</v>
      </c>
      <c r="K538" t="b">
        <v>0</v>
      </c>
      <c r="L538">
        <v>39</v>
      </c>
      <c r="M538" s="10">
        <f t="shared" si="48"/>
        <v>100.06410256410257</v>
      </c>
      <c r="N538" t="b">
        <v>1</v>
      </c>
      <c r="O538" t="s">
        <v>8270</v>
      </c>
      <c r="P538" s="8">
        <f t="shared" si="49"/>
        <v>118.25757575757576</v>
      </c>
      <c r="Q538" s="8" t="str">
        <f t="shared" si="50"/>
        <v>theater</v>
      </c>
      <c r="R538" t="str">
        <f t="shared" si="51"/>
        <v>plays</v>
      </c>
      <c r="S538" s="16">
        <f t="shared" si="52"/>
        <v>42179.344988425932</v>
      </c>
      <c r="T538" s="14">
        <f t="shared" si="53"/>
        <v>42219.75</v>
      </c>
    </row>
    <row r="539" spans="1:20" ht="48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 s="13">
        <v>1444069591</v>
      </c>
      <c r="K539" t="b">
        <v>0</v>
      </c>
      <c r="L539">
        <v>59</v>
      </c>
      <c r="M539" s="10">
        <f t="shared" si="48"/>
        <v>40.847457627118644</v>
      </c>
      <c r="N539" t="b">
        <v>1</v>
      </c>
      <c r="O539" t="s">
        <v>8270</v>
      </c>
      <c r="P539" s="8">
        <f t="shared" si="49"/>
        <v>120.5</v>
      </c>
      <c r="Q539" s="8" t="str">
        <f t="shared" si="50"/>
        <v>theater</v>
      </c>
      <c r="R539" t="str">
        <f t="shared" si="51"/>
        <v>plays</v>
      </c>
      <c r="S539" s="16">
        <f t="shared" si="52"/>
        <v>42282.768414351856</v>
      </c>
      <c r="T539" s="14">
        <f t="shared" si="53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 s="13">
        <v>1460574263</v>
      </c>
      <c r="K540" t="b">
        <v>0</v>
      </c>
      <c r="L540">
        <v>60</v>
      </c>
      <c r="M540" s="10">
        <f t="shared" si="48"/>
        <v>252.01666666666668</v>
      </c>
      <c r="N540" t="b">
        <v>1</v>
      </c>
      <c r="O540" t="s">
        <v>8270</v>
      </c>
      <c r="P540" s="8">
        <f t="shared" si="49"/>
        <v>302.42</v>
      </c>
      <c r="Q540" s="8" t="str">
        <f t="shared" si="50"/>
        <v>theater</v>
      </c>
      <c r="R540" t="str">
        <f t="shared" si="51"/>
        <v>plays</v>
      </c>
      <c r="S540" s="16">
        <f t="shared" si="52"/>
        <v>42473.794710648144</v>
      </c>
      <c r="T540" s="14">
        <f t="shared" si="53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 s="13">
        <v>1465866707</v>
      </c>
      <c r="K541" t="b">
        <v>0</v>
      </c>
      <c r="L541">
        <v>20</v>
      </c>
      <c r="M541" s="10">
        <f t="shared" si="48"/>
        <v>25.161000000000001</v>
      </c>
      <c r="N541" t="b">
        <v>1</v>
      </c>
      <c r="O541" t="s">
        <v>8270</v>
      </c>
      <c r="P541" s="8">
        <f t="shared" si="49"/>
        <v>100.64400000000001</v>
      </c>
      <c r="Q541" s="8" t="str">
        <f t="shared" si="50"/>
        <v>theater</v>
      </c>
      <c r="R541" t="str">
        <f t="shared" si="51"/>
        <v>plays</v>
      </c>
      <c r="S541" s="16">
        <f t="shared" si="52"/>
        <v>42535.049849537041</v>
      </c>
      <c r="T541" s="14">
        <f t="shared" si="53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8220</v>
      </c>
      <c r="G542" t="s">
        <v>8223</v>
      </c>
      <c r="H542" t="s">
        <v>8245</v>
      </c>
      <c r="I542" s="13">
        <v>1423078606</v>
      </c>
      <c r="J542" s="13">
        <v>1420486606</v>
      </c>
      <c r="K542" t="b">
        <v>0</v>
      </c>
      <c r="L542">
        <v>1</v>
      </c>
      <c r="M542" s="10">
        <f t="shared" si="48"/>
        <v>1</v>
      </c>
      <c r="N542" t="b">
        <v>0</v>
      </c>
      <c r="O542" t="s">
        <v>8271</v>
      </c>
      <c r="P542" s="8">
        <f t="shared" si="49"/>
        <v>6.6666666666666671E-3</v>
      </c>
      <c r="Q542" s="8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4">
        <f t="shared" si="53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8220</v>
      </c>
      <c r="G543" t="s">
        <v>8223</v>
      </c>
      <c r="H543" t="s">
        <v>8245</v>
      </c>
      <c r="I543" s="13">
        <v>1446080834</v>
      </c>
      <c r="J543" s="13">
        <v>1443488834</v>
      </c>
      <c r="K543" t="b">
        <v>0</v>
      </c>
      <c r="L543">
        <v>1</v>
      </c>
      <c r="M543" s="10">
        <f t="shared" si="48"/>
        <v>25</v>
      </c>
      <c r="N543" t="b">
        <v>0</v>
      </c>
      <c r="O543" t="s">
        <v>8271</v>
      </c>
      <c r="P543" s="8">
        <f t="shared" si="49"/>
        <v>0.55555555555555558</v>
      </c>
      <c r="Q543" s="8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4">
        <f t="shared" si="53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8220</v>
      </c>
      <c r="G544" t="s">
        <v>8223</v>
      </c>
      <c r="H544" t="s">
        <v>8245</v>
      </c>
      <c r="I544" s="13">
        <v>1462293716</v>
      </c>
      <c r="J544" s="13">
        <v>1457113316</v>
      </c>
      <c r="K544" t="b">
        <v>0</v>
      </c>
      <c r="L544">
        <v>1</v>
      </c>
      <c r="M544" s="10">
        <f t="shared" si="48"/>
        <v>1</v>
      </c>
      <c r="N544" t="b">
        <v>0</v>
      </c>
      <c r="O544" t="s">
        <v>8271</v>
      </c>
      <c r="P544" s="8">
        <f t="shared" si="49"/>
        <v>3.9999999999999996E-4</v>
      </c>
      <c r="Q544" s="8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4">
        <f t="shared" si="53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8220</v>
      </c>
      <c r="G545" t="s">
        <v>8225</v>
      </c>
      <c r="H545" t="s">
        <v>8247</v>
      </c>
      <c r="I545" s="13">
        <v>1414807962</v>
      </c>
      <c r="J545" s="13">
        <v>1412215962</v>
      </c>
      <c r="K545" t="b">
        <v>0</v>
      </c>
      <c r="L545">
        <v>2</v>
      </c>
      <c r="M545" s="10">
        <f t="shared" si="48"/>
        <v>35</v>
      </c>
      <c r="N545" t="b">
        <v>0</v>
      </c>
      <c r="O545" t="s">
        <v>8271</v>
      </c>
      <c r="P545" s="8">
        <f t="shared" si="49"/>
        <v>0.31818181818181818</v>
      </c>
      <c r="Q545" s="8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4">
        <f t="shared" si="53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8220</v>
      </c>
      <c r="G546" t="s">
        <v>8223</v>
      </c>
      <c r="H546" t="s">
        <v>8245</v>
      </c>
      <c r="I546" s="13">
        <v>1467647160</v>
      </c>
      <c r="J546" s="13">
        <v>1465055160</v>
      </c>
      <c r="K546" t="b">
        <v>0</v>
      </c>
      <c r="L546">
        <v>2</v>
      </c>
      <c r="M546" s="10">
        <f t="shared" si="48"/>
        <v>3</v>
      </c>
      <c r="N546" t="b">
        <v>0</v>
      </c>
      <c r="O546" t="s">
        <v>8271</v>
      </c>
      <c r="P546" s="8">
        <f t="shared" si="49"/>
        <v>1.2</v>
      </c>
      <c r="Q546" s="8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4">
        <f t="shared" si="53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3">
        <v>1447600389</v>
      </c>
      <c r="J547" s="13">
        <v>1444140789</v>
      </c>
      <c r="K547" t="b">
        <v>0</v>
      </c>
      <c r="L547">
        <v>34</v>
      </c>
      <c r="M547" s="10">
        <f t="shared" si="48"/>
        <v>402.70588235294116</v>
      </c>
      <c r="N547" t="b">
        <v>0</v>
      </c>
      <c r="O547" t="s">
        <v>8271</v>
      </c>
      <c r="P547" s="8">
        <f t="shared" si="49"/>
        <v>27.383999999999997</v>
      </c>
      <c r="Q547" s="8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4">
        <f t="shared" si="53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8220</v>
      </c>
      <c r="G548" t="s">
        <v>8223</v>
      </c>
      <c r="H548" t="s">
        <v>8245</v>
      </c>
      <c r="I548" s="13">
        <v>1445097715</v>
      </c>
      <c r="J548" s="13">
        <v>1441209715</v>
      </c>
      <c r="K548" t="b">
        <v>0</v>
      </c>
      <c r="L548">
        <v>2</v>
      </c>
      <c r="M548" s="10">
        <f t="shared" si="48"/>
        <v>26</v>
      </c>
      <c r="N548" t="b">
        <v>0</v>
      </c>
      <c r="O548" t="s">
        <v>8271</v>
      </c>
      <c r="P548" s="8">
        <f t="shared" si="49"/>
        <v>8.666666666666667E-2</v>
      </c>
      <c r="Q548" s="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4">
        <f t="shared" si="53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8220</v>
      </c>
      <c r="G549" t="s">
        <v>8224</v>
      </c>
      <c r="H549" t="s">
        <v>8246</v>
      </c>
      <c r="I549" s="13">
        <v>1455122564</v>
      </c>
      <c r="J549" s="13">
        <v>1452530564</v>
      </c>
      <c r="K549" t="b">
        <v>0</v>
      </c>
      <c r="L549">
        <v>0</v>
      </c>
      <c r="M549" s="10" t="e">
        <f t="shared" si="48"/>
        <v>#DIV/0!</v>
      </c>
      <c r="N549" t="b">
        <v>0</v>
      </c>
      <c r="O549" t="s">
        <v>8271</v>
      </c>
      <c r="P549" s="8">
        <f t="shared" si="49"/>
        <v>0</v>
      </c>
      <c r="Q549" s="8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4">
        <f t="shared" si="53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8220</v>
      </c>
      <c r="G550" t="s">
        <v>8224</v>
      </c>
      <c r="H550" t="s">
        <v>8246</v>
      </c>
      <c r="I550" s="13">
        <v>1446154848</v>
      </c>
      <c r="J550" s="13">
        <v>1443562848</v>
      </c>
      <c r="K550" t="b">
        <v>0</v>
      </c>
      <c r="L550">
        <v>1</v>
      </c>
      <c r="M550" s="10">
        <f t="shared" si="48"/>
        <v>9</v>
      </c>
      <c r="N550" t="b">
        <v>0</v>
      </c>
      <c r="O550" t="s">
        <v>8271</v>
      </c>
      <c r="P550" s="8">
        <f t="shared" si="49"/>
        <v>0.09</v>
      </c>
      <c r="Q550" s="8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4">
        <f t="shared" si="53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8220</v>
      </c>
      <c r="G551" t="s">
        <v>8224</v>
      </c>
      <c r="H551" t="s">
        <v>8246</v>
      </c>
      <c r="I551" s="13">
        <v>1436368622</v>
      </c>
      <c r="J551" s="13">
        <v>1433776622</v>
      </c>
      <c r="K551" t="b">
        <v>0</v>
      </c>
      <c r="L551">
        <v>8</v>
      </c>
      <c r="M551" s="10">
        <f t="shared" si="48"/>
        <v>8.5</v>
      </c>
      <c r="N551" t="b">
        <v>0</v>
      </c>
      <c r="O551" t="s">
        <v>8271</v>
      </c>
      <c r="P551" s="8">
        <f t="shared" si="49"/>
        <v>2.7199999999999998</v>
      </c>
      <c r="Q551" s="8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4">
        <f t="shared" si="53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8220</v>
      </c>
      <c r="G552" t="s">
        <v>8228</v>
      </c>
      <c r="H552" t="s">
        <v>8250</v>
      </c>
      <c r="I552" s="13">
        <v>1485838800</v>
      </c>
      <c r="J552" s="13">
        <v>1484756245</v>
      </c>
      <c r="K552" t="b">
        <v>0</v>
      </c>
      <c r="L552">
        <v>4</v>
      </c>
      <c r="M552" s="10">
        <f t="shared" si="48"/>
        <v>8.75</v>
      </c>
      <c r="N552" t="b">
        <v>0</v>
      </c>
      <c r="O552" t="s">
        <v>8271</v>
      </c>
      <c r="P552" s="8">
        <f t="shared" si="49"/>
        <v>0.70000000000000007</v>
      </c>
      <c r="Q552" s="8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4">
        <f t="shared" si="53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3">
        <v>1438451580</v>
      </c>
      <c r="J553" s="13">
        <v>1434609424</v>
      </c>
      <c r="K553" t="b">
        <v>0</v>
      </c>
      <c r="L553">
        <v>28</v>
      </c>
      <c r="M553" s="10">
        <f t="shared" si="48"/>
        <v>135.03571428571428</v>
      </c>
      <c r="N553" t="b">
        <v>0</v>
      </c>
      <c r="O553" t="s">
        <v>8271</v>
      </c>
      <c r="P553" s="8">
        <f t="shared" si="49"/>
        <v>5.0413333333333332</v>
      </c>
      <c r="Q553" s="8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4">
        <f t="shared" si="53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8220</v>
      </c>
      <c r="G554" t="s">
        <v>8228</v>
      </c>
      <c r="H554" t="s">
        <v>8250</v>
      </c>
      <c r="I554" s="13">
        <v>1452350896</v>
      </c>
      <c r="J554" s="13">
        <v>1447166896</v>
      </c>
      <c r="K554" t="b">
        <v>0</v>
      </c>
      <c r="L554">
        <v>0</v>
      </c>
      <c r="M554" s="10" t="e">
        <f t="shared" si="48"/>
        <v>#DIV/0!</v>
      </c>
      <c r="N554" t="b">
        <v>0</v>
      </c>
      <c r="O554" t="s">
        <v>8271</v>
      </c>
      <c r="P554" s="8">
        <f t="shared" si="49"/>
        <v>0</v>
      </c>
      <c r="Q554" s="8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4">
        <f t="shared" si="53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3">
        <v>1415988991</v>
      </c>
      <c r="J555" s="13">
        <v>1413393391</v>
      </c>
      <c r="K555" t="b">
        <v>0</v>
      </c>
      <c r="L555">
        <v>6</v>
      </c>
      <c r="M555" s="10">
        <f t="shared" si="48"/>
        <v>20.5</v>
      </c>
      <c r="N555" t="b">
        <v>0</v>
      </c>
      <c r="O555" t="s">
        <v>8271</v>
      </c>
      <c r="P555" s="8">
        <f t="shared" si="49"/>
        <v>0.49199999999999999</v>
      </c>
      <c r="Q555" s="8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4">
        <f t="shared" si="53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3">
        <v>1413735972</v>
      </c>
      <c r="J556" s="13">
        <v>1411143972</v>
      </c>
      <c r="K556" t="b">
        <v>0</v>
      </c>
      <c r="L556">
        <v>22</v>
      </c>
      <c r="M556" s="10">
        <f t="shared" si="48"/>
        <v>64.36363636363636</v>
      </c>
      <c r="N556" t="b">
        <v>0</v>
      </c>
      <c r="O556" t="s">
        <v>8271</v>
      </c>
      <c r="P556" s="8">
        <f t="shared" si="49"/>
        <v>36.589147286821706</v>
      </c>
      <c r="Q556" s="8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4">
        <f t="shared" si="53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8220</v>
      </c>
      <c r="G557" t="s">
        <v>8224</v>
      </c>
      <c r="H557" t="s">
        <v>8246</v>
      </c>
      <c r="I557" s="13">
        <v>1465720143</v>
      </c>
      <c r="J557" s="13">
        <v>1463128143</v>
      </c>
      <c r="K557" t="b">
        <v>0</v>
      </c>
      <c r="L557">
        <v>0</v>
      </c>
      <c r="M557" s="10" t="e">
        <f t="shared" si="48"/>
        <v>#DIV/0!</v>
      </c>
      <c r="N557" t="b">
        <v>0</v>
      </c>
      <c r="O557" t="s">
        <v>8271</v>
      </c>
      <c r="P557" s="8">
        <f t="shared" si="49"/>
        <v>0</v>
      </c>
      <c r="Q557" s="8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4">
        <f t="shared" si="53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8220</v>
      </c>
      <c r="G558" t="s">
        <v>8223</v>
      </c>
      <c r="H558" t="s">
        <v>8245</v>
      </c>
      <c r="I558" s="13">
        <v>1452112717</v>
      </c>
      <c r="J558" s="13">
        <v>1449520717</v>
      </c>
      <c r="K558" t="b">
        <v>0</v>
      </c>
      <c r="L558">
        <v>1</v>
      </c>
      <c r="M558" s="10">
        <f t="shared" si="48"/>
        <v>200</v>
      </c>
      <c r="N558" t="b">
        <v>0</v>
      </c>
      <c r="O558" t="s">
        <v>8271</v>
      </c>
      <c r="P558" s="8">
        <f t="shared" si="49"/>
        <v>2.5</v>
      </c>
      <c r="Q558" s="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4">
        <f t="shared" si="53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3">
        <v>1480721803</v>
      </c>
      <c r="J559" s="13">
        <v>1478126203</v>
      </c>
      <c r="K559" t="b">
        <v>0</v>
      </c>
      <c r="L559">
        <v>20</v>
      </c>
      <c r="M559" s="10">
        <f t="shared" si="48"/>
        <v>68.3</v>
      </c>
      <c r="N559" t="b">
        <v>0</v>
      </c>
      <c r="O559" t="s">
        <v>8271</v>
      </c>
      <c r="P559" s="8">
        <f t="shared" si="49"/>
        <v>0.91066666666666674</v>
      </c>
      <c r="Q559" s="8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4">
        <f t="shared" si="53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8220</v>
      </c>
      <c r="G560" t="s">
        <v>8223</v>
      </c>
      <c r="H560" t="s">
        <v>8245</v>
      </c>
      <c r="I560" s="13">
        <v>1427227905</v>
      </c>
      <c r="J560" s="13">
        <v>1424639505</v>
      </c>
      <c r="K560" t="b">
        <v>0</v>
      </c>
      <c r="L560">
        <v>0</v>
      </c>
      <c r="M560" s="10" t="e">
        <f t="shared" si="48"/>
        <v>#DIV/0!</v>
      </c>
      <c r="N560" t="b">
        <v>0</v>
      </c>
      <c r="O560" t="s">
        <v>8271</v>
      </c>
      <c r="P560" s="8">
        <f t="shared" si="49"/>
        <v>0</v>
      </c>
      <c r="Q560" s="8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4">
        <f t="shared" si="53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3">
        <v>1449989260</v>
      </c>
      <c r="J561" s="13">
        <v>1447397260</v>
      </c>
      <c r="K561" t="b">
        <v>0</v>
      </c>
      <c r="L561">
        <v>1</v>
      </c>
      <c r="M561" s="10">
        <f t="shared" si="48"/>
        <v>50</v>
      </c>
      <c r="N561" t="b">
        <v>0</v>
      </c>
      <c r="O561" t="s">
        <v>8271</v>
      </c>
      <c r="P561" s="8">
        <f t="shared" si="49"/>
        <v>2.0833333333333336E-2</v>
      </c>
      <c r="Q561" s="8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4">
        <f t="shared" si="53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3">
        <v>1418841045</v>
      </c>
      <c r="J562" s="13">
        <v>1416249045</v>
      </c>
      <c r="K562" t="b">
        <v>0</v>
      </c>
      <c r="L562">
        <v>3</v>
      </c>
      <c r="M562" s="10">
        <f t="shared" si="48"/>
        <v>4</v>
      </c>
      <c r="N562" t="b">
        <v>0</v>
      </c>
      <c r="O562" t="s">
        <v>8271</v>
      </c>
      <c r="P562" s="8">
        <f t="shared" si="49"/>
        <v>1.2E-2</v>
      </c>
      <c r="Q562" s="8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4">
        <f t="shared" si="53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8220</v>
      </c>
      <c r="G563" t="s">
        <v>8223</v>
      </c>
      <c r="H563" t="s">
        <v>8245</v>
      </c>
      <c r="I563" s="13">
        <v>1445874513</v>
      </c>
      <c r="J563" s="13">
        <v>1442850513</v>
      </c>
      <c r="K563" t="b">
        <v>0</v>
      </c>
      <c r="L563">
        <v>2</v>
      </c>
      <c r="M563" s="10">
        <f t="shared" si="48"/>
        <v>27.5</v>
      </c>
      <c r="N563" t="b">
        <v>0</v>
      </c>
      <c r="O563" t="s">
        <v>8271</v>
      </c>
      <c r="P563" s="8">
        <f t="shared" si="49"/>
        <v>0.36666666666666664</v>
      </c>
      <c r="Q563" s="8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4">
        <f t="shared" si="53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8220</v>
      </c>
      <c r="G564" t="s">
        <v>8232</v>
      </c>
      <c r="H564" t="s">
        <v>8248</v>
      </c>
      <c r="I564" s="13">
        <v>1482052815</v>
      </c>
      <c r="J564" s="13">
        <v>1479460815</v>
      </c>
      <c r="K564" t="b">
        <v>0</v>
      </c>
      <c r="L564">
        <v>0</v>
      </c>
      <c r="M564" s="10" t="e">
        <f t="shared" si="48"/>
        <v>#DIV/0!</v>
      </c>
      <c r="N564" t="b">
        <v>0</v>
      </c>
      <c r="O564" t="s">
        <v>8271</v>
      </c>
      <c r="P564" s="8">
        <f t="shared" si="49"/>
        <v>0</v>
      </c>
      <c r="Q564" s="8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4">
        <f t="shared" si="53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8220</v>
      </c>
      <c r="G565" t="s">
        <v>8225</v>
      </c>
      <c r="H565" t="s">
        <v>8247</v>
      </c>
      <c r="I565" s="13">
        <v>1424137247</v>
      </c>
      <c r="J565" s="13">
        <v>1421545247</v>
      </c>
      <c r="K565" t="b">
        <v>0</v>
      </c>
      <c r="L565">
        <v>2</v>
      </c>
      <c r="M565" s="10">
        <f t="shared" si="48"/>
        <v>34</v>
      </c>
      <c r="N565" t="b">
        <v>0</v>
      </c>
      <c r="O565" t="s">
        <v>8271</v>
      </c>
      <c r="P565" s="8">
        <f t="shared" si="49"/>
        <v>9.0666666666666659E-2</v>
      </c>
      <c r="Q565" s="8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4">
        <f t="shared" si="53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8220</v>
      </c>
      <c r="G566" t="s">
        <v>8229</v>
      </c>
      <c r="H566" t="s">
        <v>8248</v>
      </c>
      <c r="I566" s="13">
        <v>1457822275</v>
      </c>
      <c r="J566" s="13">
        <v>1455230275</v>
      </c>
      <c r="K566" t="b">
        <v>0</v>
      </c>
      <c r="L566">
        <v>1</v>
      </c>
      <c r="M566" s="10">
        <f t="shared" si="48"/>
        <v>1</v>
      </c>
      <c r="N566" t="b">
        <v>0</v>
      </c>
      <c r="O566" t="s">
        <v>8271</v>
      </c>
      <c r="P566" s="8">
        <f t="shared" si="49"/>
        <v>5.5555555555555558E-3</v>
      </c>
      <c r="Q566" s="8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4">
        <f t="shared" si="53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8220</v>
      </c>
      <c r="G567" t="s">
        <v>8224</v>
      </c>
      <c r="H567" t="s">
        <v>8246</v>
      </c>
      <c r="I567" s="13">
        <v>1436554249</v>
      </c>
      <c r="J567" s="13">
        <v>1433962249</v>
      </c>
      <c r="K567" t="b">
        <v>0</v>
      </c>
      <c r="L567">
        <v>0</v>
      </c>
      <c r="M567" s="10" t="e">
        <f t="shared" si="48"/>
        <v>#DIV/0!</v>
      </c>
      <c r="N567" t="b">
        <v>0</v>
      </c>
      <c r="O567" t="s">
        <v>8271</v>
      </c>
      <c r="P567" s="8">
        <f t="shared" si="49"/>
        <v>0</v>
      </c>
      <c r="Q567" s="8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4">
        <f t="shared" si="53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8220</v>
      </c>
      <c r="G568" t="s">
        <v>8223</v>
      </c>
      <c r="H568" t="s">
        <v>8245</v>
      </c>
      <c r="I568" s="13">
        <v>1468513533</v>
      </c>
      <c r="J568" s="13">
        <v>1465921533</v>
      </c>
      <c r="K568" t="b">
        <v>0</v>
      </c>
      <c r="L568">
        <v>1</v>
      </c>
      <c r="M568" s="10">
        <f t="shared" si="48"/>
        <v>1</v>
      </c>
      <c r="N568" t="b">
        <v>0</v>
      </c>
      <c r="O568" t="s">
        <v>8271</v>
      </c>
      <c r="P568" s="8">
        <f t="shared" si="49"/>
        <v>0.02</v>
      </c>
      <c r="Q568" s="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4">
        <f t="shared" si="53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8220</v>
      </c>
      <c r="G569" t="s">
        <v>8223</v>
      </c>
      <c r="H569" t="s">
        <v>8245</v>
      </c>
      <c r="I569" s="13">
        <v>1420143194</v>
      </c>
      <c r="J569" s="13">
        <v>1417551194</v>
      </c>
      <c r="K569" t="b">
        <v>0</v>
      </c>
      <c r="L569">
        <v>0</v>
      </c>
      <c r="M569" s="10" t="e">
        <f t="shared" si="48"/>
        <v>#DIV/0!</v>
      </c>
      <c r="N569" t="b">
        <v>0</v>
      </c>
      <c r="O569" t="s">
        <v>8271</v>
      </c>
      <c r="P569" s="8">
        <f t="shared" si="49"/>
        <v>0</v>
      </c>
      <c r="Q569" s="8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4">
        <f t="shared" si="53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3">
        <v>1452942000</v>
      </c>
      <c r="J570" s="13">
        <v>1449785223</v>
      </c>
      <c r="K570" t="b">
        <v>0</v>
      </c>
      <c r="L570">
        <v>5</v>
      </c>
      <c r="M570" s="10">
        <f t="shared" si="48"/>
        <v>49</v>
      </c>
      <c r="N570" t="b">
        <v>0</v>
      </c>
      <c r="O570" t="s">
        <v>8271</v>
      </c>
      <c r="P570" s="8">
        <f t="shared" si="49"/>
        <v>1</v>
      </c>
      <c r="Q570" s="8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4">
        <f t="shared" si="53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8220</v>
      </c>
      <c r="G571" t="s">
        <v>8228</v>
      </c>
      <c r="H571" t="s">
        <v>8250</v>
      </c>
      <c r="I571" s="13">
        <v>1451679612</v>
      </c>
      <c r="J571" s="13">
        <v>1449087612</v>
      </c>
      <c r="K571" t="b">
        <v>0</v>
      </c>
      <c r="L571">
        <v>1</v>
      </c>
      <c r="M571" s="10">
        <f t="shared" si="48"/>
        <v>20</v>
      </c>
      <c r="N571" t="b">
        <v>0</v>
      </c>
      <c r="O571" t="s">
        <v>8271</v>
      </c>
      <c r="P571" s="8">
        <f t="shared" si="49"/>
        <v>0.8</v>
      </c>
      <c r="Q571" s="8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4">
        <f t="shared" si="53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3">
        <v>1455822569</v>
      </c>
      <c r="J572" s="13">
        <v>1453230569</v>
      </c>
      <c r="K572" t="b">
        <v>0</v>
      </c>
      <c r="L572">
        <v>1</v>
      </c>
      <c r="M572" s="10">
        <f t="shared" si="48"/>
        <v>142</v>
      </c>
      <c r="N572" t="b">
        <v>0</v>
      </c>
      <c r="O572" t="s">
        <v>8271</v>
      </c>
      <c r="P572" s="8">
        <f t="shared" si="49"/>
        <v>0.16705882352941176</v>
      </c>
      <c r="Q572" s="8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4">
        <f t="shared" si="53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3">
        <v>1437969540</v>
      </c>
      <c r="J573" s="13">
        <v>1436297723</v>
      </c>
      <c r="K573" t="b">
        <v>0</v>
      </c>
      <c r="L573">
        <v>2</v>
      </c>
      <c r="M573" s="10">
        <f t="shared" si="48"/>
        <v>53</v>
      </c>
      <c r="N573" t="b">
        <v>0</v>
      </c>
      <c r="O573" t="s">
        <v>8271</v>
      </c>
      <c r="P573" s="8">
        <f t="shared" si="49"/>
        <v>0.42399999999999999</v>
      </c>
      <c r="Q573" s="8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4">
        <f t="shared" si="53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8220</v>
      </c>
      <c r="G574" t="s">
        <v>8223</v>
      </c>
      <c r="H574" t="s">
        <v>8245</v>
      </c>
      <c r="I574" s="13">
        <v>1446660688</v>
      </c>
      <c r="J574" s="13">
        <v>1444065088</v>
      </c>
      <c r="K574" t="b">
        <v>0</v>
      </c>
      <c r="L574">
        <v>0</v>
      </c>
      <c r="M574" s="10" t="e">
        <f t="shared" si="48"/>
        <v>#DIV/0!</v>
      </c>
      <c r="N574" t="b">
        <v>0</v>
      </c>
      <c r="O574" t="s">
        <v>8271</v>
      </c>
      <c r="P574" s="8">
        <f t="shared" si="49"/>
        <v>0</v>
      </c>
      <c r="Q574" s="8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4">
        <f t="shared" si="53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3">
        <v>1421543520</v>
      </c>
      <c r="J575" s="13">
        <v>1416445931</v>
      </c>
      <c r="K575" t="b">
        <v>0</v>
      </c>
      <c r="L575">
        <v>9</v>
      </c>
      <c r="M575" s="10">
        <f t="shared" si="48"/>
        <v>38.444444444444443</v>
      </c>
      <c r="N575" t="b">
        <v>0</v>
      </c>
      <c r="O575" t="s">
        <v>8271</v>
      </c>
      <c r="P575" s="8">
        <f t="shared" si="49"/>
        <v>0.38925389253892539</v>
      </c>
      <c r="Q575" s="8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4">
        <f t="shared" si="53"/>
        <v>42022.05</v>
      </c>
    </row>
    <row r="576" spans="1:20" ht="48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8220</v>
      </c>
      <c r="G576" t="s">
        <v>8224</v>
      </c>
      <c r="H576" t="s">
        <v>8246</v>
      </c>
      <c r="I576" s="13">
        <v>1476873507</v>
      </c>
      <c r="J576" s="13">
        <v>1474281507</v>
      </c>
      <c r="K576" t="b">
        <v>0</v>
      </c>
      <c r="L576">
        <v>4</v>
      </c>
      <c r="M576" s="10">
        <f t="shared" si="48"/>
        <v>20</v>
      </c>
      <c r="N576" t="b">
        <v>0</v>
      </c>
      <c r="O576" t="s">
        <v>8271</v>
      </c>
      <c r="P576" s="8">
        <f t="shared" si="49"/>
        <v>0.7155635062611807</v>
      </c>
      <c r="Q576" s="8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4">
        <f t="shared" si="53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3">
        <v>1434213443</v>
      </c>
      <c r="J577" s="13">
        <v>1431621443</v>
      </c>
      <c r="K577" t="b">
        <v>0</v>
      </c>
      <c r="L577">
        <v>4</v>
      </c>
      <c r="M577" s="10">
        <f t="shared" si="48"/>
        <v>64.75</v>
      </c>
      <c r="N577" t="b">
        <v>0</v>
      </c>
      <c r="O577" t="s">
        <v>8271</v>
      </c>
      <c r="P577" s="8">
        <f t="shared" si="49"/>
        <v>0.43166666666666664</v>
      </c>
      <c r="Q577" s="8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4">
        <f t="shared" si="53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8220</v>
      </c>
      <c r="G578" t="s">
        <v>8223</v>
      </c>
      <c r="H578" t="s">
        <v>8245</v>
      </c>
      <c r="I578" s="13">
        <v>1427537952</v>
      </c>
      <c r="J578" s="13">
        <v>1422357552</v>
      </c>
      <c r="K578" t="b">
        <v>0</v>
      </c>
      <c r="L578">
        <v>1</v>
      </c>
      <c r="M578" s="10">
        <f t="shared" si="48"/>
        <v>1</v>
      </c>
      <c r="N578" t="b">
        <v>0</v>
      </c>
      <c r="O578" t="s">
        <v>8271</v>
      </c>
      <c r="P578" s="8">
        <f t="shared" si="49"/>
        <v>1.25E-3</v>
      </c>
      <c r="Q578" s="8" t="str">
        <f t="shared" si="50"/>
        <v>technology</v>
      </c>
      <c r="R578" t="str">
        <f t="shared" si="51"/>
        <v>web</v>
      </c>
      <c r="S578" s="16">
        <f t="shared" si="52"/>
        <v>42031.471666666665</v>
      </c>
      <c r="T578" s="14">
        <f t="shared" si="53"/>
        <v>42091.43</v>
      </c>
    </row>
    <row r="579" spans="1:20" ht="48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8220</v>
      </c>
      <c r="G579" t="s">
        <v>8223</v>
      </c>
      <c r="H579" t="s">
        <v>8245</v>
      </c>
      <c r="I579" s="13">
        <v>1463753302</v>
      </c>
      <c r="J579" s="13">
        <v>1458569302</v>
      </c>
      <c r="K579" t="b">
        <v>0</v>
      </c>
      <c r="L579">
        <v>1</v>
      </c>
      <c r="M579" s="10">
        <f t="shared" ref="M579:M642" si="54">E:E/L:L</f>
        <v>10</v>
      </c>
      <c r="N579" t="b">
        <v>0</v>
      </c>
      <c r="O579" t="s">
        <v>8271</v>
      </c>
      <c r="P579" s="8">
        <f t="shared" ref="P579:P642" si="55">(E579/D579)*100</f>
        <v>0.2</v>
      </c>
      <c r="Q579" s="8" t="str">
        <f t="shared" ref="Q579:Q642" si="56">LEFT(O:O,FIND("/",O579,1)-1)</f>
        <v>technology</v>
      </c>
      <c r="R579" t="str">
        <f t="shared" ref="R579:R642" si="57">RIGHT(O:O,LEN(O579)-FIND("/",O579,3))</f>
        <v>web</v>
      </c>
      <c r="S579" s="16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3">
        <v>1441633993</v>
      </c>
      <c r="J580" s="13">
        <v>1439560393</v>
      </c>
      <c r="K580" t="b">
        <v>0</v>
      </c>
      <c r="L580">
        <v>7</v>
      </c>
      <c r="M580" s="10">
        <f t="shared" si="54"/>
        <v>2</v>
      </c>
      <c r="N580" t="b">
        <v>0</v>
      </c>
      <c r="O580" t="s">
        <v>8271</v>
      </c>
      <c r="P580" s="8">
        <f t="shared" si="55"/>
        <v>1.12E-2</v>
      </c>
      <c r="Q580" s="8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4">
        <f t="shared" si="5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3">
        <v>1419539223</v>
      </c>
      <c r="J581" s="13">
        <v>1416947223</v>
      </c>
      <c r="K581" t="b">
        <v>0</v>
      </c>
      <c r="L581">
        <v>5</v>
      </c>
      <c r="M581" s="10">
        <f t="shared" si="54"/>
        <v>35</v>
      </c>
      <c r="N581" t="b">
        <v>0</v>
      </c>
      <c r="O581" t="s">
        <v>8271</v>
      </c>
      <c r="P581" s="8">
        <f t="shared" si="55"/>
        <v>1.4583333333333333</v>
      </c>
      <c r="Q581" s="8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4">
        <f t="shared" si="5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8220</v>
      </c>
      <c r="G582" t="s">
        <v>8223</v>
      </c>
      <c r="H582" t="s">
        <v>8245</v>
      </c>
      <c r="I582" s="13">
        <v>1474580867</v>
      </c>
      <c r="J582" s="13">
        <v>1471988867</v>
      </c>
      <c r="K582" t="b">
        <v>0</v>
      </c>
      <c r="L582">
        <v>1</v>
      </c>
      <c r="M582" s="10">
        <f t="shared" si="54"/>
        <v>1</v>
      </c>
      <c r="N582" t="b">
        <v>0</v>
      </c>
      <c r="O582" t="s">
        <v>8271</v>
      </c>
      <c r="P582" s="8">
        <f t="shared" si="55"/>
        <v>3.3333333333333333E-2</v>
      </c>
      <c r="Q582" s="8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4">
        <f t="shared" si="5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8220</v>
      </c>
      <c r="G583" t="s">
        <v>8223</v>
      </c>
      <c r="H583" t="s">
        <v>8245</v>
      </c>
      <c r="I583" s="13">
        <v>1438474704</v>
      </c>
      <c r="J583" s="13">
        <v>1435882704</v>
      </c>
      <c r="K583" t="b">
        <v>0</v>
      </c>
      <c r="L583">
        <v>0</v>
      </c>
      <c r="M583" s="10" t="e">
        <f t="shared" si="54"/>
        <v>#DIV/0!</v>
      </c>
      <c r="N583" t="b">
        <v>0</v>
      </c>
      <c r="O583" t="s">
        <v>8271</v>
      </c>
      <c r="P583" s="8">
        <f t="shared" si="55"/>
        <v>0</v>
      </c>
      <c r="Q583" s="8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4">
        <f t="shared" si="5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8220</v>
      </c>
      <c r="G584" t="s">
        <v>8223</v>
      </c>
      <c r="H584" t="s">
        <v>8245</v>
      </c>
      <c r="I584" s="13">
        <v>1426442400</v>
      </c>
      <c r="J584" s="13">
        <v>1424454319</v>
      </c>
      <c r="K584" t="b">
        <v>0</v>
      </c>
      <c r="L584">
        <v>0</v>
      </c>
      <c r="M584" s="10" t="e">
        <f t="shared" si="54"/>
        <v>#DIV/0!</v>
      </c>
      <c r="N584" t="b">
        <v>0</v>
      </c>
      <c r="O584" t="s">
        <v>8271</v>
      </c>
      <c r="P584" s="8">
        <f t="shared" si="55"/>
        <v>0</v>
      </c>
      <c r="Q584" s="8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4">
        <f t="shared" si="59"/>
        <v>42078.75</v>
      </c>
    </row>
    <row r="585" spans="1:20" ht="32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8220</v>
      </c>
      <c r="G585" t="s">
        <v>8223</v>
      </c>
      <c r="H585" t="s">
        <v>8245</v>
      </c>
      <c r="I585" s="13">
        <v>1426800687</v>
      </c>
      <c r="J585" s="13">
        <v>1424212287</v>
      </c>
      <c r="K585" t="b">
        <v>0</v>
      </c>
      <c r="L585">
        <v>1</v>
      </c>
      <c r="M585" s="10">
        <f t="shared" si="54"/>
        <v>1</v>
      </c>
      <c r="N585" t="b">
        <v>0</v>
      </c>
      <c r="O585" t="s">
        <v>8271</v>
      </c>
      <c r="P585" s="8">
        <f t="shared" si="55"/>
        <v>1.1111111111111112E-2</v>
      </c>
      <c r="Q585" s="8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4">
        <f t="shared" si="5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8220</v>
      </c>
      <c r="G586" t="s">
        <v>8223</v>
      </c>
      <c r="H586" t="s">
        <v>8245</v>
      </c>
      <c r="I586" s="13">
        <v>1426522316</v>
      </c>
      <c r="J586" s="13">
        <v>1423933916</v>
      </c>
      <c r="K586" t="b">
        <v>0</v>
      </c>
      <c r="L586">
        <v>2</v>
      </c>
      <c r="M586" s="10">
        <f t="shared" si="54"/>
        <v>5</v>
      </c>
      <c r="N586" t="b">
        <v>0</v>
      </c>
      <c r="O586" t="s">
        <v>8271</v>
      </c>
      <c r="P586" s="8">
        <f t="shared" si="55"/>
        <v>1</v>
      </c>
      <c r="Q586" s="8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4">
        <f t="shared" si="5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8220</v>
      </c>
      <c r="G587" t="s">
        <v>8224</v>
      </c>
      <c r="H587" t="s">
        <v>8246</v>
      </c>
      <c r="I587" s="13">
        <v>1448928000</v>
      </c>
      <c r="J587" s="13">
        <v>1444123377</v>
      </c>
      <c r="K587" t="b">
        <v>0</v>
      </c>
      <c r="L587">
        <v>0</v>
      </c>
      <c r="M587" s="10" t="e">
        <f t="shared" si="54"/>
        <v>#DIV/0!</v>
      </c>
      <c r="N587" t="b">
        <v>0</v>
      </c>
      <c r="O587" t="s">
        <v>8271</v>
      </c>
      <c r="P587" s="8">
        <f t="shared" si="55"/>
        <v>0</v>
      </c>
      <c r="Q587" s="8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4">
        <f t="shared" si="59"/>
        <v>42339</v>
      </c>
    </row>
    <row r="588" spans="1:20" ht="48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8220</v>
      </c>
      <c r="G588" t="s">
        <v>8223</v>
      </c>
      <c r="H588" t="s">
        <v>8245</v>
      </c>
      <c r="I588" s="13">
        <v>1424032207</v>
      </c>
      <c r="J588" s="13">
        <v>1421440207</v>
      </c>
      <c r="K588" t="b">
        <v>0</v>
      </c>
      <c r="L588">
        <v>4</v>
      </c>
      <c r="M588" s="10">
        <f t="shared" si="54"/>
        <v>14</v>
      </c>
      <c r="N588" t="b">
        <v>0</v>
      </c>
      <c r="O588" t="s">
        <v>8271</v>
      </c>
      <c r="P588" s="8">
        <f t="shared" si="55"/>
        <v>0.55999999999999994</v>
      </c>
      <c r="Q588" s="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4">
        <f t="shared" si="5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3">
        <v>1429207833</v>
      </c>
      <c r="J589" s="13">
        <v>1426615833</v>
      </c>
      <c r="K589" t="b">
        <v>0</v>
      </c>
      <c r="L589">
        <v>7</v>
      </c>
      <c r="M589" s="10">
        <f t="shared" si="54"/>
        <v>389.28571428571428</v>
      </c>
      <c r="N589" t="b">
        <v>0</v>
      </c>
      <c r="O589" t="s">
        <v>8271</v>
      </c>
      <c r="P589" s="8">
        <f t="shared" si="55"/>
        <v>9.0833333333333339</v>
      </c>
      <c r="Q589" s="8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4">
        <f t="shared" si="5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8220</v>
      </c>
      <c r="G590" t="s">
        <v>8236</v>
      </c>
      <c r="H590" t="s">
        <v>8248</v>
      </c>
      <c r="I590" s="13">
        <v>1479410886</v>
      </c>
      <c r="J590" s="13">
        <v>1474223286</v>
      </c>
      <c r="K590" t="b">
        <v>0</v>
      </c>
      <c r="L590">
        <v>2</v>
      </c>
      <c r="M590" s="10">
        <f t="shared" si="54"/>
        <v>150.5</v>
      </c>
      <c r="N590" t="b">
        <v>0</v>
      </c>
      <c r="O590" t="s">
        <v>8271</v>
      </c>
      <c r="P590" s="8">
        <f t="shared" si="55"/>
        <v>3.3444444444444441</v>
      </c>
      <c r="Q590" s="8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4">
        <f t="shared" si="5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8220</v>
      </c>
      <c r="G591" t="s">
        <v>8223</v>
      </c>
      <c r="H591" t="s">
        <v>8245</v>
      </c>
      <c r="I591" s="13">
        <v>1436366699</v>
      </c>
      <c r="J591" s="13">
        <v>1435070699</v>
      </c>
      <c r="K591" t="b">
        <v>0</v>
      </c>
      <c r="L591">
        <v>1</v>
      </c>
      <c r="M591" s="10">
        <f t="shared" si="54"/>
        <v>1</v>
      </c>
      <c r="N591" t="b">
        <v>0</v>
      </c>
      <c r="O591" t="s">
        <v>8271</v>
      </c>
      <c r="P591" s="8">
        <f t="shared" si="55"/>
        <v>1.3333333333333334E-2</v>
      </c>
      <c r="Q591" s="8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4">
        <f t="shared" si="5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8220</v>
      </c>
      <c r="G592" t="s">
        <v>8224</v>
      </c>
      <c r="H592" t="s">
        <v>8246</v>
      </c>
      <c r="I592" s="13">
        <v>1454936460</v>
      </c>
      <c r="J592" s="13">
        <v>1452259131</v>
      </c>
      <c r="K592" t="b">
        <v>0</v>
      </c>
      <c r="L592">
        <v>9</v>
      </c>
      <c r="M592" s="10">
        <f t="shared" si="54"/>
        <v>24.777777777777779</v>
      </c>
      <c r="N592" t="b">
        <v>0</v>
      </c>
      <c r="O592" t="s">
        <v>8271</v>
      </c>
      <c r="P592" s="8">
        <f t="shared" si="55"/>
        <v>4.46</v>
      </c>
      <c r="Q592" s="8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4">
        <f t="shared" si="5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3">
        <v>1437570130</v>
      </c>
      <c r="J593" s="13">
        <v>1434978130</v>
      </c>
      <c r="K593" t="b">
        <v>0</v>
      </c>
      <c r="L593">
        <v>2</v>
      </c>
      <c r="M593" s="10">
        <f t="shared" si="54"/>
        <v>30.5</v>
      </c>
      <c r="N593" t="b">
        <v>0</v>
      </c>
      <c r="O593" t="s">
        <v>8271</v>
      </c>
      <c r="P593" s="8">
        <f t="shared" si="55"/>
        <v>6.0999999999999999E-2</v>
      </c>
      <c r="Q593" s="8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4">
        <f t="shared" si="5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8220</v>
      </c>
      <c r="G594" t="s">
        <v>8223</v>
      </c>
      <c r="H594" t="s">
        <v>8245</v>
      </c>
      <c r="I594" s="13">
        <v>1417584860</v>
      </c>
      <c r="J594" s="13">
        <v>1414992860</v>
      </c>
      <c r="K594" t="b">
        <v>0</v>
      </c>
      <c r="L594">
        <v>1</v>
      </c>
      <c r="M594" s="10">
        <f t="shared" si="54"/>
        <v>250</v>
      </c>
      <c r="N594" t="b">
        <v>0</v>
      </c>
      <c r="O594" t="s">
        <v>8271</v>
      </c>
      <c r="P594" s="8">
        <f t="shared" si="55"/>
        <v>3.3333333333333335</v>
      </c>
      <c r="Q594" s="8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4">
        <f t="shared" si="5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8220</v>
      </c>
      <c r="G595" t="s">
        <v>8224</v>
      </c>
      <c r="H595" t="s">
        <v>8246</v>
      </c>
      <c r="I595" s="13">
        <v>1428333345</v>
      </c>
      <c r="J595" s="13">
        <v>1425744945</v>
      </c>
      <c r="K595" t="b">
        <v>0</v>
      </c>
      <c r="L595">
        <v>7</v>
      </c>
      <c r="M595" s="10">
        <f t="shared" si="54"/>
        <v>16.428571428571427</v>
      </c>
      <c r="N595" t="b">
        <v>0</v>
      </c>
      <c r="O595" t="s">
        <v>8271</v>
      </c>
      <c r="P595" s="8">
        <f t="shared" si="55"/>
        <v>23</v>
      </c>
      <c r="Q595" s="8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4">
        <f t="shared" si="5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8220</v>
      </c>
      <c r="G596" t="s">
        <v>8223</v>
      </c>
      <c r="H596" t="s">
        <v>8245</v>
      </c>
      <c r="I596" s="13">
        <v>1460832206</v>
      </c>
      <c r="J596" s="13">
        <v>1458240206</v>
      </c>
      <c r="K596" t="b">
        <v>0</v>
      </c>
      <c r="L596">
        <v>2</v>
      </c>
      <c r="M596" s="10">
        <f t="shared" si="54"/>
        <v>13</v>
      </c>
      <c r="N596" t="b">
        <v>0</v>
      </c>
      <c r="O596" t="s">
        <v>8271</v>
      </c>
      <c r="P596" s="8">
        <f t="shared" si="55"/>
        <v>0.104</v>
      </c>
      <c r="Q596" s="8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4">
        <f t="shared" si="5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3">
        <v>1430703638</v>
      </c>
      <c r="J597" s="13">
        <v>1426815638</v>
      </c>
      <c r="K597" t="b">
        <v>0</v>
      </c>
      <c r="L597">
        <v>8</v>
      </c>
      <c r="M597" s="10">
        <f t="shared" si="54"/>
        <v>53.25</v>
      </c>
      <c r="N597" t="b">
        <v>0</v>
      </c>
      <c r="O597" t="s">
        <v>8271</v>
      </c>
      <c r="P597" s="8">
        <f t="shared" si="55"/>
        <v>0.42599999999999999</v>
      </c>
      <c r="Q597" s="8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4">
        <f t="shared" si="5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8220</v>
      </c>
      <c r="G598" t="s">
        <v>8223</v>
      </c>
      <c r="H598" t="s">
        <v>8245</v>
      </c>
      <c r="I598" s="13">
        <v>1478122292</v>
      </c>
      <c r="J598" s="13">
        <v>1475530292</v>
      </c>
      <c r="K598" t="b">
        <v>0</v>
      </c>
      <c r="L598">
        <v>2</v>
      </c>
      <c r="M598" s="10">
        <f t="shared" si="54"/>
        <v>3</v>
      </c>
      <c r="N598" t="b">
        <v>0</v>
      </c>
      <c r="O598" t="s">
        <v>8271</v>
      </c>
      <c r="P598" s="8">
        <f t="shared" si="55"/>
        <v>0.03</v>
      </c>
      <c r="Q598" s="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4">
        <f t="shared" si="5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8220</v>
      </c>
      <c r="G599" t="s">
        <v>8223</v>
      </c>
      <c r="H599" t="s">
        <v>8245</v>
      </c>
      <c r="I599" s="13">
        <v>1469980800</v>
      </c>
      <c r="J599" s="13">
        <v>1466787335</v>
      </c>
      <c r="K599" t="b">
        <v>0</v>
      </c>
      <c r="L599">
        <v>2</v>
      </c>
      <c r="M599" s="10">
        <f t="shared" si="54"/>
        <v>10</v>
      </c>
      <c r="N599" t="b">
        <v>0</v>
      </c>
      <c r="O599" t="s">
        <v>8271</v>
      </c>
      <c r="P599" s="8">
        <f t="shared" si="55"/>
        <v>0.26666666666666666</v>
      </c>
      <c r="Q599" s="8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4">
        <f t="shared" si="5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8220</v>
      </c>
      <c r="G600" t="s">
        <v>8223</v>
      </c>
      <c r="H600" t="s">
        <v>8245</v>
      </c>
      <c r="I600" s="13">
        <v>1417737781</v>
      </c>
      <c r="J600" s="13">
        <v>1415145781</v>
      </c>
      <c r="K600" t="b">
        <v>0</v>
      </c>
      <c r="L600">
        <v>7</v>
      </c>
      <c r="M600" s="10">
        <f t="shared" si="54"/>
        <v>121.42857142857143</v>
      </c>
      <c r="N600" t="b">
        <v>0</v>
      </c>
      <c r="O600" t="s">
        <v>8271</v>
      </c>
      <c r="P600" s="8">
        <f t="shared" si="55"/>
        <v>34</v>
      </c>
      <c r="Q600" s="8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4">
        <f t="shared" si="5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8220</v>
      </c>
      <c r="G601" t="s">
        <v>8223</v>
      </c>
      <c r="H601" t="s">
        <v>8245</v>
      </c>
      <c r="I601" s="13">
        <v>1425827760</v>
      </c>
      <c r="J601" s="13">
        <v>1423769402</v>
      </c>
      <c r="K601" t="b">
        <v>0</v>
      </c>
      <c r="L601">
        <v>2</v>
      </c>
      <c r="M601" s="10">
        <f t="shared" si="54"/>
        <v>15.5</v>
      </c>
      <c r="N601" t="b">
        <v>0</v>
      </c>
      <c r="O601" t="s">
        <v>8271</v>
      </c>
      <c r="P601" s="8">
        <f t="shared" si="55"/>
        <v>6.2E-2</v>
      </c>
      <c r="Q601" s="8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4">
        <f t="shared" si="5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8219</v>
      </c>
      <c r="G602" t="s">
        <v>8223</v>
      </c>
      <c r="H602" t="s">
        <v>8245</v>
      </c>
      <c r="I602" s="13">
        <v>1431198562</v>
      </c>
      <c r="J602" s="13">
        <v>1426014562</v>
      </c>
      <c r="K602" t="b">
        <v>0</v>
      </c>
      <c r="L602">
        <v>1</v>
      </c>
      <c r="M602" s="10">
        <f t="shared" si="54"/>
        <v>100</v>
      </c>
      <c r="N602" t="b">
        <v>0</v>
      </c>
      <c r="O602" t="s">
        <v>8271</v>
      </c>
      <c r="P602" s="8">
        <f t="shared" si="55"/>
        <v>2</v>
      </c>
      <c r="Q602" s="8" t="str">
        <f t="shared" si="56"/>
        <v>technology</v>
      </c>
      <c r="R602" t="str">
        <f t="shared" si="57"/>
        <v>web</v>
      </c>
      <c r="S602" s="16">
        <f t="shared" si="58"/>
        <v>42073.798171296294</v>
      </c>
      <c r="T602" s="14">
        <f t="shared" si="5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3">
        <v>1419626139</v>
      </c>
      <c r="J603" s="13">
        <v>1417034139</v>
      </c>
      <c r="K603" t="b">
        <v>0</v>
      </c>
      <c r="L603">
        <v>6</v>
      </c>
      <c r="M603" s="10">
        <f t="shared" si="54"/>
        <v>23.333333333333332</v>
      </c>
      <c r="N603" t="b">
        <v>0</v>
      </c>
      <c r="O603" t="s">
        <v>8271</v>
      </c>
      <c r="P603" s="8">
        <f t="shared" si="55"/>
        <v>1.4000000000000001</v>
      </c>
      <c r="Q603" s="8" t="str">
        <f t="shared" si="56"/>
        <v>technology</v>
      </c>
      <c r="R603" t="str">
        <f t="shared" si="57"/>
        <v>web</v>
      </c>
      <c r="S603" s="16">
        <f t="shared" si="58"/>
        <v>41969.858090277776</v>
      </c>
      <c r="T603" s="14">
        <f t="shared" si="5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8219</v>
      </c>
      <c r="G604" t="s">
        <v>8223</v>
      </c>
      <c r="H604" t="s">
        <v>8245</v>
      </c>
      <c r="I604" s="13">
        <v>1434654215</v>
      </c>
      <c r="J604" s="13">
        <v>1432062215</v>
      </c>
      <c r="K604" t="b">
        <v>0</v>
      </c>
      <c r="L604">
        <v>0</v>
      </c>
      <c r="M604" s="10" t="e">
        <f t="shared" si="54"/>
        <v>#DIV/0!</v>
      </c>
      <c r="N604" t="b">
        <v>0</v>
      </c>
      <c r="O604" t="s">
        <v>8271</v>
      </c>
      <c r="P604" s="8">
        <f t="shared" si="55"/>
        <v>0</v>
      </c>
      <c r="Q604" s="8" t="str">
        <f t="shared" si="56"/>
        <v>technology</v>
      </c>
      <c r="R604" t="str">
        <f t="shared" si="57"/>
        <v>web</v>
      </c>
      <c r="S604" s="16">
        <f t="shared" si="58"/>
        <v>42143.79415509259</v>
      </c>
      <c r="T604" s="14">
        <f t="shared" si="5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3">
        <v>1408029623</v>
      </c>
      <c r="J605" s="13">
        <v>1405437623</v>
      </c>
      <c r="K605" t="b">
        <v>0</v>
      </c>
      <c r="L605">
        <v>13</v>
      </c>
      <c r="M605" s="10">
        <f t="shared" si="54"/>
        <v>45.386153846153846</v>
      </c>
      <c r="N605" t="b">
        <v>0</v>
      </c>
      <c r="O605" t="s">
        <v>8271</v>
      </c>
      <c r="P605" s="8">
        <f t="shared" si="55"/>
        <v>3.9334666666666664</v>
      </c>
      <c r="Q605" s="8" t="str">
        <f t="shared" si="56"/>
        <v>technology</v>
      </c>
      <c r="R605" t="str">
        <f t="shared" si="57"/>
        <v>web</v>
      </c>
      <c r="S605" s="16">
        <f t="shared" si="58"/>
        <v>41835.639155092591</v>
      </c>
      <c r="T605" s="14">
        <f t="shared" si="5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8219</v>
      </c>
      <c r="G606" t="s">
        <v>8223</v>
      </c>
      <c r="H606" t="s">
        <v>8245</v>
      </c>
      <c r="I606" s="13">
        <v>1409187056</v>
      </c>
      <c r="J606" s="13">
        <v>1406595056</v>
      </c>
      <c r="K606" t="b">
        <v>0</v>
      </c>
      <c r="L606">
        <v>0</v>
      </c>
      <c r="M606" s="10" t="e">
        <f t="shared" si="54"/>
        <v>#DIV/0!</v>
      </c>
      <c r="N606" t="b">
        <v>0</v>
      </c>
      <c r="O606" t="s">
        <v>8271</v>
      </c>
      <c r="P606" s="8">
        <f t="shared" si="55"/>
        <v>0</v>
      </c>
      <c r="Q606" s="8" t="str">
        <f t="shared" si="56"/>
        <v>technology</v>
      </c>
      <c r="R606" t="str">
        <f t="shared" si="57"/>
        <v>web</v>
      </c>
      <c r="S606" s="16">
        <f t="shared" si="58"/>
        <v>41849.035370370373</v>
      </c>
      <c r="T606" s="14">
        <f t="shared" si="5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8219</v>
      </c>
      <c r="G607" t="s">
        <v>8223</v>
      </c>
      <c r="H607" t="s">
        <v>8245</v>
      </c>
      <c r="I607" s="13">
        <v>1440318908</v>
      </c>
      <c r="J607" s="13">
        <v>1436430908</v>
      </c>
      <c r="K607" t="b">
        <v>0</v>
      </c>
      <c r="L607">
        <v>8</v>
      </c>
      <c r="M607" s="10">
        <f t="shared" si="54"/>
        <v>16.375</v>
      </c>
      <c r="N607" t="b">
        <v>0</v>
      </c>
      <c r="O607" t="s">
        <v>8271</v>
      </c>
      <c r="P607" s="8">
        <f t="shared" si="55"/>
        <v>2.62</v>
      </c>
      <c r="Q607" s="8" t="str">
        <f t="shared" si="56"/>
        <v>technology</v>
      </c>
      <c r="R607" t="str">
        <f t="shared" si="57"/>
        <v>web</v>
      </c>
      <c r="S607" s="16">
        <f t="shared" si="58"/>
        <v>42194.357731481476</v>
      </c>
      <c r="T607" s="14">
        <f t="shared" si="5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8219</v>
      </c>
      <c r="G608" t="s">
        <v>8232</v>
      </c>
      <c r="H608" t="s">
        <v>8248</v>
      </c>
      <c r="I608" s="13">
        <v>1432479600</v>
      </c>
      <c r="J608" s="13">
        <v>1428507409</v>
      </c>
      <c r="K608" t="b">
        <v>0</v>
      </c>
      <c r="L608">
        <v>1</v>
      </c>
      <c r="M608" s="10">
        <f t="shared" si="54"/>
        <v>10</v>
      </c>
      <c r="N608" t="b">
        <v>0</v>
      </c>
      <c r="O608" t="s">
        <v>8271</v>
      </c>
      <c r="P608" s="8">
        <f t="shared" si="55"/>
        <v>0.2</v>
      </c>
      <c r="Q608" s="8" t="str">
        <f t="shared" si="56"/>
        <v>technology</v>
      </c>
      <c r="R608" t="str">
        <f t="shared" si="57"/>
        <v>web</v>
      </c>
      <c r="S608" s="16">
        <f t="shared" si="58"/>
        <v>42102.650567129633</v>
      </c>
      <c r="T608" s="14">
        <f t="shared" si="5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8219</v>
      </c>
      <c r="G609" t="s">
        <v>8223</v>
      </c>
      <c r="H609" t="s">
        <v>8245</v>
      </c>
      <c r="I609" s="13">
        <v>1448225336</v>
      </c>
      <c r="J609" s="13">
        <v>1445629736</v>
      </c>
      <c r="K609" t="b">
        <v>0</v>
      </c>
      <c r="L609">
        <v>0</v>
      </c>
      <c r="M609" s="10" t="e">
        <f t="shared" si="54"/>
        <v>#DIV/0!</v>
      </c>
      <c r="N609" t="b">
        <v>0</v>
      </c>
      <c r="O609" t="s">
        <v>8271</v>
      </c>
      <c r="P609" s="8">
        <f t="shared" si="55"/>
        <v>0</v>
      </c>
      <c r="Q609" s="8" t="str">
        <f t="shared" si="56"/>
        <v>technology</v>
      </c>
      <c r="R609" t="str">
        <f t="shared" si="57"/>
        <v>web</v>
      </c>
      <c r="S609" s="16">
        <f t="shared" si="58"/>
        <v>42300.825648148151</v>
      </c>
      <c r="T609" s="14">
        <f t="shared" si="5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3">
        <v>1434405980</v>
      </c>
      <c r="J610" s="13">
        <v>1431813980</v>
      </c>
      <c r="K610" t="b">
        <v>0</v>
      </c>
      <c r="L610">
        <v>5</v>
      </c>
      <c r="M610" s="10">
        <f t="shared" si="54"/>
        <v>292.2</v>
      </c>
      <c r="N610" t="b">
        <v>0</v>
      </c>
      <c r="O610" t="s">
        <v>8271</v>
      </c>
      <c r="P610" s="8">
        <f t="shared" si="55"/>
        <v>0.97400000000000009</v>
      </c>
      <c r="Q610" s="8" t="str">
        <f t="shared" si="56"/>
        <v>technology</v>
      </c>
      <c r="R610" t="str">
        <f t="shared" si="57"/>
        <v>web</v>
      </c>
      <c r="S610" s="16">
        <f t="shared" si="58"/>
        <v>42140.921064814815</v>
      </c>
      <c r="T610" s="14">
        <f t="shared" si="5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8219</v>
      </c>
      <c r="G611" t="s">
        <v>8224</v>
      </c>
      <c r="H611" t="s">
        <v>8246</v>
      </c>
      <c r="I611" s="13">
        <v>1448761744</v>
      </c>
      <c r="J611" s="13">
        <v>1446166144</v>
      </c>
      <c r="K611" t="b">
        <v>0</v>
      </c>
      <c r="L611">
        <v>1</v>
      </c>
      <c r="M611" s="10">
        <f t="shared" si="54"/>
        <v>5</v>
      </c>
      <c r="N611" t="b">
        <v>0</v>
      </c>
      <c r="O611" t="s">
        <v>8271</v>
      </c>
      <c r="P611" s="8">
        <f t="shared" si="55"/>
        <v>0.64102564102564097</v>
      </c>
      <c r="Q611" s="8" t="str">
        <f t="shared" si="56"/>
        <v>technology</v>
      </c>
      <c r="R611" t="str">
        <f t="shared" si="57"/>
        <v>web</v>
      </c>
      <c r="S611" s="16">
        <f t="shared" si="58"/>
        <v>42307.034074074079</v>
      </c>
      <c r="T611" s="14">
        <f t="shared" si="5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8219</v>
      </c>
      <c r="G612" t="s">
        <v>8223</v>
      </c>
      <c r="H612" t="s">
        <v>8245</v>
      </c>
      <c r="I612" s="13">
        <v>1429732586</v>
      </c>
      <c r="J612" s="13">
        <v>1427140586</v>
      </c>
      <c r="K612" t="b">
        <v>0</v>
      </c>
      <c r="L612">
        <v>0</v>
      </c>
      <c r="M612" s="10" t="e">
        <f t="shared" si="54"/>
        <v>#DIV/0!</v>
      </c>
      <c r="N612" t="b">
        <v>0</v>
      </c>
      <c r="O612" t="s">
        <v>8271</v>
      </c>
      <c r="P612" s="8">
        <f t="shared" si="55"/>
        <v>0</v>
      </c>
      <c r="Q612" s="8" t="str">
        <f t="shared" si="56"/>
        <v>technology</v>
      </c>
      <c r="R612" t="str">
        <f t="shared" si="57"/>
        <v>web</v>
      </c>
      <c r="S612" s="16">
        <f t="shared" si="58"/>
        <v>42086.83085648148</v>
      </c>
      <c r="T612" s="14">
        <f t="shared" si="5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8219</v>
      </c>
      <c r="G613" t="s">
        <v>8229</v>
      </c>
      <c r="H613" t="s">
        <v>8248</v>
      </c>
      <c r="I613" s="13">
        <v>1453210037</v>
      </c>
      <c r="J613" s="13">
        <v>1448026037</v>
      </c>
      <c r="K613" t="b">
        <v>0</v>
      </c>
      <c r="L613">
        <v>0</v>
      </c>
      <c r="M613" s="10" t="e">
        <f t="shared" si="54"/>
        <v>#DIV/0!</v>
      </c>
      <c r="N613" t="b">
        <v>0</v>
      </c>
      <c r="O613" t="s">
        <v>8271</v>
      </c>
      <c r="P613" s="8">
        <f t="shared" si="55"/>
        <v>0</v>
      </c>
      <c r="Q613" s="8" t="str">
        <f t="shared" si="56"/>
        <v>technology</v>
      </c>
      <c r="R613" t="str">
        <f t="shared" si="57"/>
        <v>web</v>
      </c>
      <c r="S613" s="16">
        <f t="shared" si="58"/>
        <v>42328.560613425929</v>
      </c>
      <c r="T613" s="14">
        <f t="shared" si="5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8219</v>
      </c>
      <c r="G614" t="s">
        <v>8236</v>
      </c>
      <c r="H614" t="s">
        <v>8248</v>
      </c>
      <c r="I614" s="13">
        <v>1472777146</v>
      </c>
      <c r="J614" s="13">
        <v>1470185146</v>
      </c>
      <c r="K614" t="b">
        <v>0</v>
      </c>
      <c r="L614">
        <v>0</v>
      </c>
      <c r="M614" s="10" t="e">
        <f t="shared" si="54"/>
        <v>#DIV/0!</v>
      </c>
      <c r="N614" t="b">
        <v>0</v>
      </c>
      <c r="O614" t="s">
        <v>8271</v>
      </c>
      <c r="P614" s="8">
        <f t="shared" si="55"/>
        <v>0</v>
      </c>
      <c r="Q614" s="8" t="str">
        <f t="shared" si="56"/>
        <v>technology</v>
      </c>
      <c r="R614" t="str">
        <f t="shared" si="57"/>
        <v>web</v>
      </c>
      <c r="S614" s="16">
        <f t="shared" si="58"/>
        <v>42585.031782407401</v>
      </c>
      <c r="T614" s="14">
        <f t="shared" si="5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3">
        <v>1443675540</v>
      </c>
      <c r="J615" s="13">
        <v>1441022120</v>
      </c>
      <c r="K615" t="b">
        <v>0</v>
      </c>
      <c r="L615">
        <v>121</v>
      </c>
      <c r="M615" s="10">
        <f t="shared" si="54"/>
        <v>105.93388429752066</v>
      </c>
      <c r="N615" t="b">
        <v>0</v>
      </c>
      <c r="O615" t="s">
        <v>8271</v>
      </c>
      <c r="P615" s="8">
        <f t="shared" si="55"/>
        <v>21.363333333333333</v>
      </c>
      <c r="Q615" s="8" t="str">
        <f t="shared" si="56"/>
        <v>technology</v>
      </c>
      <c r="R615" t="str">
        <f t="shared" si="57"/>
        <v>web</v>
      </c>
      <c r="S615" s="16">
        <f t="shared" si="58"/>
        <v>42247.496759259258</v>
      </c>
      <c r="T615" s="14">
        <f t="shared" si="5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8219</v>
      </c>
      <c r="G616" t="s">
        <v>8223</v>
      </c>
      <c r="H616" t="s">
        <v>8245</v>
      </c>
      <c r="I616" s="13">
        <v>1466731740</v>
      </c>
      <c r="J616" s="13">
        <v>1464139740</v>
      </c>
      <c r="K616" t="b">
        <v>0</v>
      </c>
      <c r="L616">
        <v>0</v>
      </c>
      <c r="M616" s="10" t="e">
        <f t="shared" si="54"/>
        <v>#DIV/0!</v>
      </c>
      <c r="N616" t="b">
        <v>0</v>
      </c>
      <c r="O616" t="s">
        <v>8271</v>
      </c>
      <c r="P616" s="8">
        <f t="shared" si="55"/>
        <v>0</v>
      </c>
      <c r="Q616" s="8" t="str">
        <f t="shared" si="56"/>
        <v>technology</v>
      </c>
      <c r="R616" t="str">
        <f t="shared" si="57"/>
        <v>web</v>
      </c>
      <c r="S616" s="16">
        <f t="shared" si="58"/>
        <v>42515.061805555553</v>
      </c>
      <c r="T616" s="14">
        <f t="shared" si="5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8219</v>
      </c>
      <c r="G617" t="s">
        <v>8227</v>
      </c>
      <c r="H617" t="s">
        <v>8249</v>
      </c>
      <c r="I617" s="13">
        <v>1443149759</v>
      </c>
      <c r="J617" s="13">
        <v>1440557759</v>
      </c>
      <c r="K617" t="b">
        <v>0</v>
      </c>
      <c r="L617">
        <v>0</v>
      </c>
      <c r="M617" s="10" t="e">
        <f t="shared" si="54"/>
        <v>#DIV/0!</v>
      </c>
      <c r="N617" t="b">
        <v>0</v>
      </c>
      <c r="O617" t="s">
        <v>8271</v>
      </c>
      <c r="P617" s="8">
        <f t="shared" si="55"/>
        <v>0</v>
      </c>
      <c r="Q617" s="8" t="str">
        <f t="shared" si="56"/>
        <v>technology</v>
      </c>
      <c r="R617" t="str">
        <f t="shared" si="57"/>
        <v>web</v>
      </c>
      <c r="S617" s="16">
        <f t="shared" si="58"/>
        <v>42242.122210648144</v>
      </c>
      <c r="T617" s="14">
        <f t="shared" si="5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8219</v>
      </c>
      <c r="G618" t="s">
        <v>8229</v>
      </c>
      <c r="H618" t="s">
        <v>8248</v>
      </c>
      <c r="I618" s="13">
        <v>1488013307</v>
      </c>
      <c r="J618" s="13">
        <v>1485421307</v>
      </c>
      <c r="K618" t="b">
        <v>0</v>
      </c>
      <c r="L618">
        <v>0</v>
      </c>
      <c r="M618" s="10" t="e">
        <f t="shared" si="54"/>
        <v>#DIV/0!</v>
      </c>
      <c r="N618" t="b">
        <v>0</v>
      </c>
      <c r="O618" t="s">
        <v>8271</v>
      </c>
      <c r="P618" s="8">
        <f t="shared" si="55"/>
        <v>0</v>
      </c>
      <c r="Q618" s="8" t="str">
        <f t="shared" si="56"/>
        <v>technology</v>
      </c>
      <c r="R618" t="str">
        <f t="shared" si="57"/>
        <v>web</v>
      </c>
      <c r="S618" s="16">
        <f t="shared" si="58"/>
        <v>42761.376238425932</v>
      </c>
      <c r="T618" s="14">
        <f t="shared" si="5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8219</v>
      </c>
      <c r="G619" t="s">
        <v>8224</v>
      </c>
      <c r="H619" t="s">
        <v>8246</v>
      </c>
      <c r="I619" s="13">
        <v>1431072843</v>
      </c>
      <c r="J619" s="13">
        <v>1427184843</v>
      </c>
      <c r="K619" t="b">
        <v>0</v>
      </c>
      <c r="L619">
        <v>3</v>
      </c>
      <c r="M619" s="10">
        <f t="shared" si="54"/>
        <v>20</v>
      </c>
      <c r="N619" t="b">
        <v>0</v>
      </c>
      <c r="O619" t="s">
        <v>8271</v>
      </c>
      <c r="P619" s="8">
        <f t="shared" si="55"/>
        <v>3</v>
      </c>
      <c r="Q619" s="8" t="str">
        <f t="shared" si="56"/>
        <v>technology</v>
      </c>
      <c r="R619" t="str">
        <f t="shared" si="57"/>
        <v>web</v>
      </c>
      <c r="S619" s="16">
        <f t="shared" si="58"/>
        <v>42087.343090277776</v>
      </c>
      <c r="T619" s="14">
        <f t="shared" si="5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8219</v>
      </c>
      <c r="G620" t="s">
        <v>8223</v>
      </c>
      <c r="H620" t="s">
        <v>8245</v>
      </c>
      <c r="I620" s="13">
        <v>1449689203</v>
      </c>
      <c r="J620" s="13">
        <v>1447097203</v>
      </c>
      <c r="K620" t="b">
        <v>0</v>
      </c>
      <c r="L620">
        <v>0</v>
      </c>
      <c r="M620" s="10" t="e">
        <f t="shared" si="54"/>
        <v>#DIV/0!</v>
      </c>
      <c r="N620" t="b">
        <v>0</v>
      </c>
      <c r="O620" t="s">
        <v>8271</v>
      </c>
      <c r="P620" s="8">
        <f t="shared" si="55"/>
        <v>0</v>
      </c>
      <c r="Q620" s="8" t="str">
        <f t="shared" si="56"/>
        <v>technology</v>
      </c>
      <c r="R620" t="str">
        <f t="shared" si="57"/>
        <v>web</v>
      </c>
      <c r="S620" s="16">
        <f t="shared" si="58"/>
        <v>42317.810219907406</v>
      </c>
      <c r="T620" s="14">
        <f t="shared" si="5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3">
        <v>1416933390</v>
      </c>
      <c r="J621" s="13">
        <v>1411745790</v>
      </c>
      <c r="K621" t="b">
        <v>0</v>
      </c>
      <c r="L621">
        <v>1</v>
      </c>
      <c r="M621" s="10">
        <f t="shared" si="54"/>
        <v>1</v>
      </c>
      <c r="N621" t="b">
        <v>0</v>
      </c>
      <c r="O621" t="s">
        <v>8271</v>
      </c>
      <c r="P621" s="8">
        <f t="shared" si="55"/>
        <v>3.9999999999999996E-5</v>
      </c>
      <c r="Q621" s="8" t="str">
        <f t="shared" si="56"/>
        <v>technology</v>
      </c>
      <c r="R621" t="str">
        <f t="shared" si="57"/>
        <v>web</v>
      </c>
      <c r="S621" s="16">
        <f t="shared" si="58"/>
        <v>41908.650347222225</v>
      </c>
      <c r="T621" s="14">
        <f t="shared" si="5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3">
        <v>1408986738</v>
      </c>
      <c r="J622" s="13">
        <v>1405098738</v>
      </c>
      <c r="K622" t="b">
        <v>0</v>
      </c>
      <c r="L622">
        <v>1</v>
      </c>
      <c r="M622" s="10">
        <f t="shared" si="54"/>
        <v>300</v>
      </c>
      <c r="N622" t="b">
        <v>0</v>
      </c>
      <c r="O622" t="s">
        <v>8271</v>
      </c>
      <c r="P622" s="8">
        <f t="shared" si="55"/>
        <v>1</v>
      </c>
      <c r="Q622" s="8" t="str">
        <f t="shared" si="56"/>
        <v>technology</v>
      </c>
      <c r="R622" t="str">
        <f t="shared" si="57"/>
        <v>web</v>
      </c>
      <c r="S622" s="16">
        <f t="shared" si="58"/>
        <v>41831.716874999998</v>
      </c>
      <c r="T622" s="14">
        <f t="shared" si="5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3">
        <v>1467934937</v>
      </c>
      <c r="J623" s="13">
        <v>1465342937</v>
      </c>
      <c r="K623" t="b">
        <v>0</v>
      </c>
      <c r="L623">
        <v>3</v>
      </c>
      <c r="M623" s="10">
        <f t="shared" si="54"/>
        <v>87</v>
      </c>
      <c r="N623" t="b">
        <v>0</v>
      </c>
      <c r="O623" t="s">
        <v>8271</v>
      </c>
      <c r="P623" s="8">
        <f t="shared" si="55"/>
        <v>1.044</v>
      </c>
      <c r="Q623" s="8" t="str">
        <f t="shared" si="56"/>
        <v>technology</v>
      </c>
      <c r="R623" t="str">
        <f t="shared" si="57"/>
        <v>web</v>
      </c>
      <c r="S623" s="16">
        <f t="shared" si="58"/>
        <v>42528.987696759257</v>
      </c>
      <c r="T623" s="14">
        <f t="shared" si="5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8219</v>
      </c>
      <c r="G624" t="s">
        <v>8223</v>
      </c>
      <c r="H624" t="s">
        <v>8245</v>
      </c>
      <c r="I624" s="13">
        <v>1467398138</v>
      </c>
      <c r="J624" s="13">
        <v>1465670138</v>
      </c>
      <c r="K624" t="b">
        <v>0</v>
      </c>
      <c r="L624">
        <v>9</v>
      </c>
      <c r="M624" s="10">
        <f t="shared" si="54"/>
        <v>37.888888888888886</v>
      </c>
      <c r="N624" t="b">
        <v>0</v>
      </c>
      <c r="O624" t="s">
        <v>8271</v>
      </c>
      <c r="P624" s="8">
        <f t="shared" si="55"/>
        <v>5.6833333333333336</v>
      </c>
      <c r="Q624" s="8" t="str">
        <f t="shared" si="56"/>
        <v>technology</v>
      </c>
      <c r="R624" t="str">
        <f t="shared" si="57"/>
        <v>web</v>
      </c>
      <c r="S624" s="16">
        <f t="shared" si="58"/>
        <v>42532.774745370371</v>
      </c>
      <c r="T624" s="14">
        <f t="shared" si="5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8219</v>
      </c>
      <c r="G625" t="s">
        <v>8225</v>
      </c>
      <c r="H625" t="s">
        <v>8247</v>
      </c>
      <c r="I625" s="13">
        <v>1432771997</v>
      </c>
      <c r="J625" s="13">
        <v>1430179997</v>
      </c>
      <c r="K625" t="b">
        <v>0</v>
      </c>
      <c r="L625">
        <v>0</v>
      </c>
      <c r="M625" s="10" t="e">
        <f t="shared" si="54"/>
        <v>#DIV/0!</v>
      </c>
      <c r="N625" t="b">
        <v>0</v>
      </c>
      <c r="O625" t="s">
        <v>8271</v>
      </c>
      <c r="P625" s="8">
        <f t="shared" si="55"/>
        <v>0</v>
      </c>
      <c r="Q625" s="8" t="str">
        <f t="shared" si="56"/>
        <v>technology</v>
      </c>
      <c r="R625" t="str">
        <f t="shared" si="57"/>
        <v>web</v>
      </c>
      <c r="S625" s="16">
        <f t="shared" si="58"/>
        <v>42122.009224537032</v>
      </c>
      <c r="T625" s="14">
        <f t="shared" si="5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8219</v>
      </c>
      <c r="G626" t="s">
        <v>8223</v>
      </c>
      <c r="H626" t="s">
        <v>8245</v>
      </c>
      <c r="I626" s="13">
        <v>1431647041</v>
      </c>
      <c r="J626" s="13">
        <v>1429055041</v>
      </c>
      <c r="K626" t="b">
        <v>0</v>
      </c>
      <c r="L626">
        <v>0</v>
      </c>
      <c r="M626" s="10" t="e">
        <f t="shared" si="54"/>
        <v>#DIV/0!</v>
      </c>
      <c r="N626" t="b">
        <v>0</v>
      </c>
      <c r="O626" t="s">
        <v>8271</v>
      </c>
      <c r="P626" s="8">
        <f t="shared" si="55"/>
        <v>0</v>
      </c>
      <c r="Q626" s="8" t="str">
        <f t="shared" si="56"/>
        <v>technology</v>
      </c>
      <c r="R626" t="str">
        <f t="shared" si="57"/>
        <v>web</v>
      </c>
      <c r="S626" s="16">
        <f t="shared" si="58"/>
        <v>42108.988900462966</v>
      </c>
      <c r="T626" s="14">
        <f t="shared" si="5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8219</v>
      </c>
      <c r="G627" t="s">
        <v>8228</v>
      </c>
      <c r="H627" t="s">
        <v>8250</v>
      </c>
      <c r="I627" s="13">
        <v>1490560177</v>
      </c>
      <c r="J627" s="13">
        <v>1487971777</v>
      </c>
      <c r="K627" t="b">
        <v>0</v>
      </c>
      <c r="L627">
        <v>0</v>
      </c>
      <c r="M627" s="10" t="e">
        <f t="shared" si="54"/>
        <v>#DIV/0!</v>
      </c>
      <c r="N627" t="b">
        <v>0</v>
      </c>
      <c r="O627" t="s">
        <v>8271</v>
      </c>
      <c r="P627" s="8">
        <f t="shared" si="55"/>
        <v>0</v>
      </c>
      <c r="Q627" s="8" t="str">
        <f t="shared" si="56"/>
        <v>technology</v>
      </c>
      <c r="R627" t="str">
        <f t="shared" si="57"/>
        <v>web</v>
      </c>
      <c r="S627" s="16">
        <f t="shared" si="58"/>
        <v>42790.895567129628</v>
      </c>
      <c r="T627" s="14">
        <f t="shared" si="5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3">
        <v>1439644920</v>
      </c>
      <c r="J628" s="13">
        <v>1436793939</v>
      </c>
      <c r="K628" t="b">
        <v>0</v>
      </c>
      <c r="L628">
        <v>39</v>
      </c>
      <c r="M628" s="10">
        <f t="shared" si="54"/>
        <v>111.41025641025641</v>
      </c>
      <c r="N628" t="b">
        <v>0</v>
      </c>
      <c r="O628" t="s">
        <v>8271</v>
      </c>
      <c r="P628" s="8">
        <f t="shared" si="55"/>
        <v>17.380000000000003</v>
      </c>
      <c r="Q628" s="8" t="str">
        <f t="shared" si="56"/>
        <v>technology</v>
      </c>
      <c r="R628" t="str">
        <f t="shared" si="57"/>
        <v>web</v>
      </c>
      <c r="S628" s="16">
        <f t="shared" si="58"/>
        <v>42198.559479166666</v>
      </c>
      <c r="T628" s="14">
        <f t="shared" si="5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3">
        <v>1457996400</v>
      </c>
      <c r="J629" s="13">
        <v>1452842511</v>
      </c>
      <c r="K629" t="b">
        <v>0</v>
      </c>
      <c r="L629">
        <v>1</v>
      </c>
      <c r="M629" s="10">
        <f t="shared" si="54"/>
        <v>90</v>
      </c>
      <c r="N629" t="b">
        <v>0</v>
      </c>
      <c r="O629" t="s">
        <v>8271</v>
      </c>
      <c r="P629" s="8">
        <f t="shared" si="55"/>
        <v>0.02</v>
      </c>
      <c r="Q629" s="8" t="str">
        <f t="shared" si="56"/>
        <v>technology</v>
      </c>
      <c r="R629" t="str">
        <f t="shared" si="57"/>
        <v>web</v>
      </c>
      <c r="S629" s="16">
        <f t="shared" si="58"/>
        <v>42384.306840277779</v>
      </c>
      <c r="T629" s="14">
        <f t="shared" si="5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8219</v>
      </c>
      <c r="G630" t="s">
        <v>8223</v>
      </c>
      <c r="H630" t="s">
        <v>8245</v>
      </c>
      <c r="I630" s="13">
        <v>1405269457</v>
      </c>
      <c r="J630" s="13">
        <v>1402677457</v>
      </c>
      <c r="K630" t="b">
        <v>0</v>
      </c>
      <c r="L630">
        <v>0</v>
      </c>
      <c r="M630" s="10" t="e">
        <f t="shared" si="54"/>
        <v>#DIV/0!</v>
      </c>
      <c r="N630" t="b">
        <v>0</v>
      </c>
      <c r="O630" t="s">
        <v>8271</v>
      </c>
      <c r="P630" s="8">
        <f t="shared" si="55"/>
        <v>0</v>
      </c>
      <c r="Q630" s="8" t="str">
        <f t="shared" si="56"/>
        <v>technology</v>
      </c>
      <c r="R630" t="str">
        <f t="shared" si="57"/>
        <v>web</v>
      </c>
      <c r="S630" s="16">
        <f t="shared" si="58"/>
        <v>41803.692789351851</v>
      </c>
      <c r="T630" s="14">
        <f t="shared" si="5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3">
        <v>1463239108</v>
      </c>
      <c r="J631" s="13">
        <v>1460647108</v>
      </c>
      <c r="K631" t="b">
        <v>0</v>
      </c>
      <c r="L631">
        <v>3</v>
      </c>
      <c r="M631" s="10">
        <f t="shared" si="54"/>
        <v>116.66666666666667</v>
      </c>
      <c r="N631" t="b">
        <v>0</v>
      </c>
      <c r="O631" t="s">
        <v>8271</v>
      </c>
      <c r="P631" s="8">
        <f t="shared" si="55"/>
        <v>0.17500000000000002</v>
      </c>
      <c r="Q631" s="8" t="str">
        <f t="shared" si="56"/>
        <v>technology</v>
      </c>
      <c r="R631" t="str">
        <f t="shared" si="57"/>
        <v>web</v>
      </c>
      <c r="S631" s="16">
        <f t="shared" si="58"/>
        <v>42474.637824074074</v>
      </c>
      <c r="T631" s="14">
        <f t="shared" si="5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8219</v>
      </c>
      <c r="G632" t="s">
        <v>8223</v>
      </c>
      <c r="H632" t="s">
        <v>8245</v>
      </c>
      <c r="I632" s="13">
        <v>1441516200</v>
      </c>
      <c r="J632" s="13">
        <v>1438959121</v>
      </c>
      <c r="K632" t="b">
        <v>0</v>
      </c>
      <c r="L632">
        <v>1</v>
      </c>
      <c r="M632" s="10">
        <f t="shared" si="54"/>
        <v>10</v>
      </c>
      <c r="N632" t="b">
        <v>0</v>
      </c>
      <c r="O632" t="s">
        <v>8271</v>
      </c>
      <c r="P632" s="8">
        <f t="shared" si="55"/>
        <v>8.3340278356529712E-2</v>
      </c>
      <c r="Q632" s="8" t="str">
        <f t="shared" si="56"/>
        <v>technology</v>
      </c>
      <c r="R632" t="str">
        <f t="shared" si="57"/>
        <v>web</v>
      </c>
      <c r="S632" s="16">
        <f t="shared" si="58"/>
        <v>42223.619456018518</v>
      </c>
      <c r="T632" s="14">
        <f t="shared" si="5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3">
        <v>1464460329</v>
      </c>
      <c r="J633" s="13">
        <v>1461954729</v>
      </c>
      <c r="K633" t="b">
        <v>0</v>
      </c>
      <c r="L633">
        <v>9</v>
      </c>
      <c r="M633" s="10">
        <f t="shared" si="54"/>
        <v>76.666666666666671</v>
      </c>
      <c r="N633" t="b">
        <v>0</v>
      </c>
      <c r="O633" t="s">
        <v>8271</v>
      </c>
      <c r="P633" s="8">
        <f t="shared" si="55"/>
        <v>1.38</v>
      </c>
      <c r="Q633" s="8" t="str">
        <f t="shared" si="56"/>
        <v>technology</v>
      </c>
      <c r="R633" t="str">
        <f t="shared" si="57"/>
        <v>web</v>
      </c>
      <c r="S633" s="16">
        <f t="shared" si="58"/>
        <v>42489.772326388891</v>
      </c>
      <c r="T633" s="14">
        <f t="shared" si="5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8219</v>
      </c>
      <c r="G634" t="s">
        <v>8232</v>
      </c>
      <c r="H634" t="s">
        <v>8248</v>
      </c>
      <c r="I634" s="13">
        <v>1448470165</v>
      </c>
      <c r="J634" s="13">
        <v>1445874565</v>
      </c>
      <c r="K634" t="b">
        <v>0</v>
      </c>
      <c r="L634">
        <v>0</v>
      </c>
      <c r="M634" s="10" t="e">
        <f t="shared" si="54"/>
        <v>#DIV/0!</v>
      </c>
      <c r="N634" t="b">
        <v>0</v>
      </c>
      <c r="O634" t="s">
        <v>8271</v>
      </c>
      <c r="P634" s="8">
        <f t="shared" si="55"/>
        <v>0</v>
      </c>
      <c r="Q634" s="8" t="str">
        <f t="shared" si="56"/>
        <v>technology</v>
      </c>
      <c r="R634" t="str">
        <f t="shared" si="57"/>
        <v>web</v>
      </c>
      <c r="S634" s="16">
        <f t="shared" si="58"/>
        <v>42303.659317129626</v>
      </c>
      <c r="T634" s="14">
        <f t="shared" si="5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3">
        <v>1466204400</v>
      </c>
      <c r="J635" s="13">
        <v>1463469062</v>
      </c>
      <c r="K635" t="b">
        <v>0</v>
      </c>
      <c r="L635">
        <v>25</v>
      </c>
      <c r="M635" s="10">
        <f t="shared" si="54"/>
        <v>49.8</v>
      </c>
      <c r="N635" t="b">
        <v>0</v>
      </c>
      <c r="O635" t="s">
        <v>8271</v>
      </c>
      <c r="P635" s="8">
        <f t="shared" si="55"/>
        <v>12.45</v>
      </c>
      <c r="Q635" s="8" t="str">
        <f t="shared" si="56"/>
        <v>technology</v>
      </c>
      <c r="R635" t="str">
        <f t="shared" si="57"/>
        <v>web</v>
      </c>
      <c r="S635" s="16">
        <f t="shared" si="58"/>
        <v>42507.29932870371</v>
      </c>
      <c r="T635" s="14">
        <f t="shared" si="5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8219</v>
      </c>
      <c r="G636" t="s">
        <v>8223</v>
      </c>
      <c r="H636" t="s">
        <v>8245</v>
      </c>
      <c r="I636" s="13">
        <v>1424989029</v>
      </c>
      <c r="J636" s="13">
        <v>1422397029</v>
      </c>
      <c r="K636" t="b">
        <v>0</v>
      </c>
      <c r="L636">
        <v>1</v>
      </c>
      <c r="M636" s="10">
        <f t="shared" si="54"/>
        <v>1</v>
      </c>
      <c r="N636" t="b">
        <v>0</v>
      </c>
      <c r="O636" t="s">
        <v>8271</v>
      </c>
      <c r="P636" s="8">
        <f t="shared" si="55"/>
        <v>0.02</v>
      </c>
      <c r="Q636" s="8" t="str">
        <f t="shared" si="56"/>
        <v>technology</v>
      </c>
      <c r="R636" t="str">
        <f t="shared" si="57"/>
        <v>web</v>
      </c>
      <c r="S636" s="16">
        <f t="shared" si="58"/>
        <v>42031.928576388891</v>
      </c>
      <c r="T636" s="14">
        <f t="shared" si="5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8219</v>
      </c>
      <c r="G637" t="s">
        <v>8223</v>
      </c>
      <c r="H637" t="s">
        <v>8245</v>
      </c>
      <c r="I637" s="13">
        <v>1428804762</v>
      </c>
      <c r="J637" s="13">
        <v>1426212762</v>
      </c>
      <c r="K637" t="b">
        <v>0</v>
      </c>
      <c r="L637">
        <v>1</v>
      </c>
      <c r="M637" s="10">
        <f t="shared" si="54"/>
        <v>2</v>
      </c>
      <c r="N637" t="b">
        <v>0</v>
      </c>
      <c r="O637" t="s">
        <v>8271</v>
      </c>
      <c r="P637" s="8">
        <f t="shared" si="55"/>
        <v>8.0000000000000002E-3</v>
      </c>
      <c r="Q637" s="8" t="str">
        <f t="shared" si="56"/>
        <v>technology</v>
      </c>
      <c r="R637" t="str">
        <f t="shared" si="57"/>
        <v>web</v>
      </c>
      <c r="S637" s="16">
        <f t="shared" si="58"/>
        <v>42076.092152777783</v>
      </c>
      <c r="T637" s="14">
        <f t="shared" si="5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8219</v>
      </c>
      <c r="G638" t="s">
        <v>8224</v>
      </c>
      <c r="H638" t="s">
        <v>8246</v>
      </c>
      <c r="I638" s="13">
        <v>1433587620</v>
      </c>
      <c r="J638" s="13">
        <v>1430996150</v>
      </c>
      <c r="K638" t="b">
        <v>0</v>
      </c>
      <c r="L638">
        <v>1</v>
      </c>
      <c r="M638" s="10">
        <f t="shared" si="54"/>
        <v>4</v>
      </c>
      <c r="N638" t="b">
        <v>0</v>
      </c>
      <c r="O638" t="s">
        <v>8271</v>
      </c>
      <c r="P638" s="8">
        <f t="shared" si="55"/>
        <v>0.2</v>
      </c>
      <c r="Q638" s="8" t="str">
        <f t="shared" si="56"/>
        <v>technology</v>
      </c>
      <c r="R638" t="str">
        <f t="shared" si="57"/>
        <v>web</v>
      </c>
      <c r="S638" s="16">
        <f t="shared" si="58"/>
        <v>42131.455439814818</v>
      </c>
      <c r="T638" s="14">
        <f t="shared" si="5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8219</v>
      </c>
      <c r="G639" t="s">
        <v>8224</v>
      </c>
      <c r="H639" t="s">
        <v>8246</v>
      </c>
      <c r="I639" s="13">
        <v>1488063840</v>
      </c>
      <c r="J639" s="13">
        <v>1485558318</v>
      </c>
      <c r="K639" t="b">
        <v>0</v>
      </c>
      <c r="L639">
        <v>0</v>
      </c>
      <c r="M639" s="10" t="e">
        <f t="shared" si="54"/>
        <v>#DIV/0!</v>
      </c>
      <c r="N639" t="b">
        <v>0</v>
      </c>
      <c r="O639" t="s">
        <v>8271</v>
      </c>
      <c r="P639" s="8">
        <f t="shared" si="55"/>
        <v>0</v>
      </c>
      <c r="Q639" s="8" t="str">
        <f t="shared" si="56"/>
        <v>technology</v>
      </c>
      <c r="R639" t="str">
        <f t="shared" si="57"/>
        <v>web</v>
      </c>
      <c r="S639" s="16">
        <f t="shared" si="58"/>
        <v>42762.962013888886</v>
      </c>
      <c r="T639" s="14">
        <f t="shared" si="5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3">
        <v>1490447662</v>
      </c>
      <c r="J640" s="13">
        <v>1485267262</v>
      </c>
      <c r="K640" t="b">
        <v>0</v>
      </c>
      <c r="L640">
        <v>6</v>
      </c>
      <c r="M640" s="10">
        <f t="shared" si="54"/>
        <v>3</v>
      </c>
      <c r="N640" t="b">
        <v>0</v>
      </c>
      <c r="O640" t="s">
        <v>8271</v>
      </c>
      <c r="P640" s="8">
        <f t="shared" si="55"/>
        <v>9.0000000000000011E-3</v>
      </c>
      <c r="Q640" s="8" t="str">
        <f t="shared" si="56"/>
        <v>technology</v>
      </c>
      <c r="R640" t="str">
        <f t="shared" si="57"/>
        <v>web</v>
      </c>
      <c r="S640" s="16">
        <f t="shared" si="58"/>
        <v>42759.593310185184</v>
      </c>
      <c r="T640" s="14">
        <f t="shared" si="5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3">
        <v>1413208795</v>
      </c>
      <c r="J641" s="13">
        <v>1408024795</v>
      </c>
      <c r="K641" t="b">
        <v>0</v>
      </c>
      <c r="L641">
        <v>1</v>
      </c>
      <c r="M641" s="10">
        <f t="shared" si="54"/>
        <v>1</v>
      </c>
      <c r="N641" t="b">
        <v>0</v>
      </c>
      <c r="O641" t="s">
        <v>8271</v>
      </c>
      <c r="P641" s="8">
        <f t="shared" si="55"/>
        <v>9.9999999999999991E-5</v>
      </c>
      <c r="Q641" s="8" t="str">
        <f t="shared" si="56"/>
        <v>technology</v>
      </c>
      <c r="R641" t="str">
        <f t="shared" si="57"/>
        <v>web</v>
      </c>
      <c r="S641" s="16">
        <f t="shared" si="58"/>
        <v>41865.583275462966</v>
      </c>
      <c r="T641" s="14">
        <f t="shared" si="5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8218</v>
      </c>
      <c r="G642" t="s">
        <v>8229</v>
      </c>
      <c r="H642" t="s">
        <v>8248</v>
      </c>
      <c r="I642" s="13">
        <v>1480028400</v>
      </c>
      <c r="J642" s="13">
        <v>1478685915</v>
      </c>
      <c r="K642" t="b">
        <v>0</v>
      </c>
      <c r="L642">
        <v>2</v>
      </c>
      <c r="M642" s="10">
        <f t="shared" si="54"/>
        <v>50.5</v>
      </c>
      <c r="N642" t="b">
        <v>1</v>
      </c>
      <c r="O642" t="s">
        <v>8272</v>
      </c>
      <c r="P642" s="8">
        <f t="shared" si="55"/>
        <v>144.28571428571428</v>
      </c>
      <c r="Q642" s="8" t="str">
        <f t="shared" si="56"/>
        <v>technology</v>
      </c>
      <c r="R642" t="str">
        <f t="shared" si="57"/>
        <v>wearables</v>
      </c>
      <c r="S642" s="16">
        <f t="shared" si="58"/>
        <v>42683.420312500006</v>
      </c>
      <c r="T642" s="14">
        <f t="shared" si="5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3">
        <v>1439473248</v>
      </c>
      <c r="J643" s="13">
        <v>1436881248</v>
      </c>
      <c r="K643" t="b">
        <v>0</v>
      </c>
      <c r="L643">
        <v>315</v>
      </c>
      <c r="M643" s="10">
        <f t="shared" ref="M643:M706" si="60">E:E/L:L</f>
        <v>151.31746031746033</v>
      </c>
      <c r="N643" t="b">
        <v>1</v>
      </c>
      <c r="O643" t="s">
        <v>8272</v>
      </c>
      <c r="P643" s="8">
        <f t="shared" ref="P643:P706" si="61">(E643/D643)*100</f>
        <v>119.16249999999999</v>
      </c>
      <c r="Q643" s="8" t="str">
        <f t="shared" ref="Q643:Q706" si="62">LEFT(O:O,FIND("/",O643,1)-1)</f>
        <v>technology</v>
      </c>
      <c r="R643" t="str">
        <f t="shared" ref="R643:R706" si="63">RIGHT(O:O,LEN(O643)-FIND("/",O643,3))</f>
        <v>wearables</v>
      </c>
      <c r="S643" s="16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3">
        <v>1439998674</v>
      </c>
      <c r="J644" s="13">
        <v>1436888274</v>
      </c>
      <c r="K644" t="b">
        <v>0</v>
      </c>
      <c r="L644">
        <v>2174</v>
      </c>
      <c r="M644" s="10">
        <f t="shared" si="60"/>
        <v>134.3592456301748</v>
      </c>
      <c r="N644" t="b">
        <v>1</v>
      </c>
      <c r="O644" t="s">
        <v>8272</v>
      </c>
      <c r="P644" s="8">
        <f t="shared" si="61"/>
        <v>1460.4850000000001</v>
      </c>
      <c r="Q644" s="8" t="str">
        <f t="shared" si="62"/>
        <v>technology</v>
      </c>
      <c r="R644" t="str">
        <f t="shared" si="63"/>
        <v>wearables</v>
      </c>
      <c r="S644" s="16">
        <f t="shared" si="64"/>
        <v>42199.651319444441</v>
      </c>
      <c r="T644" s="14">
        <f t="shared" si="65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3">
        <v>1433085875</v>
      </c>
      <c r="J645" s="13">
        <v>1428333875</v>
      </c>
      <c r="K645" t="b">
        <v>0</v>
      </c>
      <c r="L645">
        <v>152</v>
      </c>
      <c r="M645" s="10">
        <f t="shared" si="60"/>
        <v>174.02631578947367</v>
      </c>
      <c r="N645" t="b">
        <v>1</v>
      </c>
      <c r="O645" t="s">
        <v>8272</v>
      </c>
      <c r="P645" s="8">
        <f t="shared" si="61"/>
        <v>105.80799999999999</v>
      </c>
      <c r="Q645" s="8" t="str">
        <f t="shared" si="62"/>
        <v>technology</v>
      </c>
      <c r="R645" t="str">
        <f t="shared" si="63"/>
        <v>wearables</v>
      </c>
      <c r="S645" s="16">
        <f t="shared" si="64"/>
        <v>42100.642071759255</v>
      </c>
      <c r="T645" s="14">
        <f t="shared" si="65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3">
        <v>1414544400</v>
      </c>
      <c r="J646" s="13">
        <v>1410883139</v>
      </c>
      <c r="K646" t="b">
        <v>0</v>
      </c>
      <c r="L646">
        <v>1021</v>
      </c>
      <c r="M646" s="10">
        <f t="shared" si="60"/>
        <v>73.486268364348675</v>
      </c>
      <c r="N646" t="b">
        <v>1</v>
      </c>
      <c r="O646" t="s">
        <v>8272</v>
      </c>
      <c r="P646" s="8">
        <f t="shared" si="61"/>
        <v>300.11791999999997</v>
      </c>
      <c r="Q646" s="8" t="str">
        <f t="shared" si="62"/>
        <v>technology</v>
      </c>
      <c r="R646" t="str">
        <f t="shared" si="63"/>
        <v>wearables</v>
      </c>
      <c r="S646" s="16">
        <f t="shared" si="64"/>
        <v>41898.665960648148</v>
      </c>
      <c r="T646" s="14">
        <f t="shared" si="65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3">
        <v>1470962274</v>
      </c>
      <c r="J647" s="13">
        <v>1468370274</v>
      </c>
      <c r="K647" t="b">
        <v>0</v>
      </c>
      <c r="L647">
        <v>237</v>
      </c>
      <c r="M647" s="10">
        <f t="shared" si="60"/>
        <v>23.518987341772153</v>
      </c>
      <c r="N647" t="b">
        <v>1</v>
      </c>
      <c r="O647" t="s">
        <v>8272</v>
      </c>
      <c r="P647" s="8">
        <f t="shared" si="61"/>
        <v>278.7</v>
      </c>
      <c r="Q647" s="8" t="str">
        <f t="shared" si="62"/>
        <v>technology</v>
      </c>
      <c r="R647" t="str">
        <f t="shared" si="63"/>
        <v>wearables</v>
      </c>
      <c r="S647" s="16">
        <f t="shared" si="64"/>
        <v>42564.026319444441</v>
      </c>
      <c r="T647" s="14">
        <f t="shared" si="65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3">
        <v>1407788867</v>
      </c>
      <c r="J648" s="13">
        <v>1405196867</v>
      </c>
      <c r="K648" t="b">
        <v>0</v>
      </c>
      <c r="L648">
        <v>27</v>
      </c>
      <c r="M648" s="10">
        <f t="shared" si="60"/>
        <v>39.074444444444445</v>
      </c>
      <c r="N648" t="b">
        <v>1</v>
      </c>
      <c r="O648" t="s">
        <v>8272</v>
      </c>
      <c r="P648" s="8">
        <f t="shared" si="61"/>
        <v>131.87625</v>
      </c>
      <c r="Q648" s="8" t="str">
        <f t="shared" si="62"/>
        <v>technology</v>
      </c>
      <c r="R648" t="str">
        <f t="shared" si="63"/>
        <v>wearables</v>
      </c>
      <c r="S648" s="16">
        <f t="shared" si="64"/>
        <v>41832.852627314816</v>
      </c>
      <c r="T648" s="14">
        <f t="shared" si="65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3">
        <v>1458235549</v>
      </c>
      <c r="J649" s="13">
        <v>1455647149</v>
      </c>
      <c r="K649" t="b">
        <v>0</v>
      </c>
      <c r="L649">
        <v>17</v>
      </c>
      <c r="M649" s="10">
        <f t="shared" si="60"/>
        <v>125.94117647058823</v>
      </c>
      <c r="N649" t="b">
        <v>1</v>
      </c>
      <c r="O649" t="s">
        <v>8272</v>
      </c>
      <c r="P649" s="8">
        <f t="shared" si="61"/>
        <v>107.05</v>
      </c>
      <c r="Q649" s="8" t="str">
        <f t="shared" si="62"/>
        <v>technology</v>
      </c>
      <c r="R649" t="str">
        <f t="shared" si="63"/>
        <v>wearables</v>
      </c>
      <c r="S649" s="16">
        <f t="shared" si="64"/>
        <v>42416.767928240741</v>
      </c>
      <c r="T649" s="14">
        <f t="shared" si="65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3">
        <v>1413304708</v>
      </c>
      <c r="J650" s="13">
        <v>1410280708</v>
      </c>
      <c r="K650" t="b">
        <v>0</v>
      </c>
      <c r="L650">
        <v>27</v>
      </c>
      <c r="M650" s="10">
        <f t="shared" si="60"/>
        <v>1644</v>
      </c>
      <c r="N650" t="b">
        <v>1</v>
      </c>
      <c r="O650" t="s">
        <v>8272</v>
      </c>
      <c r="P650" s="8">
        <f t="shared" si="61"/>
        <v>126.82285714285715</v>
      </c>
      <c r="Q650" s="8" t="str">
        <f t="shared" si="62"/>
        <v>technology</v>
      </c>
      <c r="R650" t="str">
        <f t="shared" si="63"/>
        <v>wearables</v>
      </c>
      <c r="S650" s="16">
        <f t="shared" si="64"/>
        <v>41891.693379629629</v>
      </c>
      <c r="T650" s="14">
        <f t="shared" si="65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3">
        <v>1410904413</v>
      </c>
      <c r="J651" s="13">
        <v>1409090013</v>
      </c>
      <c r="K651" t="b">
        <v>0</v>
      </c>
      <c r="L651">
        <v>82</v>
      </c>
      <c r="M651" s="10">
        <f t="shared" si="60"/>
        <v>42.670731707317074</v>
      </c>
      <c r="N651" t="b">
        <v>1</v>
      </c>
      <c r="O651" t="s">
        <v>8272</v>
      </c>
      <c r="P651" s="8">
        <f t="shared" si="61"/>
        <v>139.96</v>
      </c>
      <c r="Q651" s="8" t="str">
        <f t="shared" si="62"/>
        <v>technology</v>
      </c>
      <c r="R651" t="str">
        <f t="shared" si="63"/>
        <v>wearables</v>
      </c>
      <c r="S651" s="16">
        <f t="shared" si="64"/>
        <v>41877.912187499998</v>
      </c>
      <c r="T651" s="14">
        <f t="shared" si="65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3">
        <v>1418953984</v>
      </c>
      <c r="J652" s="13">
        <v>1413766384</v>
      </c>
      <c r="K652" t="b">
        <v>0</v>
      </c>
      <c r="L652">
        <v>48</v>
      </c>
      <c r="M652" s="10">
        <f t="shared" si="60"/>
        <v>35.125</v>
      </c>
      <c r="N652" t="b">
        <v>1</v>
      </c>
      <c r="O652" t="s">
        <v>8272</v>
      </c>
      <c r="P652" s="8">
        <f t="shared" si="61"/>
        <v>112.4</v>
      </c>
      <c r="Q652" s="8" t="str">
        <f t="shared" si="62"/>
        <v>technology</v>
      </c>
      <c r="R652" t="str">
        <f t="shared" si="63"/>
        <v>wearables</v>
      </c>
      <c r="S652" s="16">
        <f t="shared" si="64"/>
        <v>41932.036851851852</v>
      </c>
      <c r="T652" s="14">
        <f t="shared" si="65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3">
        <v>1418430311</v>
      </c>
      <c r="J653" s="13">
        <v>1415838311</v>
      </c>
      <c r="K653" t="b">
        <v>0</v>
      </c>
      <c r="L653">
        <v>105</v>
      </c>
      <c r="M653" s="10">
        <f t="shared" si="60"/>
        <v>239.35238095238094</v>
      </c>
      <c r="N653" t="b">
        <v>1</v>
      </c>
      <c r="O653" t="s">
        <v>8272</v>
      </c>
      <c r="P653" s="8">
        <f t="shared" si="61"/>
        <v>100.52799999999999</v>
      </c>
      <c r="Q653" s="8" t="str">
        <f t="shared" si="62"/>
        <v>technology</v>
      </c>
      <c r="R653" t="str">
        <f t="shared" si="63"/>
        <v>wearables</v>
      </c>
      <c r="S653" s="16">
        <f t="shared" si="64"/>
        <v>41956.017488425925</v>
      </c>
      <c r="T653" s="14">
        <f t="shared" si="65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3">
        <v>1480613650</v>
      </c>
      <c r="J654" s="13">
        <v>1478018050</v>
      </c>
      <c r="K654" t="b">
        <v>0</v>
      </c>
      <c r="L654">
        <v>28</v>
      </c>
      <c r="M654" s="10">
        <f t="shared" si="60"/>
        <v>107.64285714285714</v>
      </c>
      <c r="N654" t="b">
        <v>1</v>
      </c>
      <c r="O654" t="s">
        <v>8272</v>
      </c>
      <c r="P654" s="8">
        <f t="shared" si="61"/>
        <v>100.46666666666665</v>
      </c>
      <c r="Q654" s="8" t="str">
        <f t="shared" si="62"/>
        <v>technology</v>
      </c>
      <c r="R654" t="str">
        <f t="shared" si="63"/>
        <v>wearables</v>
      </c>
      <c r="S654" s="16">
        <f t="shared" si="64"/>
        <v>42675.690393518518</v>
      </c>
      <c r="T654" s="14">
        <f t="shared" si="65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3">
        <v>1440082240</v>
      </c>
      <c r="J655" s="13">
        <v>1436885440</v>
      </c>
      <c r="K655" t="b">
        <v>0</v>
      </c>
      <c r="L655">
        <v>1107</v>
      </c>
      <c r="M655" s="10">
        <f t="shared" si="60"/>
        <v>95.830623306233065</v>
      </c>
      <c r="N655" t="b">
        <v>1</v>
      </c>
      <c r="O655" t="s">
        <v>8272</v>
      </c>
      <c r="P655" s="8">
        <f t="shared" si="61"/>
        <v>141.446</v>
      </c>
      <c r="Q655" s="8" t="str">
        <f t="shared" si="62"/>
        <v>technology</v>
      </c>
      <c r="R655" t="str">
        <f t="shared" si="63"/>
        <v>wearables</v>
      </c>
      <c r="S655" s="16">
        <f t="shared" si="64"/>
        <v>42199.618518518517</v>
      </c>
      <c r="T655" s="14">
        <f t="shared" si="65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3">
        <v>1436396313</v>
      </c>
      <c r="J656" s="13">
        <v>1433804313</v>
      </c>
      <c r="K656" t="b">
        <v>0</v>
      </c>
      <c r="L656">
        <v>1013</v>
      </c>
      <c r="M656" s="10">
        <f t="shared" si="60"/>
        <v>31.663376110562684</v>
      </c>
      <c r="N656" t="b">
        <v>1</v>
      </c>
      <c r="O656" t="s">
        <v>8272</v>
      </c>
      <c r="P656" s="8">
        <f t="shared" si="61"/>
        <v>267.29166666666669</v>
      </c>
      <c r="Q656" s="8" t="str">
        <f t="shared" si="62"/>
        <v>technology</v>
      </c>
      <c r="R656" t="str">
        <f t="shared" si="63"/>
        <v>wearables</v>
      </c>
      <c r="S656" s="16">
        <f t="shared" si="64"/>
        <v>42163.957326388889</v>
      </c>
      <c r="T656" s="14">
        <f t="shared" si="65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3">
        <v>1426197512</v>
      </c>
      <c r="J657" s="13">
        <v>1423609112</v>
      </c>
      <c r="K657" t="b">
        <v>0</v>
      </c>
      <c r="L657">
        <v>274</v>
      </c>
      <c r="M657" s="10">
        <f t="shared" si="60"/>
        <v>42.886861313868614</v>
      </c>
      <c r="N657" t="b">
        <v>1</v>
      </c>
      <c r="O657" t="s">
        <v>8272</v>
      </c>
      <c r="P657" s="8">
        <f t="shared" si="61"/>
        <v>146.88749999999999</v>
      </c>
      <c r="Q657" s="8" t="str">
        <f t="shared" si="62"/>
        <v>technology</v>
      </c>
      <c r="R657" t="str">
        <f t="shared" si="63"/>
        <v>wearables</v>
      </c>
      <c r="S657" s="16">
        <f t="shared" si="64"/>
        <v>42045.957314814819</v>
      </c>
      <c r="T657" s="14">
        <f t="shared" si="65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3">
        <v>1460917119</v>
      </c>
      <c r="J658" s="13">
        <v>1455736719</v>
      </c>
      <c r="K658" t="b">
        <v>0</v>
      </c>
      <c r="L658">
        <v>87</v>
      </c>
      <c r="M658" s="10">
        <f t="shared" si="60"/>
        <v>122.73563218390805</v>
      </c>
      <c r="N658" t="b">
        <v>1</v>
      </c>
      <c r="O658" t="s">
        <v>8272</v>
      </c>
      <c r="P658" s="8">
        <f t="shared" si="61"/>
        <v>213.56</v>
      </c>
      <c r="Q658" s="8" t="str">
        <f t="shared" si="62"/>
        <v>technology</v>
      </c>
      <c r="R658" t="str">
        <f t="shared" si="63"/>
        <v>wearables</v>
      </c>
      <c r="S658" s="16">
        <f t="shared" si="64"/>
        <v>42417.804618055554</v>
      </c>
      <c r="T658" s="14">
        <f t="shared" si="65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3">
        <v>1450901872</v>
      </c>
      <c r="J659" s="13">
        <v>1448309872</v>
      </c>
      <c r="K659" t="b">
        <v>0</v>
      </c>
      <c r="L659">
        <v>99</v>
      </c>
      <c r="M659" s="10">
        <f t="shared" si="60"/>
        <v>190.45454545454547</v>
      </c>
      <c r="N659" t="b">
        <v>1</v>
      </c>
      <c r="O659" t="s">
        <v>8272</v>
      </c>
      <c r="P659" s="8">
        <f t="shared" si="61"/>
        <v>125.69999999999999</v>
      </c>
      <c r="Q659" s="8" t="str">
        <f t="shared" si="62"/>
        <v>technology</v>
      </c>
      <c r="R659" t="str">
        <f t="shared" si="63"/>
        <v>wearables</v>
      </c>
      <c r="S659" s="16">
        <f t="shared" si="64"/>
        <v>42331.84574074074</v>
      </c>
      <c r="T659" s="14">
        <f t="shared" si="65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3">
        <v>1437933600</v>
      </c>
      <c r="J660" s="13">
        <v>1435117889</v>
      </c>
      <c r="K660" t="b">
        <v>0</v>
      </c>
      <c r="L660">
        <v>276</v>
      </c>
      <c r="M660" s="10">
        <f t="shared" si="60"/>
        <v>109.33695652173913</v>
      </c>
      <c r="N660" t="b">
        <v>1</v>
      </c>
      <c r="O660" t="s">
        <v>8272</v>
      </c>
      <c r="P660" s="8">
        <f t="shared" si="61"/>
        <v>104.46206037108834</v>
      </c>
      <c r="Q660" s="8" t="str">
        <f t="shared" si="62"/>
        <v>technology</v>
      </c>
      <c r="R660" t="str">
        <f t="shared" si="63"/>
        <v>wearables</v>
      </c>
      <c r="S660" s="16">
        <f t="shared" si="64"/>
        <v>42179.160752314812</v>
      </c>
      <c r="T660" s="14">
        <f t="shared" si="65"/>
        <v>42211.75</v>
      </c>
    </row>
    <row r="661" spans="1:20" ht="16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3">
        <v>1440339295</v>
      </c>
      <c r="J661" s="13">
        <v>1437747295</v>
      </c>
      <c r="K661" t="b">
        <v>0</v>
      </c>
      <c r="L661">
        <v>21</v>
      </c>
      <c r="M661" s="10">
        <f t="shared" si="60"/>
        <v>143.66666666666666</v>
      </c>
      <c r="N661" t="b">
        <v>1</v>
      </c>
      <c r="O661" t="s">
        <v>8272</v>
      </c>
      <c r="P661" s="8">
        <f t="shared" si="61"/>
        <v>100.56666666666668</v>
      </c>
      <c r="Q661" s="8" t="str">
        <f t="shared" si="62"/>
        <v>technology</v>
      </c>
      <c r="R661" t="str">
        <f t="shared" si="63"/>
        <v>wearables</v>
      </c>
      <c r="S661" s="16">
        <f t="shared" si="64"/>
        <v>42209.593692129631</v>
      </c>
      <c r="T661" s="14">
        <f t="shared" si="65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3">
        <v>1415558879</v>
      </c>
      <c r="J662" s="13">
        <v>1412963279</v>
      </c>
      <c r="K662" t="b">
        <v>0</v>
      </c>
      <c r="L662">
        <v>18</v>
      </c>
      <c r="M662" s="10">
        <f t="shared" si="60"/>
        <v>84.944444444444443</v>
      </c>
      <c r="N662" t="b">
        <v>0</v>
      </c>
      <c r="O662" t="s">
        <v>8272</v>
      </c>
      <c r="P662" s="8">
        <f t="shared" si="61"/>
        <v>3.0579999999999998</v>
      </c>
      <c r="Q662" s="8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4">
        <f t="shared" si="65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8220</v>
      </c>
      <c r="G663" t="s">
        <v>8223</v>
      </c>
      <c r="H663" t="s">
        <v>8245</v>
      </c>
      <c r="I663" s="13">
        <v>1477236559</v>
      </c>
      <c r="J663" s="13">
        <v>1474644559</v>
      </c>
      <c r="K663" t="b">
        <v>0</v>
      </c>
      <c r="L663">
        <v>9</v>
      </c>
      <c r="M663" s="10">
        <f t="shared" si="60"/>
        <v>10.555555555555555</v>
      </c>
      <c r="N663" t="b">
        <v>0</v>
      </c>
      <c r="O663" t="s">
        <v>8272</v>
      </c>
      <c r="P663" s="8">
        <f t="shared" si="61"/>
        <v>0.95</v>
      </c>
      <c r="Q663" s="8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4">
        <f t="shared" si="65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3">
        <v>1421404247</v>
      </c>
      <c r="J664" s="13">
        <v>1418812247</v>
      </c>
      <c r="K664" t="b">
        <v>0</v>
      </c>
      <c r="L664">
        <v>4</v>
      </c>
      <c r="M664" s="10">
        <f t="shared" si="60"/>
        <v>39</v>
      </c>
      <c r="N664" t="b">
        <v>0</v>
      </c>
      <c r="O664" t="s">
        <v>8272</v>
      </c>
      <c r="P664" s="8">
        <f t="shared" si="61"/>
        <v>0.4</v>
      </c>
      <c r="Q664" s="8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4">
        <f t="shared" si="65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3">
        <v>1437250456</v>
      </c>
      <c r="J665" s="13">
        <v>1434658456</v>
      </c>
      <c r="K665" t="b">
        <v>0</v>
      </c>
      <c r="L665">
        <v>7</v>
      </c>
      <c r="M665" s="10">
        <f t="shared" si="60"/>
        <v>100</v>
      </c>
      <c r="N665" t="b">
        <v>0</v>
      </c>
      <c r="O665" t="s">
        <v>8272</v>
      </c>
      <c r="P665" s="8">
        <f t="shared" si="61"/>
        <v>0.35000000000000003</v>
      </c>
      <c r="Q665" s="8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4">
        <f t="shared" si="65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3">
        <v>1428940775</v>
      </c>
      <c r="J666" s="13">
        <v>1426348775</v>
      </c>
      <c r="K666" t="b">
        <v>0</v>
      </c>
      <c r="L666">
        <v>29</v>
      </c>
      <c r="M666" s="10">
        <f t="shared" si="60"/>
        <v>31.172413793103448</v>
      </c>
      <c r="N666" t="b">
        <v>0</v>
      </c>
      <c r="O666" t="s">
        <v>8272</v>
      </c>
      <c r="P666" s="8">
        <f t="shared" si="61"/>
        <v>7.5333333333333332</v>
      </c>
      <c r="Q666" s="8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4">
        <f t="shared" si="65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3">
        <v>1484327061</v>
      </c>
      <c r="J667" s="13">
        <v>1479143061</v>
      </c>
      <c r="K667" t="b">
        <v>0</v>
      </c>
      <c r="L667">
        <v>12</v>
      </c>
      <c r="M667" s="10">
        <f t="shared" si="60"/>
        <v>155.33333333333334</v>
      </c>
      <c r="N667" t="b">
        <v>0</v>
      </c>
      <c r="O667" t="s">
        <v>8272</v>
      </c>
      <c r="P667" s="8">
        <f t="shared" si="61"/>
        <v>18.64</v>
      </c>
      <c r="Q667" s="8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4">
        <f t="shared" si="65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8220</v>
      </c>
      <c r="G668" t="s">
        <v>8223</v>
      </c>
      <c r="H668" t="s">
        <v>8245</v>
      </c>
      <c r="I668" s="13">
        <v>1408305498</v>
      </c>
      <c r="J668" s="13">
        <v>1405713498</v>
      </c>
      <c r="K668" t="b">
        <v>0</v>
      </c>
      <c r="L668">
        <v>4</v>
      </c>
      <c r="M668" s="10">
        <f t="shared" si="60"/>
        <v>2</v>
      </c>
      <c r="N668" t="b">
        <v>0</v>
      </c>
      <c r="O668" t="s">
        <v>8272</v>
      </c>
      <c r="P668" s="8">
        <f t="shared" si="61"/>
        <v>4.0000000000000001E-3</v>
      </c>
      <c r="Q668" s="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4">
        <f t="shared" si="65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3">
        <v>1477731463</v>
      </c>
      <c r="J669" s="13">
        <v>1474275463</v>
      </c>
      <c r="K669" t="b">
        <v>0</v>
      </c>
      <c r="L669">
        <v>28</v>
      </c>
      <c r="M669" s="10">
        <f t="shared" si="60"/>
        <v>178.92857142857142</v>
      </c>
      <c r="N669" t="b">
        <v>0</v>
      </c>
      <c r="O669" t="s">
        <v>8272</v>
      </c>
      <c r="P669" s="8">
        <f t="shared" si="61"/>
        <v>10.02</v>
      </c>
      <c r="Q669" s="8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4">
        <f t="shared" si="65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3">
        <v>1431374222</v>
      </c>
      <c r="J670" s="13">
        <v>1427486222</v>
      </c>
      <c r="K670" t="b">
        <v>0</v>
      </c>
      <c r="L670">
        <v>25</v>
      </c>
      <c r="M670" s="10">
        <f t="shared" si="60"/>
        <v>27.36</v>
      </c>
      <c r="N670" t="b">
        <v>0</v>
      </c>
      <c r="O670" t="s">
        <v>8272</v>
      </c>
      <c r="P670" s="8">
        <f t="shared" si="61"/>
        <v>4.5600000000000005</v>
      </c>
      <c r="Q670" s="8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4">
        <f t="shared" si="65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3">
        <v>1467817258</v>
      </c>
      <c r="J671" s="13">
        <v>1465225258</v>
      </c>
      <c r="K671" t="b">
        <v>0</v>
      </c>
      <c r="L671">
        <v>28</v>
      </c>
      <c r="M671" s="10">
        <f t="shared" si="60"/>
        <v>1536.25</v>
      </c>
      <c r="N671" t="b">
        <v>0</v>
      </c>
      <c r="O671" t="s">
        <v>8272</v>
      </c>
      <c r="P671" s="8">
        <f t="shared" si="61"/>
        <v>21.5075</v>
      </c>
      <c r="Q671" s="8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4">
        <f t="shared" si="65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3">
        <v>1466323800</v>
      </c>
      <c r="J672" s="13">
        <v>1463418120</v>
      </c>
      <c r="K672" t="b">
        <v>0</v>
      </c>
      <c r="L672">
        <v>310</v>
      </c>
      <c r="M672" s="10">
        <f t="shared" si="60"/>
        <v>84.99677419354839</v>
      </c>
      <c r="N672" t="b">
        <v>0</v>
      </c>
      <c r="O672" t="s">
        <v>8272</v>
      </c>
      <c r="P672" s="8">
        <f t="shared" si="61"/>
        <v>29.276666666666667</v>
      </c>
      <c r="Q672" s="8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4">
        <f t="shared" si="65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3">
        <v>1421208000</v>
      </c>
      <c r="J673" s="13">
        <v>1418315852</v>
      </c>
      <c r="K673" t="b">
        <v>0</v>
      </c>
      <c r="L673">
        <v>15</v>
      </c>
      <c r="M673" s="10">
        <f t="shared" si="60"/>
        <v>788.5333333333333</v>
      </c>
      <c r="N673" t="b">
        <v>0</v>
      </c>
      <c r="O673" t="s">
        <v>8272</v>
      </c>
      <c r="P673" s="8">
        <f t="shared" si="61"/>
        <v>39.426666666666662</v>
      </c>
      <c r="Q673" s="8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4">
        <f t="shared" si="65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3">
        <v>1420088340</v>
      </c>
      <c r="J674" s="13">
        <v>1417410964</v>
      </c>
      <c r="K674" t="b">
        <v>0</v>
      </c>
      <c r="L674">
        <v>215</v>
      </c>
      <c r="M674" s="10">
        <f t="shared" si="60"/>
        <v>50.29767441860465</v>
      </c>
      <c r="N674" t="b">
        <v>0</v>
      </c>
      <c r="O674" t="s">
        <v>8272</v>
      </c>
      <c r="P674" s="8">
        <f t="shared" si="61"/>
        <v>21.628</v>
      </c>
      <c r="Q674" s="8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4">
        <f t="shared" si="65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3">
        <v>1409602217</v>
      </c>
      <c r="J675" s="13">
        <v>1405714217</v>
      </c>
      <c r="K675" t="b">
        <v>0</v>
      </c>
      <c r="L675">
        <v>3</v>
      </c>
      <c r="M675" s="10">
        <f t="shared" si="60"/>
        <v>68.333333333333329</v>
      </c>
      <c r="N675" t="b">
        <v>0</v>
      </c>
      <c r="O675" t="s">
        <v>8272</v>
      </c>
      <c r="P675" s="8">
        <f t="shared" si="61"/>
        <v>0.20500000000000002</v>
      </c>
      <c r="Q675" s="8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4">
        <f t="shared" si="65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8220</v>
      </c>
      <c r="G676" t="s">
        <v>8223</v>
      </c>
      <c r="H676" t="s">
        <v>8245</v>
      </c>
      <c r="I676" s="13">
        <v>1407811627</v>
      </c>
      <c r="J676" s="13">
        <v>1402627627</v>
      </c>
      <c r="K676" t="b">
        <v>0</v>
      </c>
      <c r="L676">
        <v>2</v>
      </c>
      <c r="M676" s="10">
        <f t="shared" si="60"/>
        <v>7.5</v>
      </c>
      <c r="N676" t="b">
        <v>0</v>
      </c>
      <c r="O676" t="s">
        <v>8272</v>
      </c>
      <c r="P676" s="8">
        <f t="shared" si="61"/>
        <v>0.03</v>
      </c>
      <c r="Q676" s="8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4">
        <f t="shared" si="65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8220</v>
      </c>
      <c r="G677" t="s">
        <v>8223</v>
      </c>
      <c r="H677" t="s">
        <v>8245</v>
      </c>
      <c r="I677" s="13">
        <v>1420095540</v>
      </c>
      <c r="J677" s="13">
        <v>1417558804</v>
      </c>
      <c r="K677" t="b">
        <v>0</v>
      </c>
      <c r="L677">
        <v>26</v>
      </c>
      <c r="M677" s="10">
        <f t="shared" si="60"/>
        <v>34.269230769230766</v>
      </c>
      <c r="N677" t="b">
        <v>0</v>
      </c>
      <c r="O677" t="s">
        <v>8272</v>
      </c>
      <c r="P677" s="8">
        <f t="shared" si="61"/>
        <v>14.85</v>
      </c>
      <c r="Q677" s="8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4">
        <f t="shared" si="65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3">
        <v>1423333581</v>
      </c>
      <c r="J678" s="13">
        <v>1420741581</v>
      </c>
      <c r="K678" t="b">
        <v>0</v>
      </c>
      <c r="L678">
        <v>24</v>
      </c>
      <c r="M678" s="10">
        <f t="shared" si="60"/>
        <v>61.291666666666664</v>
      </c>
      <c r="N678" t="b">
        <v>0</v>
      </c>
      <c r="O678" t="s">
        <v>8272</v>
      </c>
      <c r="P678" s="8">
        <f t="shared" si="61"/>
        <v>1.4710000000000001</v>
      </c>
      <c r="Q678" s="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4">
        <f t="shared" si="65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3">
        <v>1467106895</v>
      </c>
      <c r="J679" s="13">
        <v>1463218895</v>
      </c>
      <c r="K679" t="b">
        <v>0</v>
      </c>
      <c r="L679">
        <v>96</v>
      </c>
      <c r="M679" s="10">
        <f t="shared" si="60"/>
        <v>133.25</v>
      </c>
      <c r="N679" t="b">
        <v>0</v>
      </c>
      <c r="O679" t="s">
        <v>8272</v>
      </c>
      <c r="P679" s="8">
        <f t="shared" si="61"/>
        <v>25.584</v>
      </c>
      <c r="Q679" s="8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4">
        <f t="shared" si="65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3">
        <v>1463821338</v>
      </c>
      <c r="J680" s="13">
        <v>1461229338</v>
      </c>
      <c r="K680" t="b">
        <v>0</v>
      </c>
      <c r="L680">
        <v>17</v>
      </c>
      <c r="M680" s="10">
        <f t="shared" si="60"/>
        <v>65.17647058823529</v>
      </c>
      <c r="N680" t="b">
        <v>0</v>
      </c>
      <c r="O680" t="s">
        <v>8272</v>
      </c>
      <c r="P680" s="8">
        <f t="shared" si="61"/>
        <v>3.8206896551724134</v>
      </c>
      <c r="Q680" s="8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4">
        <f t="shared" si="65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3">
        <v>1472920909</v>
      </c>
      <c r="J681" s="13">
        <v>1467736909</v>
      </c>
      <c r="K681" t="b">
        <v>0</v>
      </c>
      <c r="L681">
        <v>94</v>
      </c>
      <c r="M681" s="10">
        <f t="shared" si="60"/>
        <v>93.90425531914893</v>
      </c>
      <c r="N681" t="b">
        <v>0</v>
      </c>
      <c r="O681" t="s">
        <v>8272</v>
      </c>
      <c r="P681" s="8">
        <f t="shared" si="61"/>
        <v>15.485964912280703</v>
      </c>
      <c r="Q681" s="8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4">
        <f t="shared" si="65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3">
        <v>1410955331</v>
      </c>
      <c r="J682" s="13">
        <v>1407931331</v>
      </c>
      <c r="K682" t="b">
        <v>0</v>
      </c>
      <c r="L682">
        <v>129</v>
      </c>
      <c r="M682" s="10">
        <f t="shared" si="60"/>
        <v>150.65116279069767</v>
      </c>
      <c r="N682" t="b">
        <v>0</v>
      </c>
      <c r="O682" t="s">
        <v>8272</v>
      </c>
      <c r="P682" s="8">
        <f t="shared" si="61"/>
        <v>25.912000000000003</v>
      </c>
      <c r="Q682" s="8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4">
        <f t="shared" si="65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8220</v>
      </c>
      <c r="G683" t="s">
        <v>8223</v>
      </c>
      <c r="H683" t="s">
        <v>8245</v>
      </c>
      <c r="I683" s="13">
        <v>1477509604</v>
      </c>
      <c r="J683" s="13">
        <v>1474917604</v>
      </c>
      <c r="K683" t="b">
        <v>0</v>
      </c>
      <c r="L683">
        <v>1</v>
      </c>
      <c r="M683" s="10">
        <f t="shared" si="60"/>
        <v>1</v>
      </c>
      <c r="N683" t="b">
        <v>0</v>
      </c>
      <c r="O683" t="s">
        <v>8272</v>
      </c>
      <c r="P683" s="8">
        <f t="shared" si="61"/>
        <v>0.04</v>
      </c>
      <c r="Q683" s="8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4">
        <f t="shared" si="65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8220</v>
      </c>
      <c r="G684" t="s">
        <v>8223</v>
      </c>
      <c r="H684" t="s">
        <v>8245</v>
      </c>
      <c r="I684" s="13">
        <v>1489512122</v>
      </c>
      <c r="J684" s="13">
        <v>1486923722</v>
      </c>
      <c r="K684" t="b">
        <v>0</v>
      </c>
      <c r="L684">
        <v>4</v>
      </c>
      <c r="M684" s="10">
        <f t="shared" si="60"/>
        <v>13.25</v>
      </c>
      <c r="N684" t="b">
        <v>0</v>
      </c>
      <c r="O684" t="s">
        <v>8272</v>
      </c>
      <c r="P684" s="8">
        <f t="shared" si="61"/>
        <v>0.106</v>
      </c>
      <c r="Q684" s="8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4">
        <f t="shared" si="65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3">
        <v>1477949764</v>
      </c>
      <c r="J685" s="13">
        <v>1474493764</v>
      </c>
      <c r="K685" t="b">
        <v>0</v>
      </c>
      <c r="L685">
        <v>3</v>
      </c>
      <c r="M685" s="10">
        <f t="shared" si="60"/>
        <v>99.333333333333329</v>
      </c>
      <c r="N685" t="b">
        <v>0</v>
      </c>
      <c r="O685" t="s">
        <v>8272</v>
      </c>
      <c r="P685" s="8">
        <f t="shared" si="61"/>
        <v>0.85142857142857142</v>
      </c>
      <c r="Q685" s="8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4">
        <f t="shared" si="65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3">
        <v>1406257200</v>
      </c>
      <c r="J686" s="13">
        <v>1403176891</v>
      </c>
      <c r="K686" t="b">
        <v>0</v>
      </c>
      <c r="L686">
        <v>135</v>
      </c>
      <c r="M686" s="10">
        <f t="shared" si="60"/>
        <v>177.39259259259259</v>
      </c>
      <c r="N686" t="b">
        <v>0</v>
      </c>
      <c r="O686" t="s">
        <v>8272</v>
      </c>
      <c r="P686" s="8">
        <f t="shared" si="61"/>
        <v>7.4837500000000006</v>
      </c>
      <c r="Q686" s="8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4">
        <f t="shared" si="65"/>
        <v>41845.125</v>
      </c>
    </row>
    <row r="687" spans="1:20" ht="48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8220</v>
      </c>
      <c r="G687" t="s">
        <v>8223</v>
      </c>
      <c r="H687" t="s">
        <v>8245</v>
      </c>
      <c r="I687" s="13">
        <v>1421095672</v>
      </c>
      <c r="J687" s="13">
        <v>1417207672</v>
      </c>
      <c r="K687" t="b">
        <v>0</v>
      </c>
      <c r="L687">
        <v>10</v>
      </c>
      <c r="M687" s="10">
        <f t="shared" si="60"/>
        <v>55.3</v>
      </c>
      <c r="N687" t="b">
        <v>0</v>
      </c>
      <c r="O687" t="s">
        <v>8272</v>
      </c>
      <c r="P687" s="8">
        <f t="shared" si="61"/>
        <v>27.650000000000002</v>
      </c>
      <c r="Q687" s="8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4">
        <f t="shared" si="65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8220</v>
      </c>
      <c r="G688" t="s">
        <v>8236</v>
      </c>
      <c r="H688" t="s">
        <v>8248</v>
      </c>
      <c r="I688" s="13">
        <v>1438618170</v>
      </c>
      <c r="J688" s="13">
        <v>1436026170</v>
      </c>
      <c r="K688" t="b">
        <v>0</v>
      </c>
      <c r="L688">
        <v>0</v>
      </c>
      <c r="M688" s="10" t="e">
        <f t="shared" si="60"/>
        <v>#DIV/0!</v>
      </c>
      <c r="N688" t="b">
        <v>0</v>
      </c>
      <c r="O688" t="s">
        <v>8272</v>
      </c>
      <c r="P688" s="8">
        <f t="shared" si="61"/>
        <v>0</v>
      </c>
      <c r="Q688" s="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4">
        <f t="shared" si="65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3">
        <v>1486317653</v>
      </c>
      <c r="J689" s="13">
        <v>1481133653</v>
      </c>
      <c r="K689" t="b">
        <v>0</v>
      </c>
      <c r="L689">
        <v>6</v>
      </c>
      <c r="M689" s="10">
        <f t="shared" si="60"/>
        <v>591.66666666666663</v>
      </c>
      <c r="N689" t="b">
        <v>0</v>
      </c>
      <c r="O689" t="s">
        <v>8272</v>
      </c>
      <c r="P689" s="8">
        <f t="shared" si="61"/>
        <v>3.55</v>
      </c>
      <c r="Q689" s="8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4">
        <f t="shared" si="65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3">
        <v>1444876253</v>
      </c>
      <c r="J690" s="13">
        <v>1442284253</v>
      </c>
      <c r="K690" t="b">
        <v>0</v>
      </c>
      <c r="L690">
        <v>36</v>
      </c>
      <c r="M690" s="10">
        <f t="shared" si="60"/>
        <v>405.5</v>
      </c>
      <c r="N690" t="b">
        <v>0</v>
      </c>
      <c r="O690" t="s">
        <v>8272</v>
      </c>
      <c r="P690" s="8">
        <f t="shared" si="61"/>
        <v>72.989999999999995</v>
      </c>
      <c r="Q690" s="8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4">
        <f t="shared" si="65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3">
        <v>1481173140</v>
      </c>
      <c r="J691" s="13">
        <v>1478016097</v>
      </c>
      <c r="K691" t="b">
        <v>0</v>
      </c>
      <c r="L691">
        <v>336</v>
      </c>
      <c r="M691" s="10">
        <f t="shared" si="60"/>
        <v>343.14732142857144</v>
      </c>
      <c r="N691" t="b">
        <v>0</v>
      </c>
      <c r="O691" t="s">
        <v>8272</v>
      </c>
      <c r="P691" s="8">
        <f t="shared" si="61"/>
        <v>57.648750000000007</v>
      </c>
      <c r="Q691" s="8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4">
        <f t="shared" si="65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3">
        <v>1473400800</v>
      </c>
      <c r="J692" s="13">
        <v>1469718841</v>
      </c>
      <c r="K692" t="b">
        <v>0</v>
      </c>
      <c r="L692">
        <v>34</v>
      </c>
      <c r="M692" s="10">
        <f t="shared" si="60"/>
        <v>72.588235294117652</v>
      </c>
      <c r="N692" t="b">
        <v>0</v>
      </c>
      <c r="O692" t="s">
        <v>8272</v>
      </c>
      <c r="P692" s="8">
        <f t="shared" si="61"/>
        <v>12.34</v>
      </c>
      <c r="Q692" s="8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4">
        <f t="shared" si="65"/>
        <v>42622.25</v>
      </c>
    </row>
    <row r="693" spans="1:20" ht="48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3">
        <v>1435711246</v>
      </c>
      <c r="J693" s="13">
        <v>1433292046</v>
      </c>
      <c r="K693" t="b">
        <v>0</v>
      </c>
      <c r="L693">
        <v>10</v>
      </c>
      <c r="M693" s="10">
        <f t="shared" si="60"/>
        <v>26</v>
      </c>
      <c r="N693" t="b">
        <v>0</v>
      </c>
      <c r="O693" t="s">
        <v>8272</v>
      </c>
      <c r="P693" s="8">
        <f t="shared" si="61"/>
        <v>0.52</v>
      </c>
      <c r="Q693" s="8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4">
        <f t="shared" si="65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3">
        <v>1482397263</v>
      </c>
      <c r="J694" s="13">
        <v>1479805263</v>
      </c>
      <c r="K694" t="b">
        <v>0</v>
      </c>
      <c r="L694">
        <v>201</v>
      </c>
      <c r="M694" s="10">
        <f t="shared" si="60"/>
        <v>6.4975124378109452</v>
      </c>
      <c r="N694" t="b">
        <v>0</v>
      </c>
      <c r="O694" t="s">
        <v>8272</v>
      </c>
      <c r="P694" s="8">
        <f t="shared" si="61"/>
        <v>6.5299999999999994</v>
      </c>
      <c r="Q694" s="8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4">
        <f t="shared" si="65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3">
        <v>1430421827</v>
      </c>
      <c r="J695" s="13">
        <v>1427829827</v>
      </c>
      <c r="K695" t="b">
        <v>0</v>
      </c>
      <c r="L695">
        <v>296</v>
      </c>
      <c r="M695" s="10">
        <f t="shared" si="60"/>
        <v>119.38513513513513</v>
      </c>
      <c r="N695" t="b">
        <v>0</v>
      </c>
      <c r="O695" t="s">
        <v>8272</v>
      </c>
      <c r="P695" s="8">
        <f t="shared" si="61"/>
        <v>35.338000000000001</v>
      </c>
      <c r="Q695" s="8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4">
        <f t="shared" si="65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3">
        <v>1485964559</v>
      </c>
      <c r="J696" s="13">
        <v>1483372559</v>
      </c>
      <c r="K696" t="b">
        <v>0</v>
      </c>
      <c r="L696">
        <v>7</v>
      </c>
      <c r="M696" s="10">
        <f t="shared" si="60"/>
        <v>84.285714285714292</v>
      </c>
      <c r="N696" t="b">
        <v>0</v>
      </c>
      <c r="O696" t="s">
        <v>8272</v>
      </c>
      <c r="P696" s="8">
        <f t="shared" si="61"/>
        <v>0.39333333333333331</v>
      </c>
      <c r="Q696" s="8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4">
        <f t="shared" si="65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3">
        <v>1414758620</v>
      </c>
      <c r="J697" s="13">
        <v>1412166620</v>
      </c>
      <c r="K697" t="b">
        <v>0</v>
      </c>
      <c r="L697">
        <v>7</v>
      </c>
      <c r="M697" s="10">
        <f t="shared" si="60"/>
        <v>90.857142857142861</v>
      </c>
      <c r="N697" t="b">
        <v>0</v>
      </c>
      <c r="O697" t="s">
        <v>8272</v>
      </c>
      <c r="P697" s="8">
        <f t="shared" si="61"/>
        <v>1.06</v>
      </c>
      <c r="Q697" s="8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4">
        <f t="shared" si="65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8220</v>
      </c>
      <c r="G698" t="s">
        <v>8232</v>
      </c>
      <c r="H698" t="s">
        <v>8248</v>
      </c>
      <c r="I698" s="13">
        <v>1406326502</v>
      </c>
      <c r="J698" s="13">
        <v>1403734502</v>
      </c>
      <c r="K698" t="b">
        <v>0</v>
      </c>
      <c r="L698">
        <v>1</v>
      </c>
      <c r="M698" s="10">
        <f t="shared" si="60"/>
        <v>1</v>
      </c>
      <c r="N698" t="b">
        <v>0</v>
      </c>
      <c r="O698" t="s">
        <v>8272</v>
      </c>
      <c r="P698" s="8">
        <f t="shared" si="61"/>
        <v>5.7142857142857147E-4</v>
      </c>
      <c r="Q698" s="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4">
        <f t="shared" si="65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3">
        <v>1454502789</v>
      </c>
      <c r="J699" s="13">
        <v>1453206789</v>
      </c>
      <c r="K699" t="b">
        <v>0</v>
      </c>
      <c r="L699">
        <v>114</v>
      </c>
      <c r="M699" s="10">
        <f t="shared" si="60"/>
        <v>20.342105263157894</v>
      </c>
      <c r="N699" t="b">
        <v>0</v>
      </c>
      <c r="O699" t="s">
        <v>8272</v>
      </c>
      <c r="P699" s="8">
        <f t="shared" si="61"/>
        <v>46.379999999999995</v>
      </c>
      <c r="Q699" s="8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4">
        <f t="shared" si="65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3">
        <v>1411005600</v>
      </c>
      <c r="J700" s="13">
        <v>1408141245</v>
      </c>
      <c r="K700" t="b">
        <v>0</v>
      </c>
      <c r="L700">
        <v>29</v>
      </c>
      <c r="M700" s="10">
        <f t="shared" si="60"/>
        <v>530.68965517241384</v>
      </c>
      <c r="N700" t="b">
        <v>0</v>
      </c>
      <c r="O700" t="s">
        <v>8272</v>
      </c>
      <c r="P700" s="8">
        <f t="shared" si="61"/>
        <v>15.39</v>
      </c>
      <c r="Q700" s="8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4">
        <f t="shared" si="65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3">
        <v>1385136000</v>
      </c>
      <c r="J701" s="13">
        <v>1381923548</v>
      </c>
      <c r="K701" t="b">
        <v>0</v>
      </c>
      <c r="L701">
        <v>890</v>
      </c>
      <c r="M701" s="10">
        <f t="shared" si="60"/>
        <v>120.39184269662923</v>
      </c>
      <c r="N701" t="b">
        <v>0</v>
      </c>
      <c r="O701" t="s">
        <v>8272</v>
      </c>
      <c r="P701" s="8">
        <f t="shared" si="61"/>
        <v>82.422107692307705</v>
      </c>
      <c r="Q701" s="8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4">
        <f t="shared" si="65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3">
        <v>1484065881</v>
      </c>
      <c r="J702" s="13">
        <v>1481473881</v>
      </c>
      <c r="K702" t="b">
        <v>0</v>
      </c>
      <c r="L702">
        <v>31</v>
      </c>
      <c r="M702" s="10">
        <f t="shared" si="60"/>
        <v>13</v>
      </c>
      <c r="N702" t="b">
        <v>0</v>
      </c>
      <c r="O702" t="s">
        <v>8272</v>
      </c>
      <c r="P702" s="8">
        <f t="shared" si="61"/>
        <v>2.6866666666666665</v>
      </c>
      <c r="Q702" s="8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4">
        <f t="shared" si="65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3">
        <v>1406130880</v>
      </c>
      <c r="J703" s="13">
        <v>1403538880</v>
      </c>
      <c r="K703" t="b">
        <v>0</v>
      </c>
      <c r="L703">
        <v>21</v>
      </c>
      <c r="M703" s="10">
        <f t="shared" si="60"/>
        <v>291.33333333333331</v>
      </c>
      <c r="N703" t="b">
        <v>0</v>
      </c>
      <c r="O703" t="s">
        <v>8272</v>
      </c>
      <c r="P703" s="8">
        <f t="shared" si="61"/>
        <v>26.6</v>
      </c>
      <c r="Q703" s="8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4">
        <f t="shared" si="65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3">
        <v>1480011987</v>
      </c>
      <c r="J704" s="13">
        <v>1477416387</v>
      </c>
      <c r="K704" t="b">
        <v>0</v>
      </c>
      <c r="L704">
        <v>37</v>
      </c>
      <c r="M704" s="10">
        <f t="shared" si="60"/>
        <v>124.9191891891892</v>
      </c>
      <c r="N704" t="b">
        <v>0</v>
      </c>
      <c r="O704" t="s">
        <v>8272</v>
      </c>
      <c r="P704" s="8">
        <f t="shared" si="61"/>
        <v>30.813400000000001</v>
      </c>
      <c r="Q704" s="8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4">
        <f t="shared" si="65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3">
        <v>1485905520</v>
      </c>
      <c r="J705" s="13">
        <v>1481150949</v>
      </c>
      <c r="K705" t="b">
        <v>0</v>
      </c>
      <c r="L705">
        <v>7</v>
      </c>
      <c r="M705" s="10">
        <f t="shared" si="60"/>
        <v>119.57142857142857</v>
      </c>
      <c r="N705" t="b">
        <v>0</v>
      </c>
      <c r="O705" t="s">
        <v>8272</v>
      </c>
      <c r="P705" s="8">
        <f t="shared" si="61"/>
        <v>5.58</v>
      </c>
      <c r="Q705" s="8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4">
        <f t="shared" si="65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3">
        <v>1487565468</v>
      </c>
      <c r="J706" s="13">
        <v>1482381468</v>
      </c>
      <c r="K706" t="b">
        <v>0</v>
      </c>
      <c r="L706">
        <v>4</v>
      </c>
      <c r="M706" s="10">
        <f t="shared" si="60"/>
        <v>120.25</v>
      </c>
      <c r="N706" t="b">
        <v>0</v>
      </c>
      <c r="O706" t="s">
        <v>8272</v>
      </c>
      <c r="P706" s="8">
        <f t="shared" si="61"/>
        <v>0.87454545454545463</v>
      </c>
      <c r="Q706" s="8" t="str">
        <f t="shared" si="62"/>
        <v>technology</v>
      </c>
      <c r="R706" t="str">
        <f t="shared" si="63"/>
        <v>wearables</v>
      </c>
      <c r="S706" s="16">
        <f t="shared" si="64"/>
        <v>42726.192916666667</v>
      </c>
      <c r="T706" s="14">
        <f t="shared" si="65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3">
        <v>1484999278</v>
      </c>
      <c r="J707" s="13">
        <v>1482407278</v>
      </c>
      <c r="K707" t="b">
        <v>0</v>
      </c>
      <c r="L707">
        <v>5</v>
      </c>
      <c r="M707" s="10">
        <f t="shared" ref="M707:M770" si="66">E:E/L:L</f>
        <v>195.4</v>
      </c>
      <c r="N707" t="b">
        <v>0</v>
      </c>
      <c r="O707" t="s">
        <v>8272</v>
      </c>
      <c r="P707" s="8">
        <f t="shared" ref="P707:P770" si="67">(E707/D707)*100</f>
        <v>0.97699999999999987</v>
      </c>
      <c r="Q707" s="8" t="str">
        <f t="shared" ref="Q707:Q770" si="68">LEFT(O:O,FIND("/",O707,1)-1)</f>
        <v>technology</v>
      </c>
      <c r="R707" t="str">
        <f t="shared" ref="R707:R770" si="69">RIGHT(O:O,LEN(O707)-FIND("/",O707,3))</f>
        <v>wearables</v>
      </c>
      <c r="S707" s="16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8220</v>
      </c>
      <c r="G708" t="s">
        <v>8226</v>
      </c>
      <c r="H708" t="s">
        <v>8248</v>
      </c>
      <c r="I708" s="13">
        <v>1481740740</v>
      </c>
      <c r="J708" s="13">
        <v>1478130783</v>
      </c>
      <c r="K708" t="b">
        <v>0</v>
      </c>
      <c r="L708">
        <v>0</v>
      </c>
      <c r="M708" s="10" t="e">
        <f t="shared" si="66"/>
        <v>#DIV/0!</v>
      </c>
      <c r="N708" t="b">
        <v>0</v>
      </c>
      <c r="O708" t="s">
        <v>8272</v>
      </c>
      <c r="P708" s="8">
        <f t="shared" si="67"/>
        <v>0</v>
      </c>
      <c r="Q708" s="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4">
        <f t="shared" si="71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3">
        <v>1483286127</v>
      </c>
      <c r="J709" s="13">
        <v>1479830127</v>
      </c>
      <c r="K709" t="b">
        <v>0</v>
      </c>
      <c r="L709">
        <v>456</v>
      </c>
      <c r="M709" s="10">
        <f t="shared" si="66"/>
        <v>117.69868421052631</v>
      </c>
      <c r="N709" t="b">
        <v>0</v>
      </c>
      <c r="O709" t="s">
        <v>8272</v>
      </c>
      <c r="P709" s="8">
        <f t="shared" si="67"/>
        <v>78.927352941176466</v>
      </c>
      <c r="Q709" s="8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4">
        <f t="shared" si="71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3">
        <v>1410616600</v>
      </c>
      <c r="J710" s="13">
        <v>1405432600</v>
      </c>
      <c r="K710" t="b">
        <v>0</v>
      </c>
      <c r="L710">
        <v>369</v>
      </c>
      <c r="M710" s="10">
        <f t="shared" si="66"/>
        <v>23.948509485094849</v>
      </c>
      <c r="N710" t="b">
        <v>0</v>
      </c>
      <c r="O710" t="s">
        <v>8272</v>
      </c>
      <c r="P710" s="8">
        <f t="shared" si="67"/>
        <v>22.092500000000001</v>
      </c>
      <c r="Q710" s="8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4">
        <f t="shared" si="71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8220</v>
      </c>
      <c r="G711" t="s">
        <v>8223</v>
      </c>
      <c r="H711" t="s">
        <v>8245</v>
      </c>
      <c r="I711" s="13">
        <v>1417741159</v>
      </c>
      <c r="J711" s="13">
        <v>1415149159</v>
      </c>
      <c r="K711" t="b">
        <v>0</v>
      </c>
      <c r="L711">
        <v>2</v>
      </c>
      <c r="M711" s="10">
        <f t="shared" si="66"/>
        <v>30.5</v>
      </c>
      <c r="N711" t="b">
        <v>0</v>
      </c>
      <c r="O711" t="s">
        <v>8272</v>
      </c>
      <c r="P711" s="8">
        <f t="shared" si="67"/>
        <v>0.40666666666666662</v>
      </c>
      <c r="Q711" s="8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4">
        <f t="shared" si="71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8220</v>
      </c>
      <c r="G712" t="s">
        <v>8228</v>
      </c>
      <c r="H712" t="s">
        <v>8250</v>
      </c>
      <c r="I712" s="13">
        <v>1408495440</v>
      </c>
      <c r="J712" s="13">
        <v>1405640302</v>
      </c>
      <c r="K712" t="b">
        <v>0</v>
      </c>
      <c r="L712">
        <v>0</v>
      </c>
      <c r="M712" s="10" t="e">
        <f t="shared" si="66"/>
        <v>#DIV/0!</v>
      </c>
      <c r="N712" t="b">
        <v>0</v>
      </c>
      <c r="O712" t="s">
        <v>8272</v>
      </c>
      <c r="P712" s="8">
        <f t="shared" si="67"/>
        <v>0</v>
      </c>
      <c r="Q712" s="8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4">
        <f t="shared" si="71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3">
        <v>1481716868</v>
      </c>
      <c r="J713" s="13">
        <v>1478257268</v>
      </c>
      <c r="K713" t="b">
        <v>0</v>
      </c>
      <c r="L713">
        <v>338</v>
      </c>
      <c r="M713" s="10">
        <f t="shared" si="66"/>
        <v>99.973372781065095</v>
      </c>
      <c r="N713" t="b">
        <v>0</v>
      </c>
      <c r="O713" t="s">
        <v>8272</v>
      </c>
      <c r="P713" s="8">
        <f t="shared" si="67"/>
        <v>33.790999999999997</v>
      </c>
      <c r="Q713" s="8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4">
        <f t="shared" si="71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3">
        <v>1455466832</v>
      </c>
      <c r="J714" s="13">
        <v>1452874832</v>
      </c>
      <c r="K714" t="b">
        <v>0</v>
      </c>
      <c r="L714">
        <v>4</v>
      </c>
      <c r="M714" s="10">
        <f t="shared" si="66"/>
        <v>26.25</v>
      </c>
      <c r="N714" t="b">
        <v>0</v>
      </c>
      <c r="O714" t="s">
        <v>8272</v>
      </c>
      <c r="P714" s="8">
        <f t="shared" si="67"/>
        <v>0.21649484536082475</v>
      </c>
      <c r="Q714" s="8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4">
        <f t="shared" si="71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3">
        <v>1465130532</v>
      </c>
      <c r="J715" s="13">
        <v>1462538532</v>
      </c>
      <c r="K715" t="b">
        <v>0</v>
      </c>
      <c r="L715">
        <v>1</v>
      </c>
      <c r="M715" s="10">
        <f t="shared" si="66"/>
        <v>199</v>
      </c>
      <c r="N715" t="b">
        <v>0</v>
      </c>
      <c r="O715" t="s">
        <v>8272</v>
      </c>
      <c r="P715" s="8">
        <f t="shared" si="67"/>
        <v>0.79600000000000004</v>
      </c>
      <c r="Q715" s="8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4">
        <f t="shared" si="71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3">
        <v>1488308082</v>
      </c>
      <c r="J716" s="13">
        <v>1483124082</v>
      </c>
      <c r="K716" t="b">
        <v>0</v>
      </c>
      <c r="L716">
        <v>28</v>
      </c>
      <c r="M716" s="10">
        <f t="shared" si="66"/>
        <v>80.321428571428569</v>
      </c>
      <c r="N716" t="b">
        <v>0</v>
      </c>
      <c r="O716" t="s">
        <v>8272</v>
      </c>
      <c r="P716" s="8">
        <f t="shared" si="67"/>
        <v>14.993333333333334</v>
      </c>
      <c r="Q716" s="8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4">
        <f t="shared" si="71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3">
        <v>1446693040</v>
      </c>
      <c r="J717" s="13">
        <v>1443233440</v>
      </c>
      <c r="K717" t="b">
        <v>0</v>
      </c>
      <c r="L717">
        <v>12</v>
      </c>
      <c r="M717" s="10">
        <f t="shared" si="66"/>
        <v>115.75</v>
      </c>
      <c r="N717" t="b">
        <v>0</v>
      </c>
      <c r="O717" t="s">
        <v>8272</v>
      </c>
      <c r="P717" s="8">
        <f t="shared" si="67"/>
        <v>5.0509090909090908</v>
      </c>
      <c r="Q717" s="8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4">
        <f t="shared" si="71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8220</v>
      </c>
      <c r="G718" t="s">
        <v>8223</v>
      </c>
      <c r="H718" t="s">
        <v>8245</v>
      </c>
      <c r="I718" s="13">
        <v>1417392000</v>
      </c>
      <c r="J718" s="13">
        <v>1414511307</v>
      </c>
      <c r="K718" t="b">
        <v>0</v>
      </c>
      <c r="L718">
        <v>16</v>
      </c>
      <c r="M718" s="10">
        <f t="shared" si="66"/>
        <v>44.6875</v>
      </c>
      <c r="N718" t="b">
        <v>0</v>
      </c>
      <c r="O718" t="s">
        <v>8272</v>
      </c>
      <c r="P718" s="8">
        <f t="shared" si="67"/>
        <v>10.214285714285715</v>
      </c>
      <c r="Q718" s="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4">
        <f t="shared" si="71"/>
        <v>41974</v>
      </c>
    </row>
    <row r="719" spans="1:20" ht="16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3">
        <v>1409949002</v>
      </c>
      <c r="J719" s="13">
        <v>1407357002</v>
      </c>
      <c r="K719" t="b">
        <v>0</v>
      </c>
      <c r="L719">
        <v>4</v>
      </c>
      <c r="M719" s="10">
        <f t="shared" si="66"/>
        <v>76.25</v>
      </c>
      <c r="N719" t="b">
        <v>0</v>
      </c>
      <c r="O719" t="s">
        <v>8272</v>
      </c>
      <c r="P719" s="8">
        <f t="shared" si="67"/>
        <v>0.30499999999999999</v>
      </c>
      <c r="Q719" s="8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4">
        <f t="shared" si="71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8220</v>
      </c>
      <c r="G720" t="s">
        <v>8223</v>
      </c>
      <c r="H720" t="s">
        <v>8245</v>
      </c>
      <c r="I720" s="13">
        <v>1487397540</v>
      </c>
      <c r="J720" s="13">
        <v>1484684247</v>
      </c>
      <c r="K720" t="b">
        <v>0</v>
      </c>
      <c r="L720">
        <v>4</v>
      </c>
      <c r="M720" s="10">
        <f t="shared" si="66"/>
        <v>22.5</v>
      </c>
      <c r="N720" t="b">
        <v>0</v>
      </c>
      <c r="O720" t="s">
        <v>8272</v>
      </c>
      <c r="P720" s="8">
        <f t="shared" si="67"/>
        <v>0.75</v>
      </c>
      <c r="Q720" s="8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4">
        <f t="shared" si="71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3">
        <v>1456189076</v>
      </c>
      <c r="J721" s="13">
        <v>1454979476</v>
      </c>
      <c r="K721" t="b">
        <v>0</v>
      </c>
      <c r="L721">
        <v>10</v>
      </c>
      <c r="M721" s="10">
        <f t="shared" si="66"/>
        <v>19.399999999999999</v>
      </c>
      <c r="N721" t="b">
        <v>0</v>
      </c>
      <c r="O721" t="s">
        <v>8272</v>
      </c>
      <c r="P721" s="8">
        <f t="shared" si="67"/>
        <v>1.2933333333333332</v>
      </c>
      <c r="Q721" s="8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4">
        <f t="shared" si="71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3">
        <v>1327851291</v>
      </c>
      <c r="J722" s="13">
        <v>1325432091</v>
      </c>
      <c r="K722" t="b">
        <v>0</v>
      </c>
      <c r="L722">
        <v>41</v>
      </c>
      <c r="M722" s="10">
        <f t="shared" si="66"/>
        <v>66.707317073170728</v>
      </c>
      <c r="N722" t="b">
        <v>1</v>
      </c>
      <c r="O722" t="s">
        <v>8273</v>
      </c>
      <c r="P722" s="8">
        <f t="shared" si="67"/>
        <v>143.94736842105263</v>
      </c>
      <c r="Q722" s="8" t="str">
        <f t="shared" si="68"/>
        <v>publishing</v>
      </c>
      <c r="R722" t="str">
        <f t="shared" si="69"/>
        <v>nonfiction</v>
      </c>
      <c r="S722" s="16">
        <f t="shared" si="70"/>
        <v>40909.649201388893</v>
      </c>
      <c r="T722" s="14">
        <f t="shared" si="71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3">
        <v>1406900607</v>
      </c>
      <c r="J723" s="13">
        <v>1403012607</v>
      </c>
      <c r="K723" t="b">
        <v>0</v>
      </c>
      <c r="L723">
        <v>119</v>
      </c>
      <c r="M723" s="10">
        <f t="shared" si="66"/>
        <v>84.142857142857139</v>
      </c>
      <c r="N723" t="b">
        <v>1</v>
      </c>
      <c r="O723" t="s">
        <v>8273</v>
      </c>
      <c r="P723" s="8">
        <f t="shared" si="67"/>
        <v>122.10975609756099</v>
      </c>
      <c r="Q723" s="8" t="str">
        <f t="shared" si="68"/>
        <v>publishing</v>
      </c>
      <c r="R723" t="str">
        <f t="shared" si="69"/>
        <v>nonfiction</v>
      </c>
      <c r="S723" s="16">
        <f t="shared" si="70"/>
        <v>41807.571840277778</v>
      </c>
      <c r="T723" s="14">
        <f t="shared" si="71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3">
        <v>1333909178</v>
      </c>
      <c r="J724" s="13">
        <v>1331320778</v>
      </c>
      <c r="K724" t="b">
        <v>0</v>
      </c>
      <c r="L724">
        <v>153</v>
      </c>
      <c r="M724" s="10">
        <f t="shared" si="66"/>
        <v>215.72549019607843</v>
      </c>
      <c r="N724" t="b">
        <v>1</v>
      </c>
      <c r="O724" t="s">
        <v>8273</v>
      </c>
      <c r="P724" s="8">
        <f t="shared" si="67"/>
        <v>132.024</v>
      </c>
      <c r="Q724" s="8" t="str">
        <f t="shared" si="68"/>
        <v>publishing</v>
      </c>
      <c r="R724" t="str">
        <f t="shared" si="69"/>
        <v>nonfiction</v>
      </c>
      <c r="S724" s="16">
        <f t="shared" si="70"/>
        <v>40977.805300925924</v>
      </c>
      <c r="T724" s="14">
        <f t="shared" si="71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3">
        <v>1438228740</v>
      </c>
      <c r="J725" s="13">
        <v>1435606549</v>
      </c>
      <c r="K725" t="b">
        <v>0</v>
      </c>
      <c r="L725">
        <v>100</v>
      </c>
      <c r="M725" s="10">
        <f t="shared" si="66"/>
        <v>54.69</v>
      </c>
      <c r="N725" t="b">
        <v>1</v>
      </c>
      <c r="O725" t="s">
        <v>8273</v>
      </c>
      <c r="P725" s="8">
        <f t="shared" si="67"/>
        <v>109.38000000000001</v>
      </c>
      <c r="Q725" s="8" t="str">
        <f t="shared" si="68"/>
        <v>publishing</v>
      </c>
      <c r="R725" t="str">
        <f t="shared" si="69"/>
        <v>nonfiction</v>
      </c>
      <c r="S725" s="16">
        <f t="shared" si="70"/>
        <v>42184.816539351858</v>
      </c>
      <c r="T725" s="14">
        <f t="shared" si="71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3">
        <v>1309447163</v>
      </c>
      <c r="J726" s="13">
        <v>1306855163</v>
      </c>
      <c r="K726" t="b">
        <v>0</v>
      </c>
      <c r="L726">
        <v>143</v>
      </c>
      <c r="M726" s="10">
        <f t="shared" si="66"/>
        <v>51.62944055944056</v>
      </c>
      <c r="N726" t="b">
        <v>1</v>
      </c>
      <c r="O726" t="s">
        <v>8273</v>
      </c>
      <c r="P726" s="8">
        <f t="shared" si="67"/>
        <v>105.47157142857144</v>
      </c>
      <c r="Q726" s="8" t="str">
        <f t="shared" si="68"/>
        <v>publishing</v>
      </c>
      <c r="R726" t="str">
        <f t="shared" si="69"/>
        <v>nonfiction</v>
      </c>
      <c r="S726" s="16">
        <f t="shared" si="70"/>
        <v>40694.638460648144</v>
      </c>
      <c r="T726" s="14">
        <f t="shared" si="71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3">
        <v>1450018912</v>
      </c>
      <c r="J727" s="13">
        <v>1447426912</v>
      </c>
      <c r="K727" t="b">
        <v>0</v>
      </c>
      <c r="L727">
        <v>140</v>
      </c>
      <c r="M727" s="10">
        <f t="shared" si="66"/>
        <v>143.35714285714286</v>
      </c>
      <c r="N727" t="b">
        <v>1</v>
      </c>
      <c r="O727" t="s">
        <v>8273</v>
      </c>
      <c r="P727" s="8">
        <f t="shared" si="67"/>
        <v>100.35000000000001</v>
      </c>
      <c r="Q727" s="8" t="str">
        <f t="shared" si="68"/>
        <v>publishing</v>
      </c>
      <c r="R727" t="str">
        <f t="shared" si="69"/>
        <v>nonfiction</v>
      </c>
      <c r="S727" s="16">
        <f t="shared" si="70"/>
        <v>42321.626296296294</v>
      </c>
      <c r="T727" s="14">
        <f t="shared" si="71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3">
        <v>1365728487</v>
      </c>
      <c r="J728" s="13">
        <v>1363136487</v>
      </c>
      <c r="K728" t="b">
        <v>0</v>
      </c>
      <c r="L728">
        <v>35</v>
      </c>
      <c r="M728" s="10">
        <f t="shared" si="66"/>
        <v>72.428571428571431</v>
      </c>
      <c r="N728" t="b">
        <v>1</v>
      </c>
      <c r="O728" t="s">
        <v>8273</v>
      </c>
      <c r="P728" s="8">
        <f t="shared" si="67"/>
        <v>101.4</v>
      </c>
      <c r="Q728" s="8" t="str">
        <f t="shared" si="68"/>
        <v>publishing</v>
      </c>
      <c r="R728" t="str">
        <f t="shared" si="69"/>
        <v>nonfiction</v>
      </c>
      <c r="S728" s="16">
        <f t="shared" si="70"/>
        <v>41346.042673611111</v>
      </c>
      <c r="T728" s="14">
        <f t="shared" si="71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3">
        <v>1358198400</v>
      </c>
      <c r="J729" s="13">
        <v>1354580949</v>
      </c>
      <c r="K729" t="b">
        <v>0</v>
      </c>
      <c r="L729">
        <v>149</v>
      </c>
      <c r="M729" s="10">
        <f t="shared" si="66"/>
        <v>36.530201342281877</v>
      </c>
      <c r="N729" t="b">
        <v>1</v>
      </c>
      <c r="O729" t="s">
        <v>8273</v>
      </c>
      <c r="P729" s="8">
        <f t="shared" si="67"/>
        <v>155.51428571428571</v>
      </c>
      <c r="Q729" s="8" t="str">
        <f t="shared" si="68"/>
        <v>publishing</v>
      </c>
      <c r="R729" t="str">
        <f t="shared" si="69"/>
        <v>nonfiction</v>
      </c>
      <c r="S729" s="16">
        <f t="shared" si="70"/>
        <v>41247.020243055551</v>
      </c>
      <c r="T729" s="14">
        <f t="shared" si="71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3">
        <v>1313957157</v>
      </c>
      <c r="J730" s="13">
        <v>1310069157</v>
      </c>
      <c r="K730" t="b">
        <v>0</v>
      </c>
      <c r="L730">
        <v>130</v>
      </c>
      <c r="M730" s="10">
        <f t="shared" si="66"/>
        <v>60.903461538461535</v>
      </c>
      <c r="N730" t="b">
        <v>1</v>
      </c>
      <c r="O730" t="s">
        <v>8273</v>
      </c>
      <c r="P730" s="8">
        <f t="shared" si="67"/>
        <v>105.566</v>
      </c>
      <c r="Q730" s="8" t="str">
        <f t="shared" si="68"/>
        <v>publishing</v>
      </c>
      <c r="R730" t="str">
        <f t="shared" si="69"/>
        <v>nonfiction</v>
      </c>
      <c r="S730" s="16">
        <f t="shared" si="70"/>
        <v>40731.837465277778</v>
      </c>
      <c r="T730" s="14">
        <f t="shared" si="71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3">
        <v>1348028861</v>
      </c>
      <c r="J731" s="13">
        <v>1342844861</v>
      </c>
      <c r="K731" t="b">
        <v>0</v>
      </c>
      <c r="L731">
        <v>120</v>
      </c>
      <c r="M731" s="10">
        <f t="shared" si="66"/>
        <v>43.55</v>
      </c>
      <c r="N731" t="b">
        <v>1</v>
      </c>
      <c r="O731" t="s">
        <v>8273</v>
      </c>
      <c r="P731" s="8">
        <f t="shared" si="67"/>
        <v>130.65</v>
      </c>
      <c r="Q731" s="8" t="str">
        <f t="shared" si="68"/>
        <v>publishing</v>
      </c>
      <c r="R731" t="str">
        <f t="shared" si="69"/>
        <v>nonfiction</v>
      </c>
      <c r="S731" s="16">
        <f t="shared" si="70"/>
        <v>41111.185891203706</v>
      </c>
      <c r="T731" s="14">
        <f t="shared" si="71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3">
        <v>1323280391</v>
      </c>
      <c r="J732" s="13">
        <v>1320688391</v>
      </c>
      <c r="K732" t="b">
        <v>0</v>
      </c>
      <c r="L732">
        <v>265</v>
      </c>
      <c r="M732" s="10">
        <f t="shared" si="66"/>
        <v>99.766037735849054</v>
      </c>
      <c r="N732" t="b">
        <v>1</v>
      </c>
      <c r="O732" t="s">
        <v>8273</v>
      </c>
      <c r="P732" s="8">
        <f t="shared" si="67"/>
        <v>132.19</v>
      </c>
      <c r="Q732" s="8" t="str">
        <f t="shared" si="68"/>
        <v>publishing</v>
      </c>
      <c r="R732" t="str">
        <f t="shared" si="69"/>
        <v>nonfiction</v>
      </c>
      <c r="S732" s="16">
        <f t="shared" si="70"/>
        <v>40854.745266203703</v>
      </c>
      <c r="T732" s="14">
        <f t="shared" si="71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3">
        <v>1327212000</v>
      </c>
      <c r="J733" s="13">
        <v>1322852747</v>
      </c>
      <c r="K733" t="b">
        <v>0</v>
      </c>
      <c r="L733">
        <v>71</v>
      </c>
      <c r="M733" s="10">
        <f t="shared" si="66"/>
        <v>88.732394366197184</v>
      </c>
      <c r="N733" t="b">
        <v>1</v>
      </c>
      <c r="O733" t="s">
        <v>8273</v>
      </c>
      <c r="P733" s="8">
        <f t="shared" si="67"/>
        <v>126</v>
      </c>
      <c r="Q733" s="8" t="str">
        <f t="shared" si="68"/>
        <v>publishing</v>
      </c>
      <c r="R733" t="str">
        <f t="shared" si="69"/>
        <v>nonfiction</v>
      </c>
      <c r="S733" s="16">
        <f t="shared" si="70"/>
        <v>40879.795682870368</v>
      </c>
      <c r="T733" s="14">
        <f t="shared" si="71"/>
        <v>40930.25</v>
      </c>
    </row>
    <row r="734" spans="1:20" ht="48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8218</v>
      </c>
      <c r="G734" t="s">
        <v>8224</v>
      </c>
      <c r="H734" t="s">
        <v>8246</v>
      </c>
      <c r="I734" s="13">
        <v>1380449461</v>
      </c>
      <c r="J734" s="13">
        <v>1375265461</v>
      </c>
      <c r="K734" t="b">
        <v>0</v>
      </c>
      <c r="L734">
        <v>13</v>
      </c>
      <c r="M734" s="10">
        <f t="shared" si="66"/>
        <v>4.9230769230769234</v>
      </c>
      <c r="N734" t="b">
        <v>1</v>
      </c>
      <c r="O734" t="s">
        <v>8273</v>
      </c>
      <c r="P734" s="8">
        <f t="shared" si="67"/>
        <v>160</v>
      </c>
      <c r="Q734" s="8" t="str">
        <f t="shared" si="68"/>
        <v>publishing</v>
      </c>
      <c r="R734" t="str">
        <f t="shared" si="69"/>
        <v>nonfiction</v>
      </c>
      <c r="S734" s="16">
        <f t="shared" si="70"/>
        <v>41486.424317129626</v>
      </c>
      <c r="T734" s="14">
        <f t="shared" si="71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3">
        <v>1387533892</v>
      </c>
      <c r="J735" s="13">
        <v>1384941892</v>
      </c>
      <c r="K735" t="b">
        <v>0</v>
      </c>
      <c r="L735">
        <v>169</v>
      </c>
      <c r="M735" s="10">
        <f t="shared" si="66"/>
        <v>17.822485207100591</v>
      </c>
      <c r="N735" t="b">
        <v>1</v>
      </c>
      <c r="O735" t="s">
        <v>8273</v>
      </c>
      <c r="P735" s="8">
        <f t="shared" si="67"/>
        <v>120.48</v>
      </c>
      <c r="Q735" s="8" t="str">
        <f t="shared" si="68"/>
        <v>publishing</v>
      </c>
      <c r="R735" t="str">
        <f t="shared" si="69"/>
        <v>nonfiction</v>
      </c>
      <c r="S735" s="16">
        <f t="shared" si="70"/>
        <v>41598.420046296298</v>
      </c>
      <c r="T735" s="14">
        <f t="shared" si="71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3">
        <v>1431147600</v>
      </c>
      <c r="J736" s="13">
        <v>1428465420</v>
      </c>
      <c r="K736" t="b">
        <v>0</v>
      </c>
      <c r="L736">
        <v>57</v>
      </c>
      <c r="M736" s="10">
        <f t="shared" si="66"/>
        <v>187.19298245614036</v>
      </c>
      <c r="N736" t="b">
        <v>1</v>
      </c>
      <c r="O736" t="s">
        <v>8273</v>
      </c>
      <c r="P736" s="8">
        <f t="shared" si="67"/>
        <v>125.52941176470588</v>
      </c>
      <c r="Q736" s="8" t="str">
        <f t="shared" si="68"/>
        <v>publishing</v>
      </c>
      <c r="R736" t="str">
        <f t="shared" si="69"/>
        <v>nonfiction</v>
      </c>
      <c r="S736" s="16">
        <f t="shared" si="70"/>
        <v>42102.164583333331</v>
      </c>
      <c r="T736" s="14">
        <f t="shared" si="71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3">
        <v>1417653540</v>
      </c>
      <c r="J737" s="13">
        <v>1414975346</v>
      </c>
      <c r="K737" t="b">
        <v>0</v>
      </c>
      <c r="L737">
        <v>229</v>
      </c>
      <c r="M737" s="10">
        <f t="shared" si="66"/>
        <v>234.80786026200875</v>
      </c>
      <c r="N737" t="b">
        <v>1</v>
      </c>
      <c r="O737" t="s">
        <v>8273</v>
      </c>
      <c r="P737" s="8">
        <f t="shared" si="67"/>
        <v>114.40638297872341</v>
      </c>
      <c r="Q737" s="8" t="str">
        <f t="shared" si="68"/>
        <v>publishing</v>
      </c>
      <c r="R737" t="str">
        <f t="shared" si="69"/>
        <v>nonfiction</v>
      </c>
      <c r="S737" s="16">
        <f t="shared" si="70"/>
        <v>41946.029467592591</v>
      </c>
      <c r="T737" s="14">
        <f t="shared" si="71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3">
        <v>1385009940</v>
      </c>
      <c r="J738" s="13">
        <v>1383327440</v>
      </c>
      <c r="K738" t="b">
        <v>0</v>
      </c>
      <c r="L738">
        <v>108</v>
      </c>
      <c r="M738" s="10">
        <f t="shared" si="66"/>
        <v>105.04629629629629</v>
      </c>
      <c r="N738" t="b">
        <v>1</v>
      </c>
      <c r="O738" t="s">
        <v>8273</v>
      </c>
      <c r="P738" s="8">
        <f t="shared" si="67"/>
        <v>315.13888888888891</v>
      </c>
      <c r="Q738" s="8" t="str">
        <f t="shared" si="68"/>
        <v>publishing</v>
      </c>
      <c r="R738" t="str">
        <f t="shared" si="69"/>
        <v>nonfiction</v>
      </c>
      <c r="S738" s="16">
        <f t="shared" si="70"/>
        <v>41579.734259259261</v>
      </c>
      <c r="T738" s="14">
        <f t="shared" si="71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3">
        <v>1392408000</v>
      </c>
      <c r="J739" s="13">
        <v>1390890987</v>
      </c>
      <c r="K739" t="b">
        <v>0</v>
      </c>
      <c r="L739">
        <v>108</v>
      </c>
      <c r="M739" s="10">
        <f t="shared" si="66"/>
        <v>56.666666666666664</v>
      </c>
      <c r="N739" t="b">
        <v>1</v>
      </c>
      <c r="O739" t="s">
        <v>8273</v>
      </c>
      <c r="P739" s="8">
        <f t="shared" si="67"/>
        <v>122.39999999999999</v>
      </c>
      <c r="Q739" s="8" t="str">
        <f t="shared" si="68"/>
        <v>publishing</v>
      </c>
      <c r="R739" t="str">
        <f t="shared" si="69"/>
        <v>nonfiction</v>
      </c>
      <c r="S739" s="16">
        <f t="shared" si="70"/>
        <v>41667.275312500002</v>
      </c>
      <c r="T739" s="14">
        <f t="shared" si="71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3">
        <v>1417409940</v>
      </c>
      <c r="J740" s="13">
        <v>1414765794</v>
      </c>
      <c r="K740" t="b">
        <v>0</v>
      </c>
      <c r="L740">
        <v>41</v>
      </c>
      <c r="M740" s="10">
        <f t="shared" si="66"/>
        <v>39.048780487804876</v>
      </c>
      <c r="N740" t="b">
        <v>1</v>
      </c>
      <c r="O740" t="s">
        <v>8273</v>
      </c>
      <c r="P740" s="8">
        <f t="shared" si="67"/>
        <v>106.73333333333332</v>
      </c>
      <c r="Q740" s="8" t="str">
        <f t="shared" si="68"/>
        <v>publishing</v>
      </c>
      <c r="R740" t="str">
        <f t="shared" si="69"/>
        <v>nonfiction</v>
      </c>
      <c r="S740" s="16">
        <f t="shared" si="70"/>
        <v>41943.604097222218</v>
      </c>
      <c r="T740" s="14">
        <f t="shared" si="71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3">
        <v>1407758629</v>
      </c>
      <c r="J741" s="13">
        <v>1404907429</v>
      </c>
      <c r="K741" t="b">
        <v>0</v>
      </c>
      <c r="L741">
        <v>139</v>
      </c>
      <c r="M741" s="10">
        <f t="shared" si="66"/>
        <v>68.345323741007192</v>
      </c>
      <c r="N741" t="b">
        <v>1</v>
      </c>
      <c r="O741" t="s">
        <v>8273</v>
      </c>
      <c r="P741" s="8">
        <f t="shared" si="67"/>
        <v>158.33333333333331</v>
      </c>
      <c r="Q741" s="8" t="str">
        <f t="shared" si="68"/>
        <v>publishing</v>
      </c>
      <c r="R741" t="str">
        <f t="shared" si="69"/>
        <v>nonfiction</v>
      </c>
      <c r="S741" s="16">
        <f t="shared" si="70"/>
        <v>41829.502650462964</v>
      </c>
      <c r="T741" s="14">
        <f t="shared" si="71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3">
        <v>1434857482</v>
      </c>
      <c r="J742" s="13">
        <v>1433647882</v>
      </c>
      <c r="K742" t="b">
        <v>0</v>
      </c>
      <c r="L742">
        <v>19</v>
      </c>
      <c r="M742" s="10">
        <f t="shared" si="66"/>
        <v>169.57894736842104</v>
      </c>
      <c r="N742" t="b">
        <v>1</v>
      </c>
      <c r="O742" t="s">
        <v>8273</v>
      </c>
      <c r="P742" s="8">
        <f t="shared" si="67"/>
        <v>107.4</v>
      </c>
      <c r="Q742" s="8" t="str">
        <f t="shared" si="68"/>
        <v>publishing</v>
      </c>
      <c r="R742" t="str">
        <f t="shared" si="69"/>
        <v>nonfiction</v>
      </c>
      <c r="S742" s="16">
        <f t="shared" si="70"/>
        <v>42162.146782407406</v>
      </c>
      <c r="T742" s="14">
        <f t="shared" si="71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3">
        <v>1370964806</v>
      </c>
      <c r="J743" s="13">
        <v>1367940806</v>
      </c>
      <c r="K743" t="b">
        <v>0</v>
      </c>
      <c r="L743">
        <v>94</v>
      </c>
      <c r="M743" s="10">
        <f t="shared" si="66"/>
        <v>141.42340425531913</v>
      </c>
      <c r="N743" t="b">
        <v>1</v>
      </c>
      <c r="O743" t="s">
        <v>8273</v>
      </c>
      <c r="P743" s="8">
        <f t="shared" si="67"/>
        <v>102.25999999999999</v>
      </c>
      <c r="Q743" s="8" t="str">
        <f t="shared" si="68"/>
        <v>publishing</v>
      </c>
      <c r="R743" t="str">
        <f t="shared" si="69"/>
        <v>nonfiction</v>
      </c>
      <c r="S743" s="16">
        <f t="shared" si="70"/>
        <v>41401.648217592592</v>
      </c>
      <c r="T743" s="14">
        <f t="shared" si="71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3">
        <v>1395435712</v>
      </c>
      <c r="J744" s="13">
        <v>1392847312</v>
      </c>
      <c r="K744" t="b">
        <v>0</v>
      </c>
      <c r="L744">
        <v>23</v>
      </c>
      <c r="M744" s="10">
        <f t="shared" si="66"/>
        <v>67.391304347826093</v>
      </c>
      <c r="N744" t="b">
        <v>1</v>
      </c>
      <c r="O744" t="s">
        <v>8273</v>
      </c>
      <c r="P744" s="8">
        <f t="shared" si="67"/>
        <v>110.71428571428572</v>
      </c>
      <c r="Q744" s="8" t="str">
        <f t="shared" si="68"/>
        <v>publishing</v>
      </c>
      <c r="R744" t="str">
        <f t="shared" si="69"/>
        <v>nonfiction</v>
      </c>
      <c r="S744" s="16">
        <f t="shared" si="70"/>
        <v>41689.917962962965</v>
      </c>
      <c r="T744" s="14">
        <f t="shared" si="71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8218</v>
      </c>
      <c r="G745" t="s">
        <v>8223</v>
      </c>
      <c r="H745" t="s">
        <v>8245</v>
      </c>
      <c r="I745" s="13">
        <v>1334610000</v>
      </c>
      <c r="J745" s="13">
        <v>1332435685</v>
      </c>
      <c r="K745" t="b">
        <v>0</v>
      </c>
      <c r="L745">
        <v>15</v>
      </c>
      <c r="M745" s="10">
        <f t="shared" si="66"/>
        <v>54.266666666666666</v>
      </c>
      <c r="N745" t="b">
        <v>1</v>
      </c>
      <c r="O745" t="s">
        <v>8273</v>
      </c>
      <c r="P745" s="8">
        <f t="shared" si="67"/>
        <v>148</v>
      </c>
      <c r="Q745" s="8" t="str">
        <f t="shared" si="68"/>
        <v>publishing</v>
      </c>
      <c r="R745" t="str">
        <f t="shared" si="69"/>
        <v>nonfiction</v>
      </c>
      <c r="S745" s="16">
        <f t="shared" si="70"/>
        <v>40990.709317129629</v>
      </c>
      <c r="T745" s="14">
        <f t="shared" si="71"/>
        <v>41015.875</v>
      </c>
    </row>
    <row r="746" spans="1:20" ht="32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3">
        <v>1355439503</v>
      </c>
      <c r="J746" s="13">
        <v>1352847503</v>
      </c>
      <c r="K746" t="b">
        <v>0</v>
      </c>
      <c r="L746">
        <v>62</v>
      </c>
      <c r="M746" s="10">
        <f t="shared" si="66"/>
        <v>82.516129032258064</v>
      </c>
      <c r="N746" t="b">
        <v>1</v>
      </c>
      <c r="O746" t="s">
        <v>8273</v>
      </c>
      <c r="P746" s="8">
        <f t="shared" si="67"/>
        <v>102.32000000000001</v>
      </c>
      <c r="Q746" s="8" t="str">
        <f t="shared" si="68"/>
        <v>publishing</v>
      </c>
      <c r="R746" t="str">
        <f t="shared" si="69"/>
        <v>nonfiction</v>
      </c>
      <c r="S746" s="16">
        <f t="shared" si="70"/>
        <v>41226.95721064815</v>
      </c>
      <c r="T746" s="14">
        <f t="shared" si="71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3">
        <v>1367588645</v>
      </c>
      <c r="J747" s="13">
        <v>1364996645</v>
      </c>
      <c r="K747" t="b">
        <v>0</v>
      </c>
      <c r="L747">
        <v>74</v>
      </c>
      <c r="M747" s="10">
        <f t="shared" si="66"/>
        <v>53.729729729729726</v>
      </c>
      <c r="N747" t="b">
        <v>1</v>
      </c>
      <c r="O747" t="s">
        <v>8273</v>
      </c>
      <c r="P747" s="8">
        <f t="shared" si="67"/>
        <v>179.09909909909908</v>
      </c>
      <c r="Q747" s="8" t="str">
        <f t="shared" si="68"/>
        <v>publishing</v>
      </c>
      <c r="R747" t="str">
        <f t="shared" si="69"/>
        <v>nonfiction</v>
      </c>
      <c r="S747" s="16">
        <f t="shared" si="70"/>
        <v>41367.572280092594</v>
      </c>
      <c r="T747" s="14">
        <f t="shared" si="71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3">
        <v>1348372740</v>
      </c>
      <c r="J748" s="13">
        <v>1346806909</v>
      </c>
      <c r="K748" t="b">
        <v>0</v>
      </c>
      <c r="L748">
        <v>97</v>
      </c>
      <c r="M748" s="10">
        <f t="shared" si="66"/>
        <v>34.206185567010309</v>
      </c>
      <c r="N748" t="b">
        <v>1</v>
      </c>
      <c r="O748" t="s">
        <v>8273</v>
      </c>
      <c r="P748" s="8">
        <f t="shared" si="67"/>
        <v>111.08135252761969</v>
      </c>
      <c r="Q748" s="8" t="str">
        <f t="shared" si="68"/>
        <v>publishing</v>
      </c>
      <c r="R748" t="str">
        <f t="shared" si="69"/>
        <v>nonfiction</v>
      </c>
      <c r="S748" s="16">
        <f t="shared" si="70"/>
        <v>41157.042928240742</v>
      </c>
      <c r="T748" s="14">
        <f t="shared" si="71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3">
        <v>1421319240</v>
      </c>
      <c r="J749" s="13">
        <v>1418649019</v>
      </c>
      <c r="K749" t="b">
        <v>0</v>
      </c>
      <c r="L749">
        <v>55</v>
      </c>
      <c r="M749" s="10">
        <f t="shared" si="66"/>
        <v>127.32727272727273</v>
      </c>
      <c r="N749" t="b">
        <v>1</v>
      </c>
      <c r="O749" t="s">
        <v>8273</v>
      </c>
      <c r="P749" s="8">
        <f t="shared" si="67"/>
        <v>100.04285714285714</v>
      </c>
      <c r="Q749" s="8" t="str">
        <f t="shared" si="68"/>
        <v>publishing</v>
      </c>
      <c r="R749" t="str">
        <f t="shared" si="69"/>
        <v>nonfiction</v>
      </c>
      <c r="S749" s="16">
        <f t="shared" si="70"/>
        <v>41988.548831018517</v>
      </c>
      <c r="T749" s="14">
        <f t="shared" si="71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3">
        <v>1407701966</v>
      </c>
      <c r="J750" s="13">
        <v>1405109966</v>
      </c>
      <c r="K750" t="b">
        <v>0</v>
      </c>
      <c r="L750">
        <v>44</v>
      </c>
      <c r="M750" s="10">
        <f t="shared" si="66"/>
        <v>45.56818181818182</v>
      </c>
      <c r="N750" t="b">
        <v>1</v>
      </c>
      <c r="O750" t="s">
        <v>8273</v>
      </c>
      <c r="P750" s="8">
        <f t="shared" si="67"/>
        <v>100.25</v>
      </c>
      <c r="Q750" s="8" t="str">
        <f t="shared" si="68"/>
        <v>publishing</v>
      </c>
      <c r="R750" t="str">
        <f t="shared" si="69"/>
        <v>nonfiction</v>
      </c>
      <c r="S750" s="16">
        <f t="shared" si="70"/>
        <v>41831.846828703703</v>
      </c>
      <c r="T750" s="14">
        <f t="shared" si="71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3">
        <v>1485642930</v>
      </c>
      <c r="J751" s="13">
        <v>1483050930</v>
      </c>
      <c r="K751" t="b">
        <v>0</v>
      </c>
      <c r="L751">
        <v>110</v>
      </c>
      <c r="M751" s="10">
        <f t="shared" si="66"/>
        <v>95.963636363636368</v>
      </c>
      <c r="N751" t="b">
        <v>1</v>
      </c>
      <c r="O751" t="s">
        <v>8273</v>
      </c>
      <c r="P751" s="8">
        <f t="shared" si="67"/>
        <v>105.56</v>
      </c>
      <c r="Q751" s="8" t="str">
        <f t="shared" si="68"/>
        <v>publishing</v>
      </c>
      <c r="R751" t="str">
        <f t="shared" si="69"/>
        <v>nonfiction</v>
      </c>
      <c r="S751" s="16">
        <f t="shared" si="70"/>
        <v>42733.94131944445</v>
      </c>
      <c r="T751" s="14">
        <f t="shared" si="71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3">
        <v>1361739872</v>
      </c>
      <c r="J752" s="13">
        <v>1359147872</v>
      </c>
      <c r="K752" t="b">
        <v>0</v>
      </c>
      <c r="L752">
        <v>59</v>
      </c>
      <c r="M752" s="10">
        <f t="shared" si="66"/>
        <v>77.271186440677965</v>
      </c>
      <c r="N752" t="b">
        <v>1</v>
      </c>
      <c r="O752" t="s">
        <v>8273</v>
      </c>
      <c r="P752" s="8">
        <f t="shared" si="67"/>
        <v>102.58775877587757</v>
      </c>
      <c r="Q752" s="8" t="str">
        <f t="shared" si="68"/>
        <v>publishing</v>
      </c>
      <c r="R752" t="str">
        <f t="shared" si="69"/>
        <v>nonfiction</v>
      </c>
      <c r="S752" s="16">
        <f t="shared" si="70"/>
        <v>41299.878148148149</v>
      </c>
      <c r="T752" s="14">
        <f t="shared" si="71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3">
        <v>1312470475</v>
      </c>
      <c r="J753" s="13">
        <v>1308496075</v>
      </c>
      <c r="K753" t="b">
        <v>0</v>
      </c>
      <c r="L753">
        <v>62</v>
      </c>
      <c r="M753" s="10">
        <f t="shared" si="66"/>
        <v>57.338709677419352</v>
      </c>
      <c r="N753" t="b">
        <v>1</v>
      </c>
      <c r="O753" t="s">
        <v>8273</v>
      </c>
      <c r="P753" s="8">
        <f t="shared" si="67"/>
        <v>118.5</v>
      </c>
      <c r="Q753" s="8" t="str">
        <f t="shared" si="68"/>
        <v>publishing</v>
      </c>
      <c r="R753" t="str">
        <f t="shared" si="69"/>
        <v>nonfiction</v>
      </c>
      <c r="S753" s="16">
        <f t="shared" si="70"/>
        <v>40713.630497685182</v>
      </c>
      <c r="T753" s="14">
        <f t="shared" si="71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3">
        <v>1476615600</v>
      </c>
      <c r="J754" s="13">
        <v>1474884417</v>
      </c>
      <c r="K754" t="b">
        <v>0</v>
      </c>
      <c r="L754">
        <v>105</v>
      </c>
      <c r="M754" s="10">
        <f t="shared" si="66"/>
        <v>53.19047619047619</v>
      </c>
      <c r="N754" t="b">
        <v>1</v>
      </c>
      <c r="O754" t="s">
        <v>8273</v>
      </c>
      <c r="P754" s="8">
        <f t="shared" si="67"/>
        <v>111.7</v>
      </c>
      <c r="Q754" s="8" t="str">
        <f t="shared" si="68"/>
        <v>publishing</v>
      </c>
      <c r="R754" t="str">
        <f t="shared" si="69"/>
        <v>nonfiction</v>
      </c>
      <c r="S754" s="16">
        <f t="shared" si="70"/>
        <v>42639.421493055561</v>
      </c>
      <c r="T754" s="14">
        <f t="shared" si="71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3">
        <v>1423922991</v>
      </c>
      <c r="J755" s="13">
        <v>1421330991</v>
      </c>
      <c r="K755" t="b">
        <v>0</v>
      </c>
      <c r="L755">
        <v>26</v>
      </c>
      <c r="M755" s="10">
        <f t="shared" si="66"/>
        <v>492.30769230769232</v>
      </c>
      <c r="N755" t="b">
        <v>1</v>
      </c>
      <c r="O755" t="s">
        <v>8273</v>
      </c>
      <c r="P755" s="8">
        <f t="shared" si="67"/>
        <v>128</v>
      </c>
      <c r="Q755" s="8" t="str">
        <f t="shared" si="68"/>
        <v>publishing</v>
      </c>
      <c r="R755" t="str">
        <f t="shared" si="69"/>
        <v>nonfiction</v>
      </c>
      <c r="S755" s="16">
        <f t="shared" si="70"/>
        <v>42019.590173611112</v>
      </c>
      <c r="T755" s="14">
        <f t="shared" si="71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3">
        <v>1357408721</v>
      </c>
      <c r="J756" s="13">
        <v>1354816721</v>
      </c>
      <c r="K756" t="b">
        <v>0</v>
      </c>
      <c r="L756">
        <v>49</v>
      </c>
      <c r="M756" s="10">
        <f t="shared" si="66"/>
        <v>42.346938775510203</v>
      </c>
      <c r="N756" t="b">
        <v>1</v>
      </c>
      <c r="O756" t="s">
        <v>8273</v>
      </c>
      <c r="P756" s="8">
        <f t="shared" si="67"/>
        <v>103.75000000000001</v>
      </c>
      <c r="Q756" s="8" t="str">
        <f t="shared" si="68"/>
        <v>publishing</v>
      </c>
      <c r="R756" t="str">
        <f t="shared" si="69"/>
        <v>nonfiction</v>
      </c>
      <c r="S756" s="16">
        <f t="shared" si="70"/>
        <v>41249.749085648145</v>
      </c>
      <c r="T756" s="14">
        <f t="shared" si="71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3">
        <v>1369010460</v>
      </c>
      <c r="J757" s="13">
        <v>1366381877</v>
      </c>
      <c r="K757" t="b">
        <v>0</v>
      </c>
      <c r="L757">
        <v>68</v>
      </c>
      <c r="M757" s="10">
        <f t="shared" si="66"/>
        <v>37.466029411764708</v>
      </c>
      <c r="N757" t="b">
        <v>1</v>
      </c>
      <c r="O757" t="s">
        <v>8273</v>
      </c>
      <c r="P757" s="8">
        <f t="shared" si="67"/>
        <v>101.9076</v>
      </c>
      <c r="Q757" s="8" t="str">
        <f t="shared" si="68"/>
        <v>publishing</v>
      </c>
      <c r="R757" t="str">
        <f t="shared" si="69"/>
        <v>nonfiction</v>
      </c>
      <c r="S757" s="16">
        <f t="shared" si="70"/>
        <v>41383.605057870373</v>
      </c>
      <c r="T757" s="14">
        <f t="shared" si="71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8218</v>
      </c>
      <c r="G758" t="s">
        <v>8223</v>
      </c>
      <c r="H758" t="s">
        <v>8245</v>
      </c>
      <c r="I758" s="13">
        <v>1303147459</v>
      </c>
      <c r="J758" s="13">
        <v>1297880659</v>
      </c>
      <c r="K758" t="b">
        <v>0</v>
      </c>
      <c r="L758">
        <v>22</v>
      </c>
      <c r="M758" s="10">
        <f t="shared" si="66"/>
        <v>37.454545454545453</v>
      </c>
      <c r="N758" t="b">
        <v>1</v>
      </c>
      <c r="O758" t="s">
        <v>8273</v>
      </c>
      <c r="P758" s="8">
        <f t="shared" si="67"/>
        <v>117.71428571428571</v>
      </c>
      <c r="Q758" s="8" t="str">
        <f t="shared" si="68"/>
        <v>publishing</v>
      </c>
      <c r="R758" t="str">
        <f t="shared" si="69"/>
        <v>nonfiction</v>
      </c>
      <c r="S758" s="16">
        <f t="shared" si="70"/>
        <v>40590.766886574071</v>
      </c>
      <c r="T758" s="14">
        <f t="shared" si="71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8218</v>
      </c>
      <c r="G759" t="s">
        <v>8223</v>
      </c>
      <c r="H759" t="s">
        <v>8245</v>
      </c>
      <c r="I759" s="13">
        <v>1354756714</v>
      </c>
      <c r="J759" s="13">
        <v>1353547114</v>
      </c>
      <c r="K759" t="b">
        <v>0</v>
      </c>
      <c r="L759">
        <v>18</v>
      </c>
      <c r="M759" s="10">
        <f t="shared" si="66"/>
        <v>33.055555555555557</v>
      </c>
      <c r="N759" t="b">
        <v>1</v>
      </c>
      <c r="O759" t="s">
        <v>8273</v>
      </c>
      <c r="P759" s="8">
        <f t="shared" si="67"/>
        <v>238</v>
      </c>
      <c r="Q759" s="8" t="str">
        <f t="shared" si="68"/>
        <v>publishing</v>
      </c>
      <c r="R759" t="str">
        <f t="shared" si="69"/>
        <v>nonfiction</v>
      </c>
      <c r="S759" s="16">
        <f t="shared" si="70"/>
        <v>41235.054560185185</v>
      </c>
      <c r="T759" s="14">
        <f t="shared" si="71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3">
        <v>1286568268</v>
      </c>
      <c r="J760" s="13">
        <v>1283976268</v>
      </c>
      <c r="K760" t="b">
        <v>0</v>
      </c>
      <c r="L760">
        <v>19</v>
      </c>
      <c r="M760" s="10">
        <f t="shared" si="66"/>
        <v>134.21052631578948</v>
      </c>
      <c r="N760" t="b">
        <v>1</v>
      </c>
      <c r="O760" t="s">
        <v>8273</v>
      </c>
      <c r="P760" s="8">
        <f t="shared" si="67"/>
        <v>102</v>
      </c>
      <c r="Q760" s="8" t="str">
        <f t="shared" si="68"/>
        <v>publishing</v>
      </c>
      <c r="R760" t="str">
        <f t="shared" si="69"/>
        <v>nonfiction</v>
      </c>
      <c r="S760" s="16">
        <f t="shared" si="70"/>
        <v>40429.836435185185</v>
      </c>
      <c r="T760" s="14">
        <f t="shared" si="71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3">
        <v>1404892539</v>
      </c>
      <c r="J761" s="13">
        <v>1401436539</v>
      </c>
      <c r="K761" t="b">
        <v>0</v>
      </c>
      <c r="L761">
        <v>99</v>
      </c>
      <c r="M761" s="10">
        <f t="shared" si="66"/>
        <v>51.474747474747474</v>
      </c>
      <c r="N761" t="b">
        <v>1</v>
      </c>
      <c r="O761" t="s">
        <v>8273</v>
      </c>
      <c r="P761" s="8">
        <f t="shared" si="67"/>
        <v>101.92000000000002</v>
      </c>
      <c r="Q761" s="8" t="str">
        <f t="shared" si="68"/>
        <v>publishing</v>
      </c>
      <c r="R761" t="str">
        <f t="shared" si="69"/>
        <v>nonfiction</v>
      </c>
      <c r="S761" s="16">
        <f t="shared" si="70"/>
        <v>41789.330312500002</v>
      </c>
      <c r="T761" s="14">
        <f t="shared" si="71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8220</v>
      </c>
      <c r="G762" t="s">
        <v>8223</v>
      </c>
      <c r="H762" t="s">
        <v>8245</v>
      </c>
      <c r="I762" s="13">
        <v>1480188013</v>
      </c>
      <c r="J762" s="13">
        <v>1477592413</v>
      </c>
      <c r="K762" t="b">
        <v>0</v>
      </c>
      <c r="L762">
        <v>0</v>
      </c>
      <c r="M762" s="10" t="e">
        <f t="shared" si="66"/>
        <v>#DIV/0!</v>
      </c>
      <c r="N762" t="b">
        <v>0</v>
      </c>
      <c r="O762" t="s">
        <v>8274</v>
      </c>
      <c r="P762" s="8">
        <f t="shared" si="67"/>
        <v>0</v>
      </c>
      <c r="Q762" s="8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4">
        <f t="shared" si="71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8220</v>
      </c>
      <c r="G763" t="s">
        <v>8223</v>
      </c>
      <c r="H763" t="s">
        <v>8245</v>
      </c>
      <c r="I763" s="13">
        <v>1391364126</v>
      </c>
      <c r="J763" s="13">
        <v>1388772126</v>
      </c>
      <c r="K763" t="b">
        <v>0</v>
      </c>
      <c r="L763">
        <v>6</v>
      </c>
      <c r="M763" s="10">
        <f t="shared" si="66"/>
        <v>39.166666666666664</v>
      </c>
      <c r="N763" t="b">
        <v>0</v>
      </c>
      <c r="O763" t="s">
        <v>8274</v>
      </c>
      <c r="P763" s="8">
        <f t="shared" si="67"/>
        <v>4.7</v>
      </c>
      <c r="Q763" s="8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4">
        <f t="shared" si="71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8220</v>
      </c>
      <c r="G764" t="s">
        <v>8237</v>
      </c>
      <c r="H764" t="s">
        <v>8255</v>
      </c>
      <c r="I764" s="13">
        <v>1480831200</v>
      </c>
      <c r="J764" s="13">
        <v>1479328570</v>
      </c>
      <c r="K764" t="b">
        <v>0</v>
      </c>
      <c r="L764">
        <v>0</v>
      </c>
      <c r="M764" s="10" t="e">
        <f t="shared" si="66"/>
        <v>#DIV/0!</v>
      </c>
      <c r="N764" t="b">
        <v>0</v>
      </c>
      <c r="O764" t="s">
        <v>8274</v>
      </c>
      <c r="P764" s="8">
        <f t="shared" si="67"/>
        <v>0</v>
      </c>
      <c r="Q764" s="8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4">
        <f t="shared" si="71"/>
        <v>42708.25</v>
      </c>
    </row>
    <row r="765" spans="1:20" ht="48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8220</v>
      </c>
      <c r="G765" t="s">
        <v>8224</v>
      </c>
      <c r="H765" t="s">
        <v>8246</v>
      </c>
      <c r="I765" s="13">
        <v>1376563408</v>
      </c>
      <c r="J765" s="13">
        <v>1373971408</v>
      </c>
      <c r="K765" t="b">
        <v>0</v>
      </c>
      <c r="L765">
        <v>1</v>
      </c>
      <c r="M765" s="10">
        <f t="shared" si="66"/>
        <v>5</v>
      </c>
      <c r="N765" t="b">
        <v>0</v>
      </c>
      <c r="O765" t="s">
        <v>8274</v>
      </c>
      <c r="P765" s="8">
        <f t="shared" si="67"/>
        <v>0.11655011655011654</v>
      </c>
      <c r="Q765" s="8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4">
        <f t="shared" si="71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8220</v>
      </c>
      <c r="G766" t="s">
        <v>8223</v>
      </c>
      <c r="H766" t="s">
        <v>8245</v>
      </c>
      <c r="I766" s="13">
        <v>1441858161</v>
      </c>
      <c r="J766" s="13">
        <v>1439266161</v>
      </c>
      <c r="K766" t="b">
        <v>0</v>
      </c>
      <c r="L766">
        <v>0</v>
      </c>
      <c r="M766" s="10" t="e">
        <f t="shared" si="66"/>
        <v>#DIV/0!</v>
      </c>
      <c r="N766" t="b">
        <v>0</v>
      </c>
      <c r="O766" t="s">
        <v>8274</v>
      </c>
      <c r="P766" s="8">
        <f t="shared" si="67"/>
        <v>0</v>
      </c>
      <c r="Q766" s="8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4">
        <f t="shared" si="71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3">
        <v>1413723684</v>
      </c>
      <c r="J767" s="13">
        <v>1411131684</v>
      </c>
      <c r="K767" t="b">
        <v>0</v>
      </c>
      <c r="L767">
        <v>44</v>
      </c>
      <c r="M767" s="10">
        <f t="shared" si="66"/>
        <v>57.295454545454547</v>
      </c>
      <c r="N767" t="b">
        <v>0</v>
      </c>
      <c r="O767" t="s">
        <v>8274</v>
      </c>
      <c r="P767" s="8">
        <f t="shared" si="67"/>
        <v>36.014285714285712</v>
      </c>
      <c r="Q767" s="8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4">
        <f t="shared" si="71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8220</v>
      </c>
      <c r="G768" t="s">
        <v>8228</v>
      </c>
      <c r="H768" t="s">
        <v>8250</v>
      </c>
      <c r="I768" s="13">
        <v>1424112483</v>
      </c>
      <c r="J768" s="13">
        <v>1421520483</v>
      </c>
      <c r="K768" t="b">
        <v>0</v>
      </c>
      <c r="L768">
        <v>0</v>
      </c>
      <c r="M768" s="10" t="e">
        <f t="shared" si="66"/>
        <v>#DIV/0!</v>
      </c>
      <c r="N768" t="b">
        <v>0</v>
      </c>
      <c r="O768" t="s">
        <v>8274</v>
      </c>
      <c r="P768" s="8">
        <f t="shared" si="67"/>
        <v>0</v>
      </c>
      <c r="Q768" s="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4">
        <f t="shared" si="71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8220</v>
      </c>
      <c r="G769" t="s">
        <v>8223</v>
      </c>
      <c r="H769" t="s">
        <v>8245</v>
      </c>
      <c r="I769" s="13">
        <v>1432178810</v>
      </c>
      <c r="J769" s="13">
        <v>1429586810</v>
      </c>
      <c r="K769" t="b">
        <v>0</v>
      </c>
      <c r="L769">
        <v>3</v>
      </c>
      <c r="M769" s="10">
        <f t="shared" si="66"/>
        <v>59</v>
      </c>
      <c r="N769" t="b">
        <v>0</v>
      </c>
      <c r="O769" t="s">
        <v>8274</v>
      </c>
      <c r="P769" s="8">
        <f t="shared" si="67"/>
        <v>3.54</v>
      </c>
      <c r="Q769" s="8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4">
        <f t="shared" si="71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8220</v>
      </c>
      <c r="G770" t="s">
        <v>8223</v>
      </c>
      <c r="H770" t="s">
        <v>8245</v>
      </c>
      <c r="I770" s="13">
        <v>1387169890</v>
      </c>
      <c r="J770" s="13">
        <v>1384577890</v>
      </c>
      <c r="K770" t="b">
        <v>0</v>
      </c>
      <c r="L770">
        <v>0</v>
      </c>
      <c r="M770" s="10" t="e">
        <f t="shared" si="66"/>
        <v>#DIV/0!</v>
      </c>
      <c r="N770" t="b">
        <v>0</v>
      </c>
      <c r="O770" t="s">
        <v>8274</v>
      </c>
      <c r="P770" s="8">
        <f t="shared" si="67"/>
        <v>0</v>
      </c>
      <c r="Q770" s="8" t="str">
        <f t="shared" si="68"/>
        <v>publishing</v>
      </c>
      <c r="R770" t="str">
        <f t="shared" si="69"/>
        <v>fiction</v>
      </c>
      <c r="S770" s="16">
        <f t="shared" si="70"/>
        <v>41594.207060185188</v>
      </c>
      <c r="T770" s="14">
        <f t="shared" si="71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3">
        <v>1388102094</v>
      </c>
      <c r="J771" s="13">
        <v>1385510094</v>
      </c>
      <c r="K771" t="b">
        <v>0</v>
      </c>
      <c r="L771">
        <v>52</v>
      </c>
      <c r="M771" s="10">
        <f t="shared" ref="M771:M834" si="72">E:E/L:L</f>
        <v>31.846153846153847</v>
      </c>
      <c r="N771" t="b">
        <v>0</v>
      </c>
      <c r="O771" t="s">
        <v>8274</v>
      </c>
      <c r="P771" s="8">
        <f t="shared" ref="P771:P834" si="73">(E771/D771)*100</f>
        <v>41.4</v>
      </c>
      <c r="Q771" s="8" t="str">
        <f t="shared" ref="Q771:Q834" si="74">LEFT(O:O,FIND("/",O771,1)-1)</f>
        <v>publishing</v>
      </c>
      <c r="R771" t="str">
        <f t="shared" ref="R771:R834" si="75">RIGHT(O:O,LEN(O771)-FIND("/",O771,3))</f>
        <v>fiction</v>
      </c>
      <c r="S771" s="16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8220</v>
      </c>
      <c r="G772" t="s">
        <v>8223</v>
      </c>
      <c r="H772" t="s">
        <v>8245</v>
      </c>
      <c r="I772" s="13">
        <v>1361750369</v>
      </c>
      <c r="J772" s="13">
        <v>1358294369</v>
      </c>
      <c r="K772" t="b">
        <v>0</v>
      </c>
      <c r="L772">
        <v>0</v>
      </c>
      <c r="M772" s="10" t="e">
        <f t="shared" si="72"/>
        <v>#DIV/0!</v>
      </c>
      <c r="N772" t="b">
        <v>0</v>
      </c>
      <c r="O772" t="s">
        <v>8274</v>
      </c>
      <c r="P772" s="8">
        <f t="shared" si="73"/>
        <v>0</v>
      </c>
      <c r="Q772" s="8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4">
        <f t="shared" si="77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8220</v>
      </c>
      <c r="G773" t="s">
        <v>8223</v>
      </c>
      <c r="H773" t="s">
        <v>8245</v>
      </c>
      <c r="I773" s="13">
        <v>1454183202</v>
      </c>
      <c r="J773" s="13">
        <v>1449863202</v>
      </c>
      <c r="K773" t="b">
        <v>0</v>
      </c>
      <c r="L773">
        <v>1</v>
      </c>
      <c r="M773" s="10">
        <f t="shared" si="72"/>
        <v>10</v>
      </c>
      <c r="N773" t="b">
        <v>0</v>
      </c>
      <c r="O773" t="s">
        <v>8274</v>
      </c>
      <c r="P773" s="8">
        <f t="shared" si="73"/>
        <v>2.6315789473684209E-2</v>
      </c>
      <c r="Q773" s="8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4">
        <f t="shared" si="77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8220</v>
      </c>
      <c r="G774" t="s">
        <v>8223</v>
      </c>
      <c r="H774" t="s">
        <v>8245</v>
      </c>
      <c r="I774" s="13">
        <v>1257047940</v>
      </c>
      <c r="J774" s="13">
        <v>1252718519</v>
      </c>
      <c r="K774" t="b">
        <v>0</v>
      </c>
      <c r="L774">
        <v>1</v>
      </c>
      <c r="M774" s="10">
        <f t="shared" si="72"/>
        <v>50</v>
      </c>
      <c r="N774" t="b">
        <v>0</v>
      </c>
      <c r="O774" t="s">
        <v>8274</v>
      </c>
      <c r="P774" s="8">
        <f t="shared" si="73"/>
        <v>3.3333333333333335</v>
      </c>
      <c r="Q774" s="8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4">
        <f t="shared" si="77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8220</v>
      </c>
      <c r="G775" t="s">
        <v>8224</v>
      </c>
      <c r="H775" t="s">
        <v>8246</v>
      </c>
      <c r="I775" s="13">
        <v>1431298860</v>
      </c>
      <c r="J775" s="13">
        <v>1428341985</v>
      </c>
      <c r="K775" t="b">
        <v>0</v>
      </c>
      <c r="L775">
        <v>2</v>
      </c>
      <c r="M775" s="10">
        <f t="shared" si="72"/>
        <v>16</v>
      </c>
      <c r="N775" t="b">
        <v>0</v>
      </c>
      <c r="O775" t="s">
        <v>8274</v>
      </c>
      <c r="P775" s="8">
        <f t="shared" si="73"/>
        <v>0.85129023676509719</v>
      </c>
      <c r="Q775" s="8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4">
        <f t="shared" si="77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8220</v>
      </c>
      <c r="G776" t="s">
        <v>8223</v>
      </c>
      <c r="H776" t="s">
        <v>8245</v>
      </c>
      <c r="I776" s="13">
        <v>1393181018</v>
      </c>
      <c r="J776" s="13">
        <v>1390589018</v>
      </c>
      <c r="K776" t="b">
        <v>0</v>
      </c>
      <c r="L776">
        <v>9</v>
      </c>
      <c r="M776" s="10">
        <f t="shared" si="72"/>
        <v>39</v>
      </c>
      <c r="N776" t="b">
        <v>0</v>
      </c>
      <c r="O776" t="s">
        <v>8274</v>
      </c>
      <c r="P776" s="8">
        <f t="shared" si="73"/>
        <v>70.199999999999989</v>
      </c>
      <c r="Q776" s="8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4">
        <f t="shared" si="77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3">
        <v>1323998795</v>
      </c>
      <c r="J777" s="13">
        <v>1321406795</v>
      </c>
      <c r="K777" t="b">
        <v>0</v>
      </c>
      <c r="L777">
        <v>5</v>
      </c>
      <c r="M777" s="10">
        <f t="shared" si="72"/>
        <v>34</v>
      </c>
      <c r="N777" t="b">
        <v>0</v>
      </c>
      <c r="O777" t="s">
        <v>8274</v>
      </c>
      <c r="P777" s="8">
        <f t="shared" si="73"/>
        <v>1.7000000000000002</v>
      </c>
      <c r="Q777" s="8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4">
        <f t="shared" si="77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3">
        <v>1444539600</v>
      </c>
      <c r="J778" s="13">
        <v>1441297645</v>
      </c>
      <c r="K778" t="b">
        <v>0</v>
      </c>
      <c r="L778">
        <v>57</v>
      </c>
      <c r="M778" s="10">
        <f t="shared" si="72"/>
        <v>63.122807017543863</v>
      </c>
      <c r="N778" t="b">
        <v>0</v>
      </c>
      <c r="O778" t="s">
        <v>8274</v>
      </c>
      <c r="P778" s="8">
        <f t="shared" si="73"/>
        <v>51.4</v>
      </c>
      <c r="Q778" s="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4">
        <f t="shared" si="77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8220</v>
      </c>
      <c r="G779" t="s">
        <v>8223</v>
      </c>
      <c r="H779" t="s">
        <v>8245</v>
      </c>
      <c r="I779" s="13">
        <v>1375313577</v>
      </c>
      <c r="J779" s="13">
        <v>1372721577</v>
      </c>
      <c r="K779" t="b">
        <v>0</v>
      </c>
      <c r="L779">
        <v>3</v>
      </c>
      <c r="M779" s="10">
        <f t="shared" si="72"/>
        <v>7</v>
      </c>
      <c r="N779" t="b">
        <v>0</v>
      </c>
      <c r="O779" t="s">
        <v>8274</v>
      </c>
      <c r="P779" s="8">
        <f t="shared" si="73"/>
        <v>0.70000000000000007</v>
      </c>
      <c r="Q779" s="8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4">
        <f t="shared" si="77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8220</v>
      </c>
      <c r="G780" t="s">
        <v>8223</v>
      </c>
      <c r="H780" t="s">
        <v>8245</v>
      </c>
      <c r="I780" s="13">
        <v>1398876680</v>
      </c>
      <c r="J780" s="13">
        <v>1396284680</v>
      </c>
      <c r="K780" t="b">
        <v>0</v>
      </c>
      <c r="L780">
        <v>1</v>
      </c>
      <c r="M780" s="10">
        <f t="shared" si="72"/>
        <v>2</v>
      </c>
      <c r="N780" t="b">
        <v>0</v>
      </c>
      <c r="O780" t="s">
        <v>8274</v>
      </c>
      <c r="P780" s="8">
        <f t="shared" si="73"/>
        <v>0.4</v>
      </c>
      <c r="Q780" s="8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4">
        <f t="shared" si="77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3">
        <v>1287115200</v>
      </c>
      <c r="J781" s="13">
        <v>1284567905</v>
      </c>
      <c r="K781" t="b">
        <v>0</v>
      </c>
      <c r="L781">
        <v>6</v>
      </c>
      <c r="M781" s="10">
        <f t="shared" si="72"/>
        <v>66.666666666666671</v>
      </c>
      <c r="N781" t="b">
        <v>0</v>
      </c>
      <c r="O781" t="s">
        <v>8274</v>
      </c>
      <c r="P781" s="8">
        <f t="shared" si="73"/>
        <v>2.666666666666667</v>
      </c>
      <c r="Q781" s="8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4">
        <f t="shared" si="77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3">
        <v>1304439025</v>
      </c>
      <c r="J782" s="13">
        <v>1301847025</v>
      </c>
      <c r="K782" t="b">
        <v>0</v>
      </c>
      <c r="L782">
        <v>27</v>
      </c>
      <c r="M782" s="10">
        <f t="shared" si="72"/>
        <v>38.518518518518519</v>
      </c>
      <c r="N782" t="b">
        <v>1</v>
      </c>
      <c r="O782" t="s">
        <v>8275</v>
      </c>
      <c r="P782" s="8">
        <f t="shared" si="73"/>
        <v>104</v>
      </c>
      <c r="Q782" s="8" t="str">
        <f t="shared" si="74"/>
        <v>music</v>
      </c>
      <c r="R782" t="str">
        <f t="shared" si="75"/>
        <v>rock</v>
      </c>
      <c r="S782" s="16">
        <f t="shared" si="76"/>
        <v>40636.673900462964</v>
      </c>
      <c r="T782" s="14">
        <f t="shared" si="77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3">
        <v>1370649674</v>
      </c>
      <c r="J783" s="13">
        <v>1368057674</v>
      </c>
      <c r="K783" t="b">
        <v>0</v>
      </c>
      <c r="L783">
        <v>25</v>
      </c>
      <c r="M783" s="10">
        <f t="shared" si="72"/>
        <v>42.609200000000001</v>
      </c>
      <c r="N783" t="b">
        <v>1</v>
      </c>
      <c r="O783" t="s">
        <v>8275</v>
      </c>
      <c r="P783" s="8">
        <f t="shared" si="73"/>
        <v>133.15375</v>
      </c>
      <c r="Q783" s="8" t="str">
        <f t="shared" si="74"/>
        <v>music</v>
      </c>
      <c r="R783" t="str">
        <f t="shared" si="75"/>
        <v>rock</v>
      </c>
      <c r="S783" s="16">
        <f t="shared" si="76"/>
        <v>41403.000856481485</v>
      </c>
      <c r="T783" s="14">
        <f t="shared" si="77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8218</v>
      </c>
      <c r="G784" t="s">
        <v>8223</v>
      </c>
      <c r="H784" t="s">
        <v>8245</v>
      </c>
      <c r="I784" s="13">
        <v>1345918302</v>
      </c>
      <c r="J784" s="13">
        <v>1343326302</v>
      </c>
      <c r="K784" t="b">
        <v>0</v>
      </c>
      <c r="L784">
        <v>14</v>
      </c>
      <c r="M784" s="10">
        <f t="shared" si="72"/>
        <v>50</v>
      </c>
      <c r="N784" t="b">
        <v>1</v>
      </c>
      <c r="O784" t="s">
        <v>8275</v>
      </c>
      <c r="P784" s="8">
        <f t="shared" si="73"/>
        <v>100</v>
      </c>
      <c r="Q784" s="8" t="str">
        <f t="shared" si="74"/>
        <v>music</v>
      </c>
      <c r="R784" t="str">
        <f t="shared" si="75"/>
        <v>rock</v>
      </c>
      <c r="S784" s="16">
        <f t="shared" si="76"/>
        <v>41116.758125</v>
      </c>
      <c r="T784" s="14">
        <f t="shared" si="77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3">
        <v>1335564000</v>
      </c>
      <c r="J785" s="13">
        <v>1332182049</v>
      </c>
      <c r="K785" t="b">
        <v>0</v>
      </c>
      <c r="L785">
        <v>35</v>
      </c>
      <c r="M785" s="10">
        <f t="shared" si="72"/>
        <v>63.485714285714288</v>
      </c>
      <c r="N785" t="b">
        <v>1</v>
      </c>
      <c r="O785" t="s">
        <v>8275</v>
      </c>
      <c r="P785" s="8">
        <f t="shared" si="73"/>
        <v>148.13333333333333</v>
      </c>
      <c r="Q785" s="8" t="str">
        <f t="shared" si="74"/>
        <v>music</v>
      </c>
      <c r="R785" t="str">
        <f t="shared" si="75"/>
        <v>rock</v>
      </c>
      <c r="S785" s="16">
        <f t="shared" si="76"/>
        <v>40987.773715277777</v>
      </c>
      <c r="T785" s="14">
        <f t="shared" si="77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3">
        <v>1395023719</v>
      </c>
      <c r="J786" s="13">
        <v>1391571319</v>
      </c>
      <c r="K786" t="b">
        <v>0</v>
      </c>
      <c r="L786">
        <v>10</v>
      </c>
      <c r="M786" s="10">
        <f t="shared" si="72"/>
        <v>102.5</v>
      </c>
      <c r="N786" t="b">
        <v>1</v>
      </c>
      <c r="O786" t="s">
        <v>8275</v>
      </c>
      <c r="P786" s="8">
        <f t="shared" si="73"/>
        <v>102.49999999999999</v>
      </c>
      <c r="Q786" s="8" t="str">
        <f t="shared" si="74"/>
        <v>music</v>
      </c>
      <c r="R786" t="str">
        <f t="shared" si="75"/>
        <v>rock</v>
      </c>
      <c r="S786" s="16">
        <f t="shared" si="76"/>
        <v>41675.149525462963</v>
      </c>
      <c r="T786" s="14">
        <f t="shared" si="77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3">
        <v>1362060915</v>
      </c>
      <c r="J787" s="13">
        <v>1359468915</v>
      </c>
      <c r="K787" t="b">
        <v>0</v>
      </c>
      <c r="L787">
        <v>29</v>
      </c>
      <c r="M787" s="10">
        <f t="shared" si="72"/>
        <v>31.142758620689655</v>
      </c>
      <c r="N787" t="b">
        <v>1</v>
      </c>
      <c r="O787" t="s">
        <v>8275</v>
      </c>
      <c r="P787" s="8">
        <f t="shared" si="73"/>
        <v>180.62799999999999</v>
      </c>
      <c r="Q787" s="8" t="str">
        <f t="shared" si="74"/>
        <v>music</v>
      </c>
      <c r="R787" t="str">
        <f t="shared" si="75"/>
        <v>rock</v>
      </c>
      <c r="S787" s="16">
        <f t="shared" si="76"/>
        <v>41303.593923611108</v>
      </c>
      <c r="T787" s="14">
        <f t="shared" si="77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3">
        <v>1336751220</v>
      </c>
      <c r="J788" s="13">
        <v>1331774434</v>
      </c>
      <c r="K788" t="b">
        <v>0</v>
      </c>
      <c r="L788">
        <v>44</v>
      </c>
      <c r="M788" s="10">
        <f t="shared" si="72"/>
        <v>162.27272727272728</v>
      </c>
      <c r="N788" t="b">
        <v>1</v>
      </c>
      <c r="O788" t="s">
        <v>8275</v>
      </c>
      <c r="P788" s="8">
        <f t="shared" si="73"/>
        <v>142.79999999999998</v>
      </c>
      <c r="Q788" s="8" t="str">
        <f t="shared" si="74"/>
        <v>music</v>
      </c>
      <c r="R788" t="str">
        <f t="shared" si="75"/>
        <v>rock</v>
      </c>
      <c r="S788" s="16">
        <f t="shared" si="76"/>
        <v>40983.055949074071</v>
      </c>
      <c r="T788" s="14">
        <f t="shared" si="77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3">
        <v>1383318226</v>
      </c>
      <c r="J789" s="13">
        <v>1380726226</v>
      </c>
      <c r="K789" t="b">
        <v>0</v>
      </c>
      <c r="L789">
        <v>17</v>
      </c>
      <c r="M789" s="10">
        <f t="shared" si="72"/>
        <v>80.588235294117652</v>
      </c>
      <c r="N789" t="b">
        <v>1</v>
      </c>
      <c r="O789" t="s">
        <v>8275</v>
      </c>
      <c r="P789" s="8">
        <f t="shared" si="73"/>
        <v>114.16666666666666</v>
      </c>
      <c r="Q789" s="8" t="str">
        <f t="shared" si="74"/>
        <v>music</v>
      </c>
      <c r="R789" t="str">
        <f t="shared" si="75"/>
        <v>rock</v>
      </c>
      <c r="S789" s="16">
        <f t="shared" si="76"/>
        <v>41549.627615740741</v>
      </c>
      <c r="T789" s="14">
        <f t="shared" si="77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3">
        <v>1341633540</v>
      </c>
      <c r="J790" s="13">
        <v>1338336588</v>
      </c>
      <c r="K790" t="b">
        <v>0</v>
      </c>
      <c r="L790">
        <v>34</v>
      </c>
      <c r="M790" s="10">
        <f t="shared" si="72"/>
        <v>59.85441176470588</v>
      </c>
      <c r="N790" t="b">
        <v>1</v>
      </c>
      <c r="O790" t="s">
        <v>8275</v>
      </c>
      <c r="P790" s="8">
        <f t="shared" si="73"/>
        <v>203.505</v>
      </c>
      <c r="Q790" s="8" t="str">
        <f t="shared" si="74"/>
        <v>music</v>
      </c>
      <c r="R790" t="str">
        <f t="shared" si="75"/>
        <v>rock</v>
      </c>
      <c r="S790" s="16">
        <f t="shared" si="76"/>
        <v>41059.006805555553</v>
      </c>
      <c r="T790" s="14">
        <f t="shared" si="77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3">
        <v>1358755140</v>
      </c>
      <c r="J791" s="13">
        <v>1357187280</v>
      </c>
      <c r="K791" t="b">
        <v>0</v>
      </c>
      <c r="L791">
        <v>14</v>
      </c>
      <c r="M791" s="10">
        <f t="shared" si="72"/>
        <v>132.85714285714286</v>
      </c>
      <c r="N791" t="b">
        <v>1</v>
      </c>
      <c r="O791" t="s">
        <v>8275</v>
      </c>
      <c r="P791" s="8">
        <f t="shared" si="73"/>
        <v>109.41176470588236</v>
      </c>
      <c r="Q791" s="8" t="str">
        <f t="shared" si="74"/>
        <v>music</v>
      </c>
      <c r="R791" t="str">
        <f t="shared" si="75"/>
        <v>rock</v>
      </c>
      <c r="S791" s="16">
        <f t="shared" si="76"/>
        <v>41277.186111111114</v>
      </c>
      <c r="T791" s="14">
        <f t="shared" si="77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3">
        <v>1359680939</v>
      </c>
      <c r="J792" s="13">
        <v>1357088939</v>
      </c>
      <c r="K792" t="b">
        <v>0</v>
      </c>
      <c r="L792">
        <v>156</v>
      </c>
      <c r="M792" s="10">
        <f t="shared" si="72"/>
        <v>92.547820512820508</v>
      </c>
      <c r="N792" t="b">
        <v>1</v>
      </c>
      <c r="O792" t="s">
        <v>8275</v>
      </c>
      <c r="P792" s="8">
        <f t="shared" si="73"/>
        <v>144.37459999999999</v>
      </c>
      <c r="Q792" s="8" t="str">
        <f t="shared" si="74"/>
        <v>music</v>
      </c>
      <c r="R792" t="str">
        <f t="shared" si="75"/>
        <v>rock</v>
      </c>
      <c r="S792" s="16">
        <f t="shared" si="76"/>
        <v>41276.047905092593</v>
      </c>
      <c r="T792" s="14">
        <f t="shared" si="77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3">
        <v>1384322340</v>
      </c>
      <c r="J793" s="13">
        <v>1381430646</v>
      </c>
      <c r="K793" t="b">
        <v>0</v>
      </c>
      <c r="L793">
        <v>128</v>
      </c>
      <c r="M793" s="10">
        <f t="shared" si="72"/>
        <v>60.859375</v>
      </c>
      <c r="N793" t="b">
        <v>1</v>
      </c>
      <c r="O793" t="s">
        <v>8275</v>
      </c>
      <c r="P793" s="8">
        <f t="shared" si="73"/>
        <v>103.86666666666666</v>
      </c>
      <c r="Q793" s="8" t="str">
        <f t="shared" si="74"/>
        <v>music</v>
      </c>
      <c r="R793" t="str">
        <f t="shared" si="75"/>
        <v>rock</v>
      </c>
      <c r="S793" s="16">
        <f t="shared" si="76"/>
        <v>41557.780624999999</v>
      </c>
      <c r="T793" s="14">
        <f t="shared" si="77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3">
        <v>1383861483</v>
      </c>
      <c r="J794" s="13">
        <v>1381265883</v>
      </c>
      <c r="K794" t="b">
        <v>0</v>
      </c>
      <c r="L794">
        <v>60</v>
      </c>
      <c r="M794" s="10">
        <f t="shared" si="72"/>
        <v>41.851833333333339</v>
      </c>
      <c r="N794" t="b">
        <v>1</v>
      </c>
      <c r="O794" t="s">
        <v>8275</v>
      </c>
      <c r="P794" s="8">
        <f t="shared" si="73"/>
        <v>100.44440000000002</v>
      </c>
      <c r="Q794" s="8" t="str">
        <f t="shared" si="74"/>
        <v>music</v>
      </c>
      <c r="R794" t="str">
        <f t="shared" si="75"/>
        <v>rock</v>
      </c>
      <c r="S794" s="16">
        <f t="shared" si="76"/>
        <v>41555.873645833337</v>
      </c>
      <c r="T794" s="14">
        <f t="shared" si="77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3">
        <v>1372827540</v>
      </c>
      <c r="J795" s="13">
        <v>1371491244</v>
      </c>
      <c r="K795" t="b">
        <v>0</v>
      </c>
      <c r="L795">
        <v>32</v>
      </c>
      <c r="M795" s="10">
        <f t="shared" si="72"/>
        <v>88.325937499999995</v>
      </c>
      <c r="N795" t="b">
        <v>1</v>
      </c>
      <c r="O795" t="s">
        <v>8275</v>
      </c>
      <c r="P795" s="8">
        <f t="shared" si="73"/>
        <v>102.77927272727271</v>
      </c>
      <c r="Q795" s="8" t="str">
        <f t="shared" si="74"/>
        <v>music</v>
      </c>
      <c r="R795" t="str">
        <f t="shared" si="75"/>
        <v>rock</v>
      </c>
      <c r="S795" s="16">
        <f t="shared" si="76"/>
        <v>41442.741249999999</v>
      </c>
      <c r="T795" s="14">
        <f t="shared" si="77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3">
        <v>1315242360</v>
      </c>
      <c r="J796" s="13">
        <v>1310438737</v>
      </c>
      <c r="K796" t="b">
        <v>0</v>
      </c>
      <c r="L796">
        <v>53</v>
      </c>
      <c r="M796" s="10">
        <f t="shared" si="72"/>
        <v>158.96226415094338</v>
      </c>
      <c r="N796" t="b">
        <v>1</v>
      </c>
      <c r="O796" t="s">
        <v>8275</v>
      </c>
      <c r="P796" s="8">
        <f t="shared" si="73"/>
        <v>105.31250000000001</v>
      </c>
      <c r="Q796" s="8" t="str">
        <f t="shared" si="74"/>
        <v>music</v>
      </c>
      <c r="R796" t="str">
        <f t="shared" si="75"/>
        <v>rock</v>
      </c>
      <c r="S796" s="16">
        <f t="shared" si="76"/>
        <v>40736.115011574075</v>
      </c>
      <c r="T796" s="14">
        <f t="shared" si="77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3">
        <v>1333774740</v>
      </c>
      <c r="J797" s="13">
        <v>1330094566</v>
      </c>
      <c r="K797" t="b">
        <v>0</v>
      </c>
      <c r="L797">
        <v>184</v>
      </c>
      <c r="M797" s="10">
        <f t="shared" si="72"/>
        <v>85.054347826086953</v>
      </c>
      <c r="N797" t="b">
        <v>1</v>
      </c>
      <c r="O797" t="s">
        <v>8275</v>
      </c>
      <c r="P797" s="8">
        <f t="shared" si="73"/>
        <v>111.78571428571429</v>
      </c>
      <c r="Q797" s="8" t="str">
        <f t="shared" si="74"/>
        <v>music</v>
      </c>
      <c r="R797" t="str">
        <f t="shared" si="75"/>
        <v>rock</v>
      </c>
      <c r="S797" s="16">
        <f t="shared" si="76"/>
        <v>40963.613032407404</v>
      </c>
      <c r="T797" s="14">
        <f t="shared" si="77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3">
        <v>1379279400</v>
      </c>
      <c r="J798" s="13">
        <v>1376687485</v>
      </c>
      <c r="K798" t="b">
        <v>0</v>
      </c>
      <c r="L798">
        <v>90</v>
      </c>
      <c r="M798" s="10">
        <f t="shared" si="72"/>
        <v>112.61111111111111</v>
      </c>
      <c r="N798" t="b">
        <v>1</v>
      </c>
      <c r="O798" t="s">
        <v>8275</v>
      </c>
      <c r="P798" s="8">
        <f t="shared" si="73"/>
        <v>101.35000000000001</v>
      </c>
      <c r="Q798" s="8" t="str">
        <f t="shared" si="74"/>
        <v>music</v>
      </c>
      <c r="R798" t="str">
        <f t="shared" si="75"/>
        <v>rock</v>
      </c>
      <c r="S798" s="16">
        <f t="shared" si="76"/>
        <v>41502.882928240739</v>
      </c>
      <c r="T798" s="14">
        <f t="shared" si="77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3">
        <v>1335672000</v>
      </c>
      <c r="J799" s="13">
        <v>1332978688</v>
      </c>
      <c r="K799" t="b">
        <v>0</v>
      </c>
      <c r="L799">
        <v>71</v>
      </c>
      <c r="M799" s="10">
        <f t="shared" si="72"/>
        <v>45.436619718309856</v>
      </c>
      <c r="N799" t="b">
        <v>1</v>
      </c>
      <c r="O799" t="s">
        <v>8275</v>
      </c>
      <c r="P799" s="8">
        <f t="shared" si="73"/>
        <v>107.53333333333333</v>
      </c>
      <c r="Q799" s="8" t="str">
        <f t="shared" si="74"/>
        <v>music</v>
      </c>
      <c r="R799" t="str">
        <f t="shared" si="75"/>
        <v>rock</v>
      </c>
      <c r="S799" s="16">
        <f t="shared" si="76"/>
        <v>40996.994074074071</v>
      </c>
      <c r="T799" s="14">
        <f t="shared" si="77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3">
        <v>1412086187</v>
      </c>
      <c r="J800" s="13">
        <v>1409494187</v>
      </c>
      <c r="K800" t="b">
        <v>0</v>
      </c>
      <c r="L800">
        <v>87</v>
      </c>
      <c r="M800" s="10">
        <f t="shared" si="72"/>
        <v>46.218390804597703</v>
      </c>
      <c r="N800" t="b">
        <v>1</v>
      </c>
      <c r="O800" t="s">
        <v>8275</v>
      </c>
      <c r="P800" s="8">
        <f t="shared" si="73"/>
        <v>114.88571428571429</v>
      </c>
      <c r="Q800" s="8" t="str">
        <f t="shared" si="74"/>
        <v>music</v>
      </c>
      <c r="R800" t="str">
        <f t="shared" si="75"/>
        <v>rock</v>
      </c>
      <c r="S800" s="16">
        <f t="shared" si="76"/>
        <v>41882.590127314819</v>
      </c>
      <c r="T800" s="14">
        <f t="shared" si="77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3">
        <v>1335542446</v>
      </c>
      <c r="J801" s="13">
        <v>1332950446</v>
      </c>
      <c r="K801" t="b">
        <v>0</v>
      </c>
      <c r="L801">
        <v>28</v>
      </c>
      <c r="M801" s="10">
        <f t="shared" si="72"/>
        <v>178.60714285714286</v>
      </c>
      <c r="N801" t="b">
        <v>1</v>
      </c>
      <c r="O801" t="s">
        <v>8275</v>
      </c>
      <c r="P801" s="8">
        <f t="shared" si="73"/>
        <v>100.02</v>
      </c>
      <c r="Q801" s="8" t="str">
        <f t="shared" si="74"/>
        <v>music</v>
      </c>
      <c r="R801" t="str">
        <f t="shared" si="75"/>
        <v>rock</v>
      </c>
      <c r="S801" s="16">
        <f t="shared" si="76"/>
        <v>40996.667199074072</v>
      </c>
      <c r="T801" s="14">
        <f t="shared" si="77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3">
        <v>1410431054</v>
      </c>
      <c r="J802" s="13">
        <v>1407839054</v>
      </c>
      <c r="K802" t="b">
        <v>0</v>
      </c>
      <c r="L802">
        <v>56</v>
      </c>
      <c r="M802" s="10">
        <f t="shared" si="72"/>
        <v>40.75</v>
      </c>
      <c r="N802" t="b">
        <v>1</v>
      </c>
      <c r="O802" t="s">
        <v>8275</v>
      </c>
      <c r="P802" s="8">
        <f t="shared" si="73"/>
        <v>152.13333333333335</v>
      </c>
      <c r="Q802" s="8" t="str">
        <f t="shared" si="74"/>
        <v>music</v>
      </c>
      <c r="R802" t="str">
        <f t="shared" si="75"/>
        <v>rock</v>
      </c>
      <c r="S802" s="16">
        <f t="shared" si="76"/>
        <v>41863.433495370373</v>
      </c>
      <c r="T802" s="14">
        <f t="shared" si="77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3">
        <v>1309547120</v>
      </c>
      <c r="J803" s="13">
        <v>1306955120</v>
      </c>
      <c r="K803" t="b">
        <v>0</v>
      </c>
      <c r="L803">
        <v>51</v>
      </c>
      <c r="M803" s="10">
        <f t="shared" si="72"/>
        <v>43.733921568627444</v>
      </c>
      <c r="N803" t="b">
        <v>1</v>
      </c>
      <c r="O803" t="s">
        <v>8275</v>
      </c>
      <c r="P803" s="8">
        <f t="shared" si="73"/>
        <v>111.52149999999999</v>
      </c>
      <c r="Q803" s="8" t="str">
        <f t="shared" si="74"/>
        <v>music</v>
      </c>
      <c r="R803" t="str">
        <f t="shared" si="75"/>
        <v>rock</v>
      </c>
      <c r="S803" s="16">
        <f t="shared" si="76"/>
        <v>40695.795370370368</v>
      </c>
      <c r="T803" s="14">
        <f t="shared" si="77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3">
        <v>1347854700</v>
      </c>
      <c r="J804" s="13">
        <v>1343867524</v>
      </c>
      <c r="K804" t="b">
        <v>0</v>
      </c>
      <c r="L804">
        <v>75</v>
      </c>
      <c r="M804" s="10">
        <f t="shared" si="72"/>
        <v>81.066666666666663</v>
      </c>
      <c r="N804" t="b">
        <v>1</v>
      </c>
      <c r="O804" t="s">
        <v>8275</v>
      </c>
      <c r="P804" s="8">
        <f t="shared" si="73"/>
        <v>101.33333333333334</v>
      </c>
      <c r="Q804" s="8" t="str">
        <f t="shared" si="74"/>
        <v>music</v>
      </c>
      <c r="R804" t="str">
        <f t="shared" si="75"/>
        <v>rock</v>
      </c>
      <c r="S804" s="16">
        <f t="shared" si="76"/>
        <v>41123.022268518522</v>
      </c>
      <c r="T804" s="14">
        <f t="shared" si="77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3">
        <v>1306630800</v>
      </c>
      <c r="J805" s="13">
        <v>1304376478</v>
      </c>
      <c r="K805" t="b">
        <v>0</v>
      </c>
      <c r="L805">
        <v>38</v>
      </c>
      <c r="M805" s="10">
        <f t="shared" si="72"/>
        <v>74.60526315789474</v>
      </c>
      <c r="N805" t="b">
        <v>1</v>
      </c>
      <c r="O805" t="s">
        <v>8275</v>
      </c>
      <c r="P805" s="8">
        <f t="shared" si="73"/>
        <v>123.2608695652174</v>
      </c>
      <c r="Q805" s="8" t="str">
        <f t="shared" si="74"/>
        <v>music</v>
      </c>
      <c r="R805" t="str">
        <f t="shared" si="75"/>
        <v>rock</v>
      </c>
      <c r="S805" s="16">
        <f t="shared" si="76"/>
        <v>40665.949976851851</v>
      </c>
      <c r="T805" s="14">
        <f t="shared" si="77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3">
        <v>1311393540</v>
      </c>
      <c r="J806" s="13">
        <v>1309919526</v>
      </c>
      <c r="K806" t="b">
        <v>0</v>
      </c>
      <c r="L806">
        <v>18</v>
      </c>
      <c r="M806" s="10">
        <f t="shared" si="72"/>
        <v>305.55555555555554</v>
      </c>
      <c r="N806" t="b">
        <v>1</v>
      </c>
      <c r="O806" t="s">
        <v>8275</v>
      </c>
      <c r="P806" s="8">
        <f t="shared" si="73"/>
        <v>100</v>
      </c>
      <c r="Q806" s="8" t="str">
        <f t="shared" si="74"/>
        <v>music</v>
      </c>
      <c r="R806" t="str">
        <f t="shared" si="75"/>
        <v>rock</v>
      </c>
      <c r="S806" s="16">
        <f t="shared" si="76"/>
        <v>40730.105625000004</v>
      </c>
      <c r="T806" s="14">
        <f t="shared" si="77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3">
        <v>1310857200</v>
      </c>
      <c r="J807" s="13">
        <v>1306525512</v>
      </c>
      <c r="K807" t="b">
        <v>0</v>
      </c>
      <c r="L807">
        <v>54</v>
      </c>
      <c r="M807" s="10">
        <f t="shared" si="72"/>
        <v>58.333333333333336</v>
      </c>
      <c r="N807" t="b">
        <v>1</v>
      </c>
      <c r="O807" t="s">
        <v>8275</v>
      </c>
      <c r="P807" s="8">
        <f t="shared" si="73"/>
        <v>105</v>
      </c>
      <c r="Q807" s="8" t="str">
        <f t="shared" si="74"/>
        <v>music</v>
      </c>
      <c r="R807" t="str">
        <f t="shared" si="75"/>
        <v>rock</v>
      </c>
      <c r="S807" s="16">
        <f t="shared" si="76"/>
        <v>40690.823055555556</v>
      </c>
      <c r="T807" s="14">
        <f t="shared" si="77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3">
        <v>1315413339</v>
      </c>
      <c r="J808" s="13">
        <v>1312821339</v>
      </c>
      <c r="K808" t="b">
        <v>0</v>
      </c>
      <c r="L808">
        <v>71</v>
      </c>
      <c r="M808" s="10">
        <f t="shared" si="72"/>
        <v>117.67605633802818</v>
      </c>
      <c r="N808" t="b">
        <v>1</v>
      </c>
      <c r="O808" t="s">
        <v>8275</v>
      </c>
      <c r="P808" s="8">
        <f t="shared" si="73"/>
        <v>104.4375</v>
      </c>
      <c r="Q808" s="8" t="str">
        <f t="shared" si="74"/>
        <v>music</v>
      </c>
      <c r="R808" t="str">
        <f t="shared" si="75"/>
        <v>rock</v>
      </c>
      <c r="S808" s="16">
        <f t="shared" si="76"/>
        <v>40763.691423611112</v>
      </c>
      <c r="T808" s="14">
        <f t="shared" si="77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3">
        <v>1488333600</v>
      </c>
      <c r="J809" s="13">
        <v>1485270311</v>
      </c>
      <c r="K809" t="b">
        <v>0</v>
      </c>
      <c r="L809">
        <v>57</v>
      </c>
      <c r="M809" s="10">
        <f t="shared" si="72"/>
        <v>73.771929824561397</v>
      </c>
      <c r="N809" t="b">
        <v>1</v>
      </c>
      <c r="O809" t="s">
        <v>8275</v>
      </c>
      <c r="P809" s="8">
        <f t="shared" si="73"/>
        <v>105.125</v>
      </c>
      <c r="Q809" s="8" t="str">
        <f t="shared" si="74"/>
        <v>music</v>
      </c>
      <c r="R809" t="str">
        <f t="shared" si="75"/>
        <v>rock</v>
      </c>
      <c r="S809" s="16">
        <f t="shared" si="76"/>
        <v>42759.628599537042</v>
      </c>
      <c r="T809" s="14">
        <f t="shared" si="77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3">
        <v>1419224340</v>
      </c>
      <c r="J810" s="13">
        <v>1416363886</v>
      </c>
      <c r="K810" t="b">
        <v>0</v>
      </c>
      <c r="L810">
        <v>43</v>
      </c>
      <c r="M810" s="10">
        <f t="shared" si="72"/>
        <v>104.65116279069767</v>
      </c>
      <c r="N810" t="b">
        <v>1</v>
      </c>
      <c r="O810" t="s">
        <v>8275</v>
      </c>
      <c r="P810" s="8">
        <f t="shared" si="73"/>
        <v>100</v>
      </c>
      <c r="Q810" s="8" t="str">
        <f t="shared" si="74"/>
        <v>music</v>
      </c>
      <c r="R810" t="str">
        <f t="shared" si="75"/>
        <v>rock</v>
      </c>
      <c r="S810" s="16">
        <f t="shared" si="76"/>
        <v>41962.100532407407</v>
      </c>
      <c r="T810" s="14">
        <f t="shared" si="77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3">
        <v>1390161630</v>
      </c>
      <c r="J811" s="13">
        <v>1387569630</v>
      </c>
      <c r="K811" t="b">
        <v>0</v>
      </c>
      <c r="L811">
        <v>52</v>
      </c>
      <c r="M811" s="10">
        <f t="shared" si="72"/>
        <v>79.82692307692308</v>
      </c>
      <c r="N811" t="b">
        <v>1</v>
      </c>
      <c r="O811" t="s">
        <v>8275</v>
      </c>
      <c r="P811" s="8">
        <f t="shared" si="73"/>
        <v>103.77499999999999</v>
      </c>
      <c r="Q811" s="8" t="str">
        <f t="shared" si="74"/>
        <v>music</v>
      </c>
      <c r="R811" t="str">
        <f t="shared" si="75"/>
        <v>rock</v>
      </c>
      <c r="S811" s="16">
        <f t="shared" si="76"/>
        <v>41628.833680555559</v>
      </c>
      <c r="T811" s="14">
        <f t="shared" si="77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3">
        <v>1346462462</v>
      </c>
      <c r="J812" s="13">
        <v>1343870462</v>
      </c>
      <c r="K812" t="b">
        <v>0</v>
      </c>
      <c r="L812">
        <v>27</v>
      </c>
      <c r="M812" s="10">
        <f t="shared" si="72"/>
        <v>58.333333333333336</v>
      </c>
      <c r="N812" t="b">
        <v>1</v>
      </c>
      <c r="O812" t="s">
        <v>8275</v>
      </c>
      <c r="P812" s="8">
        <f t="shared" si="73"/>
        <v>105</v>
      </c>
      <c r="Q812" s="8" t="str">
        <f t="shared" si="74"/>
        <v>music</v>
      </c>
      <c r="R812" t="str">
        <f t="shared" si="75"/>
        <v>rock</v>
      </c>
      <c r="S812" s="16">
        <f t="shared" si="76"/>
        <v>41123.056273148148</v>
      </c>
      <c r="T812" s="14">
        <f t="shared" si="77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3">
        <v>1373475120</v>
      </c>
      <c r="J813" s="13">
        <v>1371569202</v>
      </c>
      <c r="K813" t="b">
        <v>0</v>
      </c>
      <c r="L813">
        <v>12</v>
      </c>
      <c r="M813" s="10">
        <f t="shared" si="72"/>
        <v>86.666666666666671</v>
      </c>
      <c r="N813" t="b">
        <v>1</v>
      </c>
      <c r="O813" t="s">
        <v>8275</v>
      </c>
      <c r="P813" s="8">
        <f t="shared" si="73"/>
        <v>104</v>
      </c>
      <c r="Q813" s="8" t="str">
        <f t="shared" si="74"/>
        <v>music</v>
      </c>
      <c r="R813" t="str">
        <f t="shared" si="75"/>
        <v>rock</v>
      </c>
      <c r="S813" s="16">
        <f t="shared" si="76"/>
        <v>41443.643541666665</v>
      </c>
      <c r="T813" s="14">
        <f t="shared" si="77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8218</v>
      </c>
      <c r="G814" t="s">
        <v>8223</v>
      </c>
      <c r="H814" t="s">
        <v>8245</v>
      </c>
      <c r="I814" s="13">
        <v>1362146280</v>
      </c>
      <c r="J814" s="13">
        <v>1357604752</v>
      </c>
      <c r="K814" t="b">
        <v>0</v>
      </c>
      <c r="L814">
        <v>33</v>
      </c>
      <c r="M814" s="10">
        <f t="shared" si="72"/>
        <v>27.606060606060606</v>
      </c>
      <c r="N814" t="b">
        <v>1</v>
      </c>
      <c r="O814" t="s">
        <v>8275</v>
      </c>
      <c r="P814" s="8">
        <f t="shared" si="73"/>
        <v>151.83333333333334</v>
      </c>
      <c r="Q814" s="8" t="str">
        <f t="shared" si="74"/>
        <v>music</v>
      </c>
      <c r="R814" t="str">
        <f t="shared" si="75"/>
        <v>rock</v>
      </c>
      <c r="S814" s="16">
        <f t="shared" si="76"/>
        <v>41282.017962962964</v>
      </c>
      <c r="T814" s="14">
        <f t="shared" si="77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3">
        <v>1342825365</v>
      </c>
      <c r="J815" s="13">
        <v>1340233365</v>
      </c>
      <c r="K815" t="b">
        <v>0</v>
      </c>
      <c r="L815">
        <v>96</v>
      </c>
      <c r="M815" s="10">
        <f t="shared" si="72"/>
        <v>24.999375000000001</v>
      </c>
      <c r="N815" t="b">
        <v>1</v>
      </c>
      <c r="O815" t="s">
        <v>8275</v>
      </c>
      <c r="P815" s="8">
        <f t="shared" si="73"/>
        <v>159.99600000000001</v>
      </c>
      <c r="Q815" s="8" t="str">
        <f t="shared" si="74"/>
        <v>music</v>
      </c>
      <c r="R815" t="str">
        <f t="shared" si="75"/>
        <v>rock</v>
      </c>
      <c r="S815" s="16">
        <f t="shared" si="76"/>
        <v>41080.960243055553</v>
      </c>
      <c r="T815" s="14">
        <f t="shared" si="77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3">
        <v>1306865040</v>
      </c>
      <c r="J816" s="13">
        <v>1305568201</v>
      </c>
      <c r="K816" t="b">
        <v>0</v>
      </c>
      <c r="L816">
        <v>28</v>
      </c>
      <c r="M816" s="10">
        <f t="shared" si="72"/>
        <v>45.464285714285715</v>
      </c>
      <c r="N816" t="b">
        <v>1</v>
      </c>
      <c r="O816" t="s">
        <v>8275</v>
      </c>
      <c r="P816" s="8">
        <f t="shared" si="73"/>
        <v>127.3</v>
      </c>
      <c r="Q816" s="8" t="str">
        <f t="shared" si="74"/>
        <v>music</v>
      </c>
      <c r="R816" t="str">
        <f t="shared" si="75"/>
        <v>rock</v>
      </c>
      <c r="S816" s="16">
        <f t="shared" si="76"/>
        <v>40679.743067129632</v>
      </c>
      <c r="T816" s="14">
        <f t="shared" si="77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3">
        <v>1414879303</v>
      </c>
      <c r="J817" s="13">
        <v>1412287303</v>
      </c>
      <c r="K817" t="b">
        <v>0</v>
      </c>
      <c r="L817">
        <v>43</v>
      </c>
      <c r="M817" s="10">
        <f t="shared" si="72"/>
        <v>99.534883720930239</v>
      </c>
      <c r="N817" t="b">
        <v>1</v>
      </c>
      <c r="O817" t="s">
        <v>8275</v>
      </c>
      <c r="P817" s="8">
        <f t="shared" si="73"/>
        <v>107</v>
      </c>
      <c r="Q817" s="8" t="str">
        <f t="shared" si="74"/>
        <v>music</v>
      </c>
      <c r="R817" t="str">
        <f t="shared" si="75"/>
        <v>rock</v>
      </c>
      <c r="S817" s="16">
        <f t="shared" si="76"/>
        <v>41914.917858796296</v>
      </c>
      <c r="T817" s="14">
        <f t="shared" si="77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3">
        <v>1365489000</v>
      </c>
      <c r="J818" s="13">
        <v>1362776043</v>
      </c>
      <c r="K818" t="b">
        <v>0</v>
      </c>
      <c r="L818">
        <v>205</v>
      </c>
      <c r="M818" s="10">
        <f t="shared" si="72"/>
        <v>39.31</v>
      </c>
      <c r="N818" t="b">
        <v>1</v>
      </c>
      <c r="O818" t="s">
        <v>8275</v>
      </c>
      <c r="P818" s="8">
        <f t="shared" si="73"/>
        <v>115.12214285714286</v>
      </c>
      <c r="Q818" s="8" t="str">
        <f t="shared" si="74"/>
        <v>music</v>
      </c>
      <c r="R818" t="str">
        <f t="shared" si="75"/>
        <v>rock</v>
      </c>
      <c r="S818" s="16">
        <f t="shared" si="76"/>
        <v>41341.870868055557</v>
      </c>
      <c r="T818" s="14">
        <f t="shared" si="77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3">
        <v>1331441940</v>
      </c>
      <c r="J819" s="13">
        <v>1326810211</v>
      </c>
      <c r="K819" t="b">
        <v>0</v>
      </c>
      <c r="L819">
        <v>23</v>
      </c>
      <c r="M819" s="10">
        <f t="shared" si="72"/>
        <v>89.419999999999987</v>
      </c>
      <c r="N819" t="b">
        <v>1</v>
      </c>
      <c r="O819" t="s">
        <v>8275</v>
      </c>
      <c r="P819" s="8">
        <f t="shared" si="73"/>
        <v>137.11066666666665</v>
      </c>
      <c r="Q819" s="8" t="str">
        <f t="shared" si="74"/>
        <v>music</v>
      </c>
      <c r="R819" t="str">
        <f t="shared" si="75"/>
        <v>rock</v>
      </c>
      <c r="S819" s="16">
        <f t="shared" si="76"/>
        <v>40925.599664351852</v>
      </c>
      <c r="T819" s="14">
        <f t="shared" si="77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8218</v>
      </c>
      <c r="G820" t="s">
        <v>8223</v>
      </c>
      <c r="H820" t="s">
        <v>8245</v>
      </c>
      <c r="I820" s="13">
        <v>1344358860</v>
      </c>
      <c r="J820" s="13">
        <v>1343682681</v>
      </c>
      <c r="K820" t="b">
        <v>0</v>
      </c>
      <c r="L820">
        <v>19</v>
      </c>
      <c r="M820" s="10">
        <f t="shared" si="72"/>
        <v>28.684210526315791</v>
      </c>
      <c r="N820" t="b">
        <v>1</v>
      </c>
      <c r="O820" t="s">
        <v>8275</v>
      </c>
      <c r="P820" s="8">
        <f t="shared" si="73"/>
        <v>155.71428571428572</v>
      </c>
      <c r="Q820" s="8" t="str">
        <f t="shared" si="74"/>
        <v>music</v>
      </c>
      <c r="R820" t="str">
        <f t="shared" si="75"/>
        <v>rock</v>
      </c>
      <c r="S820" s="16">
        <f t="shared" si="76"/>
        <v>41120.882881944446</v>
      </c>
      <c r="T820" s="14">
        <f t="shared" si="77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8218</v>
      </c>
      <c r="G821" t="s">
        <v>8223</v>
      </c>
      <c r="H821" t="s">
        <v>8245</v>
      </c>
      <c r="I821" s="13">
        <v>1387601040</v>
      </c>
      <c r="J821" s="13">
        <v>1386806254</v>
      </c>
      <c r="K821" t="b">
        <v>0</v>
      </c>
      <c r="L821">
        <v>14</v>
      </c>
      <c r="M821" s="10">
        <f t="shared" si="72"/>
        <v>31.071428571428573</v>
      </c>
      <c r="N821" t="b">
        <v>1</v>
      </c>
      <c r="O821" t="s">
        <v>8275</v>
      </c>
      <c r="P821" s="8">
        <f t="shared" si="73"/>
        <v>108.74999999999999</v>
      </c>
      <c r="Q821" s="8" t="str">
        <f t="shared" si="74"/>
        <v>music</v>
      </c>
      <c r="R821" t="str">
        <f t="shared" si="75"/>
        <v>rock</v>
      </c>
      <c r="S821" s="16">
        <f t="shared" si="76"/>
        <v>41619.998310185183</v>
      </c>
      <c r="T821" s="14">
        <f t="shared" si="77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3">
        <v>1402290000</v>
      </c>
      <c r="J822" s="13">
        <v>1399666342</v>
      </c>
      <c r="K822" t="b">
        <v>0</v>
      </c>
      <c r="L822">
        <v>38</v>
      </c>
      <c r="M822" s="10">
        <f t="shared" si="72"/>
        <v>70.55263157894737</v>
      </c>
      <c r="N822" t="b">
        <v>1</v>
      </c>
      <c r="O822" t="s">
        <v>8275</v>
      </c>
      <c r="P822" s="8">
        <f t="shared" si="73"/>
        <v>134.05000000000001</v>
      </c>
      <c r="Q822" s="8" t="str">
        <f t="shared" si="74"/>
        <v>music</v>
      </c>
      <c r="R822" t="str">
        <f t="shared" si="75"/>
        <v>rock</v>
      </c>
      <c r="S822" s="16">
        <f t="shared" si="76"/>
        <v>41768.841921296298</v>
      </c>
      <c r="T822" s="14">
        <f t="shared" si="77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3">
        <v>1430712060</v>
      </c>
      <c r="J823" s="13">
        <v>1427753265</v>
      </c>
      <c r="K823" t="b">
        <v>0</v>
      </c>
      <c r="L823">
        <v>78</v>
      </c>
      <c r="M823" s="10">
        <f t="shared" si="72"/>
        <v>224.12820512820514</v>
      </c>
      <c r="N823" t="b">
        <v>1</v>
      </c>
      <c r="O823" t="s">
        <v>8275</v>
      </c>
      <c r="P823" s="8">
        <f t="shared" si="73"/>
        <v>100</v>
      </c>
      <c r="Q823" s="8" t="str">
        <f t="shared" si="74"/>
        <v>music</v>
      </c>
      <c r="R823" t="str">
        <f t="shared" si="75"/>
        <v>rock</v>
      </c>
      <c r="S823" s="16">
        <f t="shared" si="76"/>
        <v>42093.922048611115</v>
      </c>
      <c r="T823" s="14">
        <f t="shared" si="77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3">
        <v>1349477050</v>
      </c>
      <c r="J824" s="13">
        <v>1346885050</v>
      </c>
      <c r="K824" t="b">
        <v>0</v>
      </c>
      <c r="L824">
        <v>69</v>
      </c>
      <c r="M824" s="10">
        <f t="shared" si="72"/>
        <v>51.811594202898547</v>
      </c>
      <c r="N824" t="b">
        <v>1</v>
      </c>
      <c r="O824" t="s">
        <v>8275</v>
      </c>
      <c r="P824" s="8">
        <f t="shared" si="73"/>
        <v>119.16666666666667</v>
      </c>
      <c r="Q824" s="8" t="str">
        <f t="shared" si="74"/>
        <v>music</v>
      </c>
      <c r="R824" t="str">
        <f t="shared" si="75"/>
        <v>rock</v>
      </c>
      <c r="S824" s="16">
        <f t="shared" si="76"/>
        <v>41157.947337962964</v>
      </c>
      <c r="T824" s="14">
        <f t="shared" si="77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8218</v>
      </c>
      <c r="G825" t="s">
        <v>8223</v>
      </c>
      <c r="H825" t="s">
        <v>8245</v>
      </c>
      <c r="I825" s="13">
        <v>1427062852</v>
      </c>
      <c r="J825" s="13">
        <v>1424474452</v>
      </c>
      <c r="K825" t="b">
        <v>0</v>
      </c>
      <c r="L825">
        <v>33</v>
      </c>
      <c r="M825" s="10">
        <f t="shared" si="72"/>
        <v>43.515151515151516</v>
      </c>
      <c r="N825" t="b">
        <v>1</v>
      </c>
      <c r="O825" t="s">
        <v>8275</v>
      </c>
      <c r="P825" s="8">
        <f t="shared" si="73"/>
        <v>179.5</v>
      </c>
      <c r="Q825" s="8" t="str">
        <f t="shared" si="74"/>
        <v>music</v>
      </c>
      <c r="R825" t="str">
        <f t="shared" si="75"/>
        <v>rock</v>
      </c>
      <c r="S825" s="16">
        <f t="shared" si="76"/>
        <v>42055.972824074073</v>
      </c>
      <c r="T825" s="14">
        <f t="shared" si="77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3">
        <v>1271573940</v>
      </c>
      <c r="J826" s="13">
        <v>1268459318</v>
      </c>
      <c r="K826" t="b">
        <v>0</v>
      </c>
      <c r="L826">
        <v>54</v>
      </c>
      <c r="M826" s="10">
        <f t="shared" si="72"/>
        <v>39.816666666666663</v>
      </c>
      <c r="N826" t="b">
        <v>1</v>
      </c>
      <c r="O826" t="s">
        <v>8275</v>
      </c>
      <c r="P826" s="8">
        <f t="shared" si="73"/>
        <v>134.38124999999999</v>
      </c>
      <c r="Q826" s="8" t="str">
        <f t="shared" si="74"/>
        <v>music</v>
      </c>
      <c r="R826" t="str">
        <f t="shared" si="75"/>
        <v>rock</v>
      </c>
      <c r="S826" s="16">
        <f t="shared" si="76"/>
        <v>40250.242106481484</v>
      </c>
      <c r="T826" s="14">
        <f t="shared" si="77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3">
        <v>1351495284</v>
      </c>
      <c r="J827" s="13">
        <v>1349335284</v>
      </c>
      <c r="K827" t="b">
        <v>0</v>
      </c>
      <c r="L827">
        <v>99</v>
      </c>
      <c r="M827" s="10">
        <f t="shared" si="72"/>
        <v>126.8080808080808</v>
      </c>
      <c r="N827" t="b">
        <v>1</v>
      </c>
      <c r="O827" t="s">
        <v>8275</v>
      </c>
      <c r="P827" s="8">
        <f t="shared" si="73"/>
        <v>100.43200000000002</v>
      </c>
      <c r="Q827" s="8" t="str">
        <f t="shared" si="74"/>
        <v>music</v>
      </c>
      <c r="R827" t="str">
        <f t="shared" si="75"/>
        <v>rock</v>
      </c>
      <c r="S827" s="16">
        <f t="shared" si="76"/>
        <v>41186.306527777779</v>
      </c>
      <c r="T827" s="14">
        <f t="shared" si="77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3">
        <v>1332719730</v>
      </c>
      <c r="J828" s="13">
        <v>1330908930</v>
      </c>
      <c r="K828" t="b">
        <v>0</v>
      </c>
      <c r="L828">
        <v>49</v>
      </c>
      <c r="M828" s="10">
        <f t="shared" si="72"/>
        <v>113.87755102040816</v>
      </c>
      <c r="N828" t="b">
        <v>1</v>
      </c>
      <c r="O828" t="s">
        <v>8275</v>
      </c>
      <c r="P828" s="8">
        <f t="shared" si="73"/>
        <v>101.45454545454547</v>
      </c>
      <c r="Q828" s="8" t="str">
        <f t="shared" si="74"/>
        <v>music</v>
      </c>
      <c r="R828" t="str">
        <f t="shared" si="75"/>
        <v>rock</v>
      </c>
      <c r="S828" s="16">
        <f t="shared" si="76"/>
        <v>40973.038541666669</v>
      </c>
      <c r="T828" s="14">
        <f t="shared" si="77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8218</v>
      </c>
      <c r="G829" t="s">
        <v>8223</v>
      </c>
      <c r="H829" t="s">
        <v>8245</v>
      </c>
      <c r="I829" s="13">
        <v>1329248940</v>
      </c>
      <c r="J829" s="13">
        <v>1326972107</v>
      </c>
      <c r="K829" t="b">
        <v>0</v>
      </c>
      <c r="L829">
        <v>11</v>
      </c>
      <c r="M829" s="10">
        <f t="shared" si="72"/>
        <v>28.181818181818183</v>
      </c>
      <c r="N829" t="b">
        <v>1</v>
      </c>
      <c r="O829" t="s">
        <v>8275</v>
      </c>
      <c r="P829" s="8">
        <f t="shared" si="73"/>
        <v>103.33333333333334</v>
      </c>
      <c r="Q829" s="8" t="str">
        <f t="shared" si="74"/>
        <v>music</v>
      </c>
      <c r="R829" t="str">
        <f t="shared" si="75"/>
        <v>rock</v>
      </c>
      <c r="S829" s="16">
        <f t="shared" si="76"/>
        <v>40927.473460648151</v>
      </c>
      <c r="T829" s="14">
        <f t="shared" si="77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3">
        <v>1340641440</v>
      </c>
      <c r="J830" s="13">
        <v>1339549982</v>
      </c>
      <c r="K830" t="b">
        <v>0</v>
      </c>
      <c r="L830">
        <v>38</v>
      </c>
      <c r="M830" s="10">
        <f t="shared" si="72"/>
        <v>36.60526315789474</v>
      </c>
      <c r="N830" t="b">
        <v>1</v>
      </c>
      <c r="O830" t="s">
        <v>8275</v>
      </c>
      <c r="P830" s="8">
        <f t="shared" si="73"/>
        <v>107</v>
      </c>
      <c r="Q830" s="8" t="str">
        <f t="shared" si="74"/>
        <v>music</v>
      </c>
      <c r="R830" t="str">
        <f t="shared" si="75"/>
        <v>rock</v>
      </c>
      <c r="S830" s="16">
        <f t="shared" si="76"/>
        <v>41073.050717592596</v>
      </c>
      <c r="T830" s="14">
        <f t="shared" si="77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8218</v>
      </c>
      <c r="G831" t="s">
        <v>8224</v>
      </c>
      <c r="H831" t="s">
        <v>8246</v>
      </c>
      <c r="I831" s="13">
        <v>1468437240</v>
      </c>
      <c r="J831" s="13">
        <v>1463253240</v>
      </c>
      <c r="K831" t="b">
        <v>0</v>
      </c>
      <c r="L831">
        <v>16</v>
      </c>
      <c r="M831" s="10">
        <f t="shared" si="72"/>
        <v>32.5</v>
      </c>
      <c r="N831" t="b">
        <v>1</v>
      </c>
      <c r="O831" t="s">
        <v>8275</v>
      </c>
      <c r="P831" s="8">
        <f t="shared" si="73"/>
        <v>104</v>
      </c>
      <c r="Q831" s="8" t="str">
        <f t="shared" si="74"/>
        <v>music</v>
      </c>
      <c r="R831" t="str">
        <f t="shared" si="75"/>
        <v>rock</v>
      </c>
      <c r="S831" s="16">
        <f t="shared" si="76"/>
        <v>42504.801388888889</v>
      </c>
      <c r="T831" s="14">
        <f t="shared" si="77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3">
        <v>1363952225</v>
      </c>
      <c r="J832" s="13">
        <v>1361363825</v>
      </c>
      <c r="K832" t="b">
        <v>0</v>
      </c>
      <c r="L832">
        <v>32</v>
      </c>
      <c r="M832" s="10">
        <f t="shared" si="72"/>
        <v>60.65625</v>
      </c>
      <c r="N832" t="b">
        <v>1</v>
      </c>
      <c r="O832" t="s">
        <v>8275</v>
      </c>
      <c r="P832" s="8">
        <f t="shared" si="73"/>
        <v>107.83333333333334</v>
      </c>
      <c r="Q832" s="8" t="str">
        <f t="shared" si="74"/>
        <v>music</v>
      </c>
      <c r="R832" t="str">
        <f t="shared" si="75"/>
        <v>rock</v>
      </c>
      <c r="S832" s="16">
        <f t="shared" si="76"/>
        <v>41325.525752314818</v>
      </c>
      <c r="T832" s="14">
        <f t="shared" si="77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3">
        <v>1335540694</v>
      </c>
      <c r="J833" s="13">
        <v>1332948694</v>
      </c>
      <c r="K833" t="b">
        <v>0</v>
      </c>
      <c r="L833">
        <v>20</v>
      </c>
      <c r="M833" s="10">
        <f t="shared" si="72"/>
        <v>175</v>
      </c>
      <c r="N833" t="b">
        <v>1</v>
      </c>
      <c r="O833" t="s">
        <v>8275</v>
      </c>
      <c r="P833" s="8">
        <f t="shared" si="73"/>
        <v>233.33333333333334</v>
      </c>
      <c r="Q833" s="8" t="str">
        <f t="shared" si="74"/>
        <v>music</v>
      </c>
      <c r="R833" t="str">
        <f t="shared" si="75"/>
        <v>rock</v>
      </c>
      <c r="S833" s="16">
        <f t="shared" si="76"/>
        <v>40996.646921296298</v>
      </c>
      <c r="T833" s="14">
        <f t="shared" si="77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3">
        <v>1327133580</v>
      </c>
      <c r="J834" s="13">
        <v>1321978335</v>
      </c>
      <c r="K834" t="b">
        <v>0</v>
      </c>
      <c r="L834">
        <v>154</v>
      </c>
      <c r="M834" s="10">
        <f t="shared" si="72"/>
        <v>97.993896103896105</v>
      </c>
      <c r="N834" t="b">
        <v>1</v>
      </c>
      <c r="O834" t="s">
        <v>8275</v>
      </c>
      <c r="P834" s="8">
        <f t="shared" si="73"/>
        <v>100.60706666666665</v>
      </c>
      <c r="Q834" s="8" t="str">
        <f t="shared" si="74"/>
        <v>music</v>
      </c>
      <c r="R834" t="str">
        <f t="shared" si="75"/>
        <v>rock</v>
      </c>
      <c r="S834" s="16">
        <f t="shared" si="76"/>
        <v>40869.675173611111</v>
      </c>
      <c r="T834" s="14">
        <f t="shared" si="77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3">
        <v>1397941475</v>
      </c>
      <c r="J835" s="13">
        <v>1395349475</v>
      </c>
      <c r="K835" t="b">
        <v>0</v>
      </c>
      <c r="L835">
        <v>41</v>
      </c>
      <c r="M835" s="10">
        <f t="shared" ref="M835:M898" si="78">E:E/L:L</f>
        <v>148.78048780487805</v>
      </c>
      <c r="N835" t="b">
        <v>1</v>
      </c>
      <c r="O835" t="s">
        <v>8275</v>
      </c>
      <c r="P835" s="8">
        <f t="shared" ref="P835:P898" si="79">(E835/D835)*100</f>
        <v>101.66666666666666</v>
      </c>
      <c r="Q835" s="8" t="str">
        <f t="shared" ref="Q835:Q898" si="80">LEFT(O:O,FIND("/",O835,1)-1)</f>
        <v>music</v>
      </c>
      <c r="R835" t="str">
        <f t="shared" ref="R835:R898" si="81">RIGHT(O:O,LEN(O835)-FIND("/",O835,3))</f>
        <v>rock</v>
      </c>
      <c r="S835" s="16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3">
        <v>1372651140</v>
      </c>
      <c r="J836" s="13">
        <v>1369770292</v>
      </c>
      <c r="K836" t="b">
        <v>0</v>
      </c>
      <c r="L836">
        <v>75</v>
      </c>
      <c r="M836" s="10">
        <f t="shared" si="78"/>
        <v>96.08</v>
      </c>
      <c r="N836" t="b">
        <v>1</v>
      </c>
      <c r="O836" t="s">
        <v>8275</v>
      </c>
      <c r="P836" s="8">
        <f t="shared" si="79"/>
        <v>131.0181818181818</v>
      </c>
      <c r="Q836" s="8" t="str">
        <f t="shared" si="80"/>
        <v>music</v>
      </c>
      <c r="R836" t="str">
        <f t="shared" si="81"/>
        <v>rock</v>
      </c>
      <c r="S836" s="16">
        <f t="shared" si="82"/>
        <v>41422.822824074072</v>
      </c>
      <c r="T836" s="14">
        <f t="shared" si="83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3">
        <v>1337396400</v>
      </c>
      <c r="J837" s="13">
        <v>1333709958</v>
      </c>
      <c r="K837" t="b">
        <v>0</v>
      </c>
      <c r="L837">
        <v>40</v>
      </c>
      <c r="M837" s="10">
        <f t="shared" si="78"/>
        <v>58.625</v>
      </c>
      <c r="N837" t="b">
        <v>1</v>
      </c>
      <c r="O837" t="s">
        <v>8275</v>
      </c>
      <c r="P837" s="8">
        <f t="shared" si="79"/>
        <v>117.25000000000001</v>
      </c>
      <c r="Q837" s="8" t="str">
        <f t="shared" si="80"/>
        <v>music</v>
      </c>
      <c r="R837" t="str">
        <f t="shared" si="81"/>
        <v>rock</v>
      </c>
      <c r="S837" s="16">
        <f t="shared" si="82"/>
        <v>41005.45784722222</v>
      </c>
      <c r="T837" s="14">
        <f t="shared" si="83"/>
        <v>41048.125</v>
      </c>
    </row>
    <row r="838" spans="1:20" ht="16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3">
        <v>1381108918</v>
      </c>
      <c r="J838" s="13">
        <v>1378516918</v>
      </c>
      <c r="K838" t="b">
        <v>0</v>
      </c>
      <c r="L838">
        <v>46</v>
      </c>
      <c r="M838" s="10">
        <f t="shared" si="78"/>
        <v>109.70695652173914</v>
      </c>
      <c r="N838" t="b">
        <v>1</v>
      </c>
      <c r="O838" t="s">
        <v>8275</v>
      </c>
      <c r="P838" s="8">
        <f t="shared" si="79"/>
        <v>100.93039999999999</v>
      </c>
      <c r="Q838" s="8" t="str">
        <f t="shared" si="80"/>
        <v>music</v>
      </c>
      <c r="R838" t="str">
        <f t="shared" si="81"/>
        <v>rock</v>
      </c>
      <c r="S838" s="16">
        <f t="shared" si="82"/>
        <v>41524.056921296295</v>
      </c>
      <c r="T838" s="14">
        <f t="shared" si="83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3">
        <v>1398988662</v>
      </c>
      <c r="J839" s="13">
        <v>1396396662</v>
      </c>
      <c r="K839" t="b">
        <v>0</v>
      </c>
      <c r="L839">
        <v>62</v>
      </c>
      <c r="M839" s="10">
        <f t="shared" si="78"/>
        <v>49.112903225806448</v>
      </c>
      <c r="N839" t="b">
        <v>1</v>
      </c>
      <c r="O839" t="s">
        <v>8275</v>
      </c>
      <c r="P839" s="8">
        <f t="shared" si="79"/>
        <v>121.8</v>
      </c>
      <c r="Q839" s="8" t="str">
        <f t="shared" si="80"/>
        <v>music</v>
      </c>
      <c r="R839" t="str">
        <f t="shared" si="81"/>
        <v>rock</v>
      </c>
      <c r="S839" s="16">
        <f t="shared" si="82"/>
        <v>41730.998402777775</v>
      </c>
      <c r="T839" s="14">
        <f t="shared" si="83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3">
        <v>1326835985</v>
      </c>
      <c r="J840" s="13">
        <v>1324243985</v>
      </c>
      <c r="K840" t="b">
        <v>0</v>
      </c>
      <c r="L840">
        <v>61</v>
      </c>
      <c r="M840" s="10">
        <f t="shared" si="78"/>
        <v>47.672131147540981</v>
      </c>
      <c r="N840" t="b">
        <v>1</v>
      </c>
      <c r="O840" t="s">
        <v>8275</v>
      </c>
      <c r="P840" s="8">
        <f t="shared" si="79"/>
        <v>145.4</v>
      </c>
      <c r="Q840" s="8" t="str">
        <f t="shared" si="80"/>
        <v>music</v>
      </c>
      <c r="R840" t="str">
        <f t="shared" si="81"/>
        <v>rock</v>
      </c>
      <c r="S840" s="16">
        <f t="shared" si="82"/>
        <v>40895.897974537038</v>
      </c>
      <c r="T840" s="14">
        <f t="shared" si="83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3">
        <v>1348337956</v>
      </c>
      <c r="J841" s="13">
        <v>1345745956</v>
      </c>
      <c r="K841" t="b">
        <v>0</v>
      </c>
      <c r="L841">
        <v>96</v>
      </c>
      <c r="M841" s="10">
        <f t="shared" si="78"/>
        <v>60.737812499999997</v>
      </c>
      <c r="N841" t="b">
        <v>1</v>
      </c>
      <c r="O841" t="s">
        <v>8275</v>
      </c>
      <c r="P841" s="8">
        <f t="shared" si="79"/>
        <v>116.61660000000001</v>
      </c>
      <c r="Q841" s="8" t="str">
        <f t="shared" si="80"/>
        <v>music</v>
      </c>
      <c r="R841" t="str">
        <f t="shared" si="81"/>
        <v>rock</v>
      </c>
      <c r="S841" s="16">
        <f t="shared" si="82"/>
        <v>41144.763379629629</v>
      </c>
      <c r="T841" s="14">
        <f t="shared" si="83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3">
        <v>1474694787</v>
      </c>
      <c r="J842" s="13">
        <v>1472102787</v>
      </c>
      <c r="K842" t="b">
        <v>0</v>
      </c>
      <c r="L842">
        <v>190</v>
      </c>
      <c r="M842" s="10">
        <f t="shared" si="78"/>
        <v>63.37715789473684</v>
      </c>
      <c r="N842" t="b">
        <v>1</v>
      </c>
      <c r="O842" t="s">
        <v>8276</v>
      </c>
      <c r="P842" s="8">
        <f t="shared" si="79"/>
        <v>120.4166</v>
      </c>
      <c r="Q842" s="8" t="str">
        <f t="shared" si="80"/>
        <v>music</v>
      </c>
      <c r="R842" t="str">
        <f t="shared" si="81"/>
        <v>metal</v>
      </c>
      <c r="S842" s="16">
        <f t="shared" si="82"/>
        <v>42607.226701388892</v>
      </c>
      <c r="T842" s="14">
        <f t="shared" si="83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3">
        <v>1415653663</v>
      </c>
      <c r="J843" s="13">
        <v>1413058063</v>
      </c>
      <c r="K843" t="b">
        <v>1</v>
      </c>
      <c r="L843">
        <v>94</v>
      </c>
      <c r="M843" s="10">
        <f t="shared" si="78"/>
        <v>53.893617021276597</v>
      </c>
      <c r="N843" t="b">
        <v>1</v>
      </c>
      <c r="O843" t="s">
        <v>8276</v>
      </c>
      <c r="P843" s="8">
        <f t="shared" si="79"/>
        <v>101.32000000000001</v>
      </c>
      <c r="Q843" s="8" t="str">
        <f t="shared" si="80"/>
        <v>music</v>
      </c>
      <c r="R843" t="str">
        <f t="shared" si="81"/>
        <v>metal</v>
      </c>
      <c r="S843" s="16">
        <f t="shared" si="82"/>
        <v>41923.838692129626</v>
      </c>
      <c r="T843" s="14">
        <f t="shared" si="83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3">
        <v>1381723140</v>
      </c>
      <c r="J844" s="13">
        <v>1378735983</v>
      </c>
      <c r="K844" t="b">
        <v>1</v>
      </c>
      <c r="L844">
        <v>39</v>
      </c>
      <c r="M844" s="10">
        <f t="shared" si="78"/>
        <v>66.871794871794876</v>
      </c>
      <c r="N844" t="b">
        <v>1</v>
      </c>
      <c r="O844" t="s">
        <v>8276</v>
      </c>
      <c r="P844" s="8">
        <f t="shared" si="79"/>
        <v>104.32</v>
      </c>
      <c r="Q844" s="8" t="str">
        <f t="shared" si="80"/>
        <v>music</v>
      </c>
      <c r="R844" t="str">
        <f t="shared" si="81"/>
        <v>metal</v>
      </c>
      <c r="S844" s="16">
        <f t="shared" si="82"/>
        <v>41526.592395833337</v>
      </c>
      <c r="T844" s="14">
        <f t="shared" si="83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3">
        <v>1481184000</v>
      </c>
      <c r="J845" s="13">
        <v>1479708680</v>
      </c>
      <c r="K845" t="b">
        <v>0</v>
      </c>
      <c r="L845">
        <v>127</v>
      </c>
      <c r="M845" s="10">
        <f t="shared" si="78"/>
        <v>63.102362204724407</v>
      </c>
      <c r="N845" t="b">
        <v>1</v>
      </c>
      <c r="O845" t="s">
        <v>8276</v>
      </c>
      <c r="P845" s="8">
        <f t="shared" si="79"/>
        <v>267.13333333333333</v>
      </c>
      <c r="Q845" s="8" t="str">
        <f t="shared" si="80"/>
        <v>music</v>
      </c>
      <c r="R845" t="str">
        <f t="shared" si="81"/>
        <v>metal</v>
      </c>
      <c r="S845" s="16">
        <f t="shared" si="82"/>
        <v>42695.257870370369</v>
      </c>
      <c r="T845" s="14">
        <f t="shared" si="83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3">
        <v>1414817940</v>
      </c>
      <c r="J846" s="13">
        <v>1411489552</v>
      </c>
      <c r="K846" t="b">
        <v>1</v>
      </c>
      <c r="L846">
        <v>159</v>
      </c>
      <c r="M846" s="10">
        <f t="shared" si="78"/>
        <v>36.628930817610062</v>
      </c>
      <c r="N846" t="b">
        <v>1</v>
      </c>
      <c r="O846" t="s">
        <v>8276</v>
      </c>
      <c r="P846" s="8">
        <f t="shared" si="79"/>
        <v>194.13333333333333</v>
      </c>
      <c r="Q846" s="8" t="str">
        <f t="shared" si="80"/>
        <v>music</v>
      </c>
      <c r="R846" t="str">
        <f t="shared" si="81"/>
        <v>metal</v>
      </c>
      <c r="S846" s="16">
        <f t="shared" si="82"/>
        <v>41905.684629629628</v>
      </c>
      <c r="T846" s="14">
        <f t="shared" si="83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3">
        <v>1473047940</v>
      </c>
      <c r="J847" s="13">
        <v>1469595396</v>
      </c>
      <c r="K847" t="b">
        <v>0</v>
      </c>
      <c r="L847">
        <v>177</v>
      </c>
      <c r="M847" s="10">
        <f t="shared" si="78"/>
        <v>34.005706214689269</v>
      </c>
      <c r="N847" t="b">
        <v>1</v>
      </c>
      <c r="O847" t="s">
        <v>8276</v>
      </c>
      <c r="P847" s="8">
        <f t="shared" si="79"/>
        <v>120.3802</v>
      </c>
      <c r="Q847" s="8" t="str">
        <f t="shared" si="80"/>
        <v>music</v>
      </c>
      <c r="R847" t="str">
        <f t="shared" si="81"/>
        <v>metal</v>
      </c>
      <c r="S847" s="16">
        <f t="shared" si="82"/>
        <v>42578.205972222218</v>
      </c>
      <c r="T847" s="14">
        <f t="shared" si="83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3">
        <v>1394460000</v>
      </c>
      <c r="J848" s="13">
        <v>1393233855</v>
      </c>
      <c r="K848" t="b">
        <v>0</v>
      </c>
      <c r="L848">
        <v>47</v>
      </c>
      <c r="M848" s="10">
        <f t="shared" si="78"/>
        <v>28.553404255319148</v>
      </c>
      <c r="N848" t="b">
        <v>1</v>
      </c>
      <c r="O848" t="s">
        <v>8276</v>
      </c>
      <c r="P848" s="8">
        <f t="shared" si="79"/>
        <v>122.00090909090908</v>
      </c>
      <c r="Q848" s="8" t="str">
        <f t="shared" si="80"/>
        <v>music</v>
      </c>
      <c r="R848" t="str">
        <f t="shared" si="81"/>
        <v>metal</v>
      </c>
      <c r="S848" s="16">
        <f t="shared" si="82"/>
        <v>41694.391840277778</v>
      </c>
      <c r="T848" s="14">
        <f t="shared" si="83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8218</v>
      </c>
      <c r="G849" t="s">
        <v>8223</v>
      </c>
      <c r="H849" t="s">
        <v>8245</v>
      </c>
      <c r="I849" s="13">
        <v>1436555376</v>
      </c>
      <c r="J849" s="13">
        <v>1433963376</v>
      </c>
      <c r="K849" t="b">
        <v>0</v>
      </c>
      <c r="L849">
        <v>1</v>
      </c>
      <c r="M849" s="10">
        <f t="shared" si="78"/>
        <v>10</v>
      </c>
      <c r="N849" t="b">
        <v>1</v>
      </c>
      <c r="O849" t="s">
        <v>8276</v>
      </c>
      <c r="P849" s="8">
        <f t="shared" si="79"/>
        <v>100</v>
      </c>
      <c r="Q849" s="8" t="str">
        <f t="shared" si="80"/>
        <v>music</v>
      </c>
      <c r="R849" t="str">
        <f t="shared" si="81"/>
        <v>metal</v>
      </c>
      <c r="S849" s="16">
        <f t="shared" si="82"/>
        <v>42165.79833333334</v>
      </c>
      <c r="T849" s="14">
        <f t="shared" si="83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8218</v>
      </c>
      <c r="G850" t="s">
        <v>8223</v>
      </c>
      <c r="H850" t="s">
        <v>8245</v>
      </c>
      <c r="I850" s="13">
        <v>1429038033</v>
      </c>
      <c r="J850" s="13">
        <v>1426446033</v>
      </c>
      <c r="K850" t="b">
        <v>0</v>
      </c>
      <c r="L850">
        <v>16</v>
      </c>
      <c r="M850" s="10">
        <f t="shared" si="78"/>
        <v>18.75</v>
      </c>
      <c r="N850" t="b">
        <v>1</v>
      </c>
      <c r="O850" t="s">
        <v>8276</v>
      </c>
      <c r="P850" s="8">
        <f t="shared" si="79"/>
        <v>100</v>
      </c>
      <c r="Q850" s="8" t="str">
        <f t="shared" si="80"/>
        <v>music</v>
      </c>
      <c r="R850" t="str">
        <f t="shared" si="81"/>
        <v>metal</v>
      </c>
      <c r="S850" s="16">
        <f t="shared" si="82"/>
        <v>42078.792048611111</v>
      </c>
      <c r="T850" s="14">
        <f t="shared" si="83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3">
        <v>1426473264</v>
      </c>
      <c r="J851" s="13">
        <v>1424057664</v>
      </c>
      <c r="K851" t="b">
        <v>0</v>
      </c>
      <c r="L851">
        <v>115</v>
      </c>
      <c r="M851" s="10">
        <f t="shared" si="78"/>
        <v>41.704347826086959</v>
      </c>
      <c r="N851" t="b">
        <v>1</v>
      </c>
      <c r="O851" t="s">
        <v>8276</v>
      </c>
      <c r="P851" s="8">
        <f t="shared" si="79"/>
        <v>119.9</v>
      </c>
      <c r="Q851" s="8" t="str">
        <f t="shared" si="80"/>
        <v>music</v>
      </c>
      <c r="R851" t="str">
        <f t="shared" si="81"/>
        <v>metal</v>
      </c>
      <c r="S851" s="16">
        <f t="shared" si="82"/>
        <v>42051.148888888885</v>
      </c>
      <c r="T851" s="14">
        <f t="shared" si="83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3">
        <v>1461560340</v>
      </c>
      <c r="J852" s="13">
        <v>1458762717</v>
      </c>
      <c r="K852" t="b">
        <v>0</v>
      </c>
      <c r="L852">
        <v>133</v>
      </c>
      <c r="M852" s="10">
        <f t="shared" si="78"/>
        <v>46.669172932330824</v>
      </c>
      <c r="N852" t="b">
        <v>1</v>
      </c>
      <c r="O852" t="s">
        <v>8276</v>
      </c>
      <c r="P852" s="8">
        <f t="shared" si="79"/>
        <v>155.17499999999998</v>
      </c>
      <c r="Q852" s="8" t="str">
        <f t="shared" si="80"/>
        <v>music</v>
      </c>
      <c r="R852" t="str">
        <f t="shared" si="81"/>
        <v>metal</v>
      </c>
      <c r="S852" s="16">
        <f t="shared" si="82"/>
        <v>42452.827743055561</v>
      </c>
      <c r="T852" s="14">
        <f t="shared" si="83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3">
        <v>1469994300</v>
      </c>
      <c r="J853" s="13">
        <v>1464815253</v>
      </c>
      <c r="K853" t="b">
        <v>0</v>
      </c>
      <c r="L853">
        <v>70</v>
      </c>
      <c r="M853" s="10">
        <f t="shared" si="78"/>
        <v>37.271428571428572</v>
      </c>
      <c r="N853" t="b">
        <v>1</v>
      </c>
      <c r="O853" t="s">
        <v>8276</v>
      </c>
      <c r="P853" s="8">
        <f t="shared" si="79"/>
        <v>130.44999999999999</v>
      </c>
      <c r="Q853" s="8" t="str">
        <f t="shared" si="80"/>
        <v>music</v>
      </c>
      <c r="R853" t="str">
        <f t="shared" si="81"/>
        <v>metal</v>
      </c>
      <c r="S853" s="16">
        <f t="shared" si="82"/>
        <v>42522.880243055552</v>
      </c>
      <c r="T853" s="14">
        <f t="shared" si="83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3">
        <v>1477342800</v>
      </c>
      <c r="J854" s="13">
        <v>1476386395</v>
      </c>
      <c r="K854" t="b">
        <v>0</v>
      </c>
      <c r="L854">
        <v>62</v>
      </c>
      <c r="M854" s="10">
        <f t="shared" si="78"/>
        <v>59.258064516129032</v>
      </c>
      <c r="N854" t="b">
        <v>1</v>
      </c>
      <c r="O854" t="s">
        <v>8276</v>
      </c>
      <c r="P854" s="8">
        <f t="shared" si="79"/>
        <v>104.97142857142859</v>
      </c>
      <c r="Q854" s="8" t="str">
        <f t="shared" si="80"/>
        <v>music</v>
      </c>
      <c r="R854" t="str">
        <f t="shared" si="81"/>
        <v>metal</v>
      </c>
      <c r="S854" s="16">
        <f t="shared" si="82"/>
        <v>42656.805497685185</v>
      </c>
      <c r="T854" s="14">
        <f t="shared" si="83"/>
        <v>42667.875</v>
      </c>
    </row>
    <row r="855" spans="1:20" ht="48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8218</v>
      </c>
      <c r="G855" t="s">
        <v>8223</v>
      </c>
      <c r="H855" t="s">
        <v>8245</v>
      </c>
      <c r="I855" s="13">
        <v>1424116709</v>
      </c>
      <c r="J855" s="13">
        <v>1421524709</v>
      </c>
      <c r="K855" t="b">
        <v>0</v>
      </c>
      <c r="L855">
        <v>10</v>
      </c>
      <c r="M855" s="10">
        <f t="shared" si="78"/>
        <v>30</v>
      </c>
      <c r="N855" t="b">
        <v>1</v>
      </c>
      <c r="O855" t="s">
        <v>8276</v>
      </c>
      <c r="P855" s="8">
        <f t="shared" si="79"/>
        <v>100</v>
      </c>
      <c r="Q855" s="8" t="str">
        <f t="shared" si="80"/>
        <v>music</v>
      </c>
      <c r="R855" t="str">
        <f t="shared" si="81"/>
        <v>metal</v>
      </c>
      <c r="S855" s="16">
        <f t="shared" si="82"/>
        <v>42021.832280092596</v>
      </c>
      <c r="T855" s="14">
        <f t="shared" si="83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3">
        <v>1482901546</v>
      </c>
      <c r="J856" s="13">
        <v>1480309546</v>
      </c>
      <c r="K856" t="b">
        <v>0</v>
      </c>
      <c r="L856">
        <v>499</v>
      </c>
      <c r="M856" s="10">
        <f t="shared" si="78"/>
        <v>65.8623246492986</v>
      </c>
      <c r="N856" t="b">
        <v>1</v>
      </c>
      <c r="O856" t="s">
        <v>8276</v>
      </c>
      <c r="P856" s="8">
        <f t="shared" si="79"/>
        <v>118.2205035971223</v>
      </c>
      <c r="Q856" s="8" t="str">
        <f t="shared" si="80"/>
        <v>music</v>
      </c>
      <c r="R856" t="str">
        <f t="shared" si="81"/>
        <v>metal</v>
      </c>
      <c r="S856" s="16">
        <f t="shared" si="82"/>
        <v>42702.212337962963</v>
      </c>
      <c r="T856" s="14">
        <f t="shared" si="83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3">
        <v>1469329217</v>
      </c>
      <c r="J857" s="13">
        <v>1466737217</v>
      </c>
      <c r="K857" t="b">
        <v>0</v>
      </c>
      <c r="L857">
        <v>47</v>
      </c>
      <c r="M857" s="10">
        <f t="shared" si="78"/>
        <v>31.914893617021278</v>
      </c>
      <c r="N857" t="b">
        <v>1</v>
      </c>
      <c r="O857" t="s">
        <v>8276</v>
      </c>
      <c r="P857" s="8">
        <f t="shared" si="79"/>
        <v>103.44827586206897</v>
      </c>
      <c r="Q857" s="8" t="str">
        <f t="shared" si="80"/>
        <v>music</v>
      </c>
      <c r="R857" t="str">
        <f t="shared" si="81"/>
        <v>metal</v>
      </c>
      <c r="S857" s="16">
        <f t="shared" si="82"/>
        <v>42545.125196759262</v>
      </c>
      <c r="T857" s="14">
        <f t="shared" si="83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8218</v>
      </c>
      <c r="G858" t="s">
        <v>8235</v>
      </c>
      <c r="H858" t="s">
        <v>8248</v>
      </c>
      <c r="I858" s="13">
        <v>1477422000</v>
      </c>
      <c r="J858" s="13">
        <v>1472282956</v>
      </c>
      <c r="K858" t="b">
        <v>0</v>
      </c>
      <c r="L858">
        <v>28</v>
      </c>
      <c r="M858" s="10">
        <f t="shared" si="78"/>
        <v>19.464285714285715</v>
      </c>
      <c r="N858" t="b">
        <v>1</v>
      </c>
      <c r="O858" t="s">
        <v>8276</v>
      </c>
      <c r="P858" s="8">
        <f t="shared" si="79"/>
        <v>218.00000000000003</v>
      </c>
      <c r="Q858" s="8" t="str">
        <f t="shared" si="80"/>
        <v>music</v>
      </c>
      <c r="R858" t="str">
        <f t="shared" si="81"/>
        <v>metal</v>
      </c>
      <c r="S858" s="16">
        <f t="shared" si="82"/>
        <v>42609.311990740738</v>
      </c>
      <c r="T858" s="14">
        <f t="shared" si="83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3">
        <v>1448463431</v>
      </c>
      <c r="J859" s="13">
        <v>1444831031</v>
      </c>
      <c r="K859" t="b">
        <v>0</v>
      </c>
      <c r="L859">
        <v>24</v>
      </c>
      <c r="M859" s="10">
        <f t="shared" si="78"/>
        <v>50</v>
      </c>
      <c r="N859" t="b">
        <v>1</v>
      </c>
      <c r="O859" t="s">
        <v>8276</v>
      </c>
      <c r="P859" s="8">
        <f t="shared" si="79"/>
        <v>100</v>
      </c>
      <c r="Q859" s="8" t="str">
        <f t="shared" si="80"/>
        <v>music</v>
      </c>
      <c r="R859" t="str">
        <f t="shared" si="81"/>
        <v>metal</v>
      </c>
      <c r="S859" s="16">
        <f t="shared" si="82"/>
        <v>42291.581377314811</v>
      </c>
      <c r="T859" s="14">
        <f t="shared" si="83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3">
        <v>1429138740</v>
      </c>
      <c r="J860" s="13">
        <v>1426528418</v>
      </c>
      <c r="K860" t="b">
        <v>0</v>
      </c>
      <c r="L860">
        <v>76</v>
      </c>
      <c r="M860" s="10">
        <f t="shared" si="78"/>
        <v>22.737763157894737</v>
      </c>
      <c r="N860" t="b">
        <v>1</v>
      </c>
      <c r="O860" t="s">
        <v>8276</v>
      </c>
      <c r="P860" s="8">
        <f t="shared" si="79"/>
        <v>144.00583333333333</v>
      </c>
      <c r="Q860" s="8" t="str">
        <f t="shared" si="80"/>
        <v>music</v>
      </c>
      <c r="R860" t="str">
        <f t="shared" si="81"/>
        <v>metal</v>
      </c>
      <c r="S860" s="16">
        <f t="shared" si="82"/>
        <v>42079.745578703703</v>
      </c>
      <c r="T860" s="14">
        <f t="shared" si="83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3">
        <v>1433376000</v>
      </c>
      <c r="J861" s="13">
        <v>1430768468</v>
      </c>
      <c r="K861" t="b">
        <v>0</v>
      </c>
      <c r="L861">
        <v>98</v>
      </c>
      <c r="M861" s="10">
        <f t="shared" si="78"/>
        <v>42.724489795918366</v>
      </c>
      <c r="N861" t="b">
        <v>1</v>
      </c>
      <c r="O861" t="s">
        <v>8276</v>
      </c>
      <c r="P861" s="8">
        <f t="shared" si="79"/>
        <v>104.67500000000001</v>
      </c>
      <c r="Q861" s="8" t="str">
        <f t="shared" si="80"/>
        <v>music</v>
      </c>
      <c r="R861" t="str">
        <f t="shared" si="81"/>
        <v>metal</v>
      </c>
      <c r="S861" s="16">
        <f t="shared" si="82"/>
        <v>42128.820231481484</v>
      </c>
      <c r="T861" s="14">
        <f t="shared" si="83"/>
        <v>42159</v>
      </c>
    </row>
    <row r="862" spans="1:20" ht="48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3">
        <v>1385123713</v>
      </c>
      <c r="J862" s="13">
        <v>1382528113</v>
      </c>
      <c r="K862" t="b">
        <v>0</v>
      </c>
      <c r="L862">
        <v>48</v>
      </c>
      <c r="M862" s="10">
        <f t="shared" si="78"/>
        <v>52.916666666666664</v>
      </c>
      <c r="N862" t="b">
        <v>0</v>
      </c>
      <c r="O862" t="s">
        <v>8277</v>
      </c>
      <c r="P862" s="8">
        <f t="shared" si="79"/>
        <v>18.142857142857142</v>
      </c>
      <c r="Q862" s="8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4">
        <f t="shared" si="83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8220</v>
      </c>
      <c r="G863" t="s">
        <v>8223</v>
      </c>
      <c r="H863" t="s">
        <v>8245</v>
      </c>
      <c r="I863" s="13">
        <v>1474067404</v>
      </c>
      <c r="J863" s="13">
        <v>1471475404</v>
      </c>
      <c r="K863" t="b">
        <v>0</v>
      </c>
      <c r="L863">
        <v>2</v>
      </c>
      <c r="M863" s="10">
        <f t="shared" si="78"/>
        <v>50.5</v>
      </c>
      <c r="N863" t="b">
        <v>0</v>
      </c>
      <c r="O863" t="s">
        <v>8277</v>
      </c>
      <c r="P863" s="8">
        <f t="shared" si="79"/>
        <v>2.2444444444444445</v>
      </c>
      <c r="Q863" s="8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4">
        <f t="shared" si="83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3">
        <v>1384179548</v>
      </c>
      <c r="J864" s="13">
        <v>1381583948</v>
      </c>
      <c r="K864" t="b">
        <v>0</v>
      </c>
      <c r="L864">
        <v>4</v>
      </c>
      <c r="M864" s="10">
        <f t="shared" si="78"/>
        <v>42.5</v>
      </c>
      <c r="N864" t="b">
        <v>0</v>
      </c>
      <c r="O864" t="s">
        <v>8277</v>
      </c>
      <c r="P864" s="8">
        <f t="shared" si="79"/>
        <v>0.33999999999999997</v>
      </c>
      <c r="Q864" s="8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4">
        <f t="shared" si="83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8220</v>
      </c>
      <c r="G865" t="s">
        <v>8223</v>
      </c>
      <c r="H865" t="s">
        <v>8245</v>
      </c>
      <c r="I865" s="13">
        <v>1329014966</v>
      </c>
      <c r="J865" s="13">
        <v>1326422966</v>
      </c>
      <c r="K865" t="b">
        <v>0</v>
      </c>
      <c r="L865">
        <v>5</v>
      </c>
      <c r="M865" s="10">
        <f t="shared" si="78"/>
        <v>18</v>
      </c>
      <c r="N865" t="b">
        <v>0</v>
      </c>
      <c r="O865" t="s">
        <v>8277</v>
      </c>
      <c r="P865" s="8">
        <f t="shared" si="79"/>
        <v>4.5</v>
      </c>
      <c r="Q865" s="8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4">
        <f t="shared" si="83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3">
        <v>1381917540</v>
      </c>
      <c r="J866" s="13">
        <v>1379990038</v>
      </c>
      <c r="K866" t="b">
        <v>0</v>
      </c>
      <c r="L866">
        <v>79</v>
      </c>
      <c r="M866" s="10">
        <f t="shared" si="78"/>
        <v>34.177215189873415</v>
      </c>
      <c r="N866" t="b">
        <v>0</v>
      </c>
      <c r="O866" t="s">
        <v>8277</v>
      </c>
      <c r="P866" s="8">
        <f t="shared" si="79"/>
        <v>41.53846153846154</v>
      </c>
      <c r="Q866" s="8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4">
        <f t="shared" si="83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8220</v>
      </c>
      <c r="G867" t="s">
        <v>8223</v>
      </c>
      <c r="H867" t="s">
        <v>8245</v>
      </c>
      <c r="I867" s="13">
        <v>1358361197</v>
      </c>
      <c r="J867" s="13">
        <v>1353177197</v>
      </c>
      <c r="K867" t="b">
        <v>0</v>
      </c>
      <c r="L867">
        <v>2</v>
      </c>
      <c r="M867" s="10">
        <f t="shared" si="78"/>
        <v>22.5</v>
      </c>
      <c r="N867" t="b">
        <v>0</v>
      </c>
      <c r="O867" t="s">
        <v>8277</v>
      </c>
      <c r="P867" s="8">
        <f t="shared" si="79"/>
        <v>2.0454545454545454</v>
      </c>
      <c r="Q867" s="8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4">
        <f t="shared" si="83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8220</v>
      </c>
      <c r="G868" t="s">
        <v>8223</v>
      </c>
      <c r="H868" t="s">
        <v>8245</v>
      </c>
      <c r="I868" s="13">
        <v>1425136200</v>
      </c>
      <c r="J868" s="13">
        <v>1421853518</v>
      </c>
      <c r="K868" t="b">
        <v>0</v>
      </c>
      <c r="L868">
        <v>11</v>
      </c>
      <c r="M868" s="10">
        <f t="shared" si="78"/>
        <v>58.18181818181818</v>
      </c>
      <c r="N868" t="b">
        <v>0</v>
      </c>
      <c r="O868" t="s">
        <v>8277</v>
      </c>
      <c r="P868" s="8">
        <f t="shared" si="79"/>
        <v>18.285714285714285</v>
      </c>
      <c r="Q868" s="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4">
        <f t="shared" si="83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3">
        <v>1259643540</v>
      </c>
      <c r="J869" s="13">
        <v>1254450706</v>
      </c>
      <c r="K869" t="b">
        <v>0</v>
      </c>
      <c r="L869">
        <v>11</v>
      </c>
      <c r="M869" s="10">
        <f t="shared" si="78"/>
        <v>109.18181818181819</v>
      </c>
      <c r="N869" t="b">
        <v>0</v>
      </c>
      <c r="O869" t="s">
        <v>8277</v>
      </c>
      <c r="P869" s="8">
        <f t="shared" si="79"/>
        <v>24.02</v>
      </c>
      <c r="Q869" s="8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4">
        <f t="shared" si="83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8220</v>
      </c>
      <c r="G870" t="s">
        <v>8223</v>
      </c>
      <c r="H870" t="s">
        <v>8245</v>
      </c>
      <c r="I870" s="13">
        <v>1389055198</v>
      </c>
      <c r="J870" s="13">
        <v>1386463198</v>
      </c>
      <c r="K870" t="b">
        <v>0</v>
      </c>
      <c r="L870">
        <v>1</v>
      </c>
      <c r="M870" s="10">
        <f t="shared" si="78"/>
        <v>50</v>
      </c>
      <c r="N870" t="b">
        <v>0</v>
      </c>
      <c r="O870" t="s">
        <v>8277</v>
      </c>
      <c r="P870" s="8">
        <f t="shared" si="79"/>
        <v>0.1111111111111111</v>
      </c>
      <c r="Q870" s="8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4">
        <f t="shared" si="83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3">
        <v>1365448657</v>
      </c>
      <c r="J871" s="13">
        <v>1362860257</v>
      </c>
      <c r="K871" t="b">
        <v>0</v>
      </c>
      <c r="L871">
        <v>3</v>
      </c>
      <c r="M871" s="10">
        <f t="shared" si="78"/>
        <v>346.66666666666669</v>
      </c>
      <c r="N871" t="b">
        <v>0</v>
      </c>
      <c r="O871" t="s">
        <v>8277</v>
      </c>
      <c r="P871" s="8">
        <f t="shared" si="79"/>
        <v>11.818181818181818</v>
      </c>
      <c r="Q871" s="8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4">
        <f t="shared" si="83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8220</v>
      </c>
      <c r="G872" t="s">
        <v>8224</v>
      </c>
      <c r="H872" t="s">
        <v>8246</v>
      </c>
      <c r="I872" s="13">
        <v>1377995523</v>
      </c>
      <c r="J872" s="13">
        <v>1375403523</v>
      </c>
      <c r="K872" t="b">
        <v>0</v>
      </c>
      <c r="L872">
        <v>5</v>
      </c>
      <c r="M872" s="10">
        <f t="shared" si="78"/>
        <v>12.4</v>
      </c>
      <c r="N872" t="b">
        <v>0</v>
      </c>
      <c r="O872" t="s">
        <v>8277</v>
      </c>
      <c r="P872" s="8">
        <f t="shared" si="79"/>
        <v>0.31</v>
      </c>
      <c r="Q872" s="8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4">
        <f t="shared" si="83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8220</v>
      </c>
      <c r="G873" t="s">
        <v>8223</v>
      </c>
      <c r="H873" t="s">
        <v>8245</v>
      </c>
      <c r="I873" s="13">
        <v>1385735295</v>
      </c>
      <c r="J873" s="13">
        <v>1383139695</v>
      </c>
      <c r="K873" t="b">
        <v>0</v>
      </c>
      <c r="L873">
        <v>12</v>
      </c>
      <c r="M873" s="10">
        <f t="shared" si="78"/>
        <v>27.083333333333332</v>
      </c>
      <c r="N873" t="b">
        <v>0</v>
      </c>
      <c r="O873" t="s">
        <v>8277</v>
      </c>
      <c r="P873" s="8">
        <f t="shared" si="79"/>
        <v>5.416666666666667</v>
      </c>
      <c r="Q873" s="8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4">
        <f t="shared" si="83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8220</v>
      </c>
      <c r="G874" t="s">
        <v>8223</v>
      </c>
      <c r="H874" t="s">
        <v>8245</v>
      </c>
      <c r="I874" s="13">
        <v>1299786527</v>
      </c>
      <c r="J874" s="13">
        <v>1295898527</v>
      </c>
      <c r="K874" t="b">
        <v>0</v>
      </c>
      <c r="L874">
        <v>2</v>
      </c>
      <c r="M874" s="10">
        <f t="shared" si="78"/>
        <v>32.5</v>
      </c>
      <c r="N874" t="b">
        <v>0</v>
      </c>
      <c r="O874" t="s">
        <v>8277</v>
      </c>
      <c r="P874" s="8">
        <f t="shared" si="79"/>
        <v>0.8125</v>
      </c>
      <c r="Q874" s="8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4">
        <f t="shared" si="83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8220</v>
      </c>
      <c r="G875" t="s">
        <v>8223</v>
      </c>
      <c r="H875" t="s">
        <v>8245</v>
      </c>
      <c r="I875" s="13">
        <v>1352610040</v>
      </c>
      <c r="J875" s="13">
        <v>1349150440</v>
      </c>
      <c r="K875" t="b">
        <v>0</v>
      </c>
      <c r="L875">
        <v>5</v>
      </c>
      <c r="M875" s="10">
        <f t="shared" si="78"/>
        <v>9</v>
      </c>
      <c r="N875" t="b">
        <v>0</v>
      </c>
      <c r="O875" t="s">
        <v>8277</v>
      </c>
      <c r="P875" s="8">
        <f t="shared" si="79"/>
        <v>1.2857142857142856</v>
      </c>
      <c r="Q875" s="8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4">
        <f t="shared" si="83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8220</v>
      </c>
      <c r="G876" t="s">
        <v>8223</v>
      </c>
      <c r="H876" t="s">
        <v>8245</v>
      </c>
      <c r="I876" s="13">
        <v>1367676034</v>
      </c>
      <c r="J876" s="13">
        <v>1365084034</v>
      </c>
      <c r="K876" t="b">
        <v>0</v>
      </c>
      <c r="L876">
        <v>21</v>
      </c>
      <c r="M876" s="10">
        <f t="shared" si="78"/>
        <v>34.761904761904759</v>
      </c>
      <c r="N876" t="b">
        <v>0</v>
      </c>
      <c r="O876" t="s">
        <v>8277</v>
      </c>
      <c r="P876" s="8">
        <f t="shared" si="79"/>
        <v>24.333333333333336</v>
      </c>
      <c r="Q876" s="8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4">
        <f t="shared" si="83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8220</v>
      </c>
      <c r="G877" t="s">
        <v>8223</v>
      </c>
      <c r="H877" t="s">
        <v>8245</v>
      </c>
      <c r="I877" s="13">
        <v>1442856131</v>
      </c>
      <c r="J877" s="13">
        <v>1441128131</v>
      </c>
      <c r="K877" t="b">
        <v>0</v>
      </c>
      <c r="L877">
        <v>0</v>
      </c>
      <c r="M877" s="10" t="e">
        <f t="shared" si="78"/>
        <v>#DIV/0!</v>
      </c>
      <c r="N877" t="b">
        <v>0</v>
      </c>
      <c r="O877" t="s">
        <v>8277</v>
      </c>
      <c r="P877" s="8">
        <f t="shared" si="79"/>
        <v>0</v>
      </c>
      <c r="Q877" s="8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4">
        <f t="shared" si="83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3">
        <v>1359978927</v>
      </c>
      <c r="J878" s="13">
        <v>1357127727</v>
      </c>
      <c r="K878" t="b">
        <v>0</v>
      </c>
      <c r="L878">
        <v>45</v>
      </c>
      <c r="M878" s="10">
        <f t="shared" si="78"/>
        <v>28.577777777777779</v>
      </c>
      <c r="N878" t="b">
        <v>0</v>
      </c>
      <c r="O878" t="s">
        <v>8277</v>
      </c>
      <c r="P878" s="8">
        <f t="shared" si="79"/>
        <v>40.799492385786799</v>
      </c>
      <c r="Q878" s="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4">
        <f t="shared" si="83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3">
        <v>1387479360</v>
      </c>
      <c r="J879" s="13">
        <v>1384887360</v>
      </c>
      <c r="K879" t="b">
        <v>0</v>
      </c>
      <c r="L879">
        <v>29</v>
      </c>
      <c r="M879" s="10">
        <f t="shared" si="78"/>
        <v>46.586206896551722</v>
      </c>
      <c r="N879" t="b">
        <v>0</v>
      </c>
      <c r="O879" t="s">
        <v>8277</v>
      </c>
      <c r="P879" s="8">
        <f t="shared" si="79"/>
        <v>67.55</v>
      </c>
      <c r="Q879" s="8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4">
        <f t="shared" si="83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8220</v>
      </c>
      <c r="G880" t="s">
        <v>8223</v>
      </c>
      <c r="H880" t="s">
        <v>8245</v>
      </c>
      <c r="I880" s="13">
        <v>1293082524</v>
      </c>
      <c r="J880" s="13">
        <v>1290490524</v>
      </c>
      <c r="K880" t="b">
        <v>0</v>
      </c>
      <c r="L880">
        <v>2</v>
      </c>
      <c r="M880" s="10">
        <f t="shared" si="78"/>
        <v>32.5</v>
      </c>
      <c r="N880" t="b">
        <v>0</v>
      </c>
      <c r="O880" t="s">
        <v>8277</v>
      </c>
      <c r="P880" s="8">
        <f t="shared" si="79"/>
        <v>1.3</v>
      </c>
      <c r="Q880" s="8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4">
        <f t="shared" si="83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8220</v>
      </c>
      <c r="G881" t="s">
        <v>8223</v>
      </c>
      <c r="H881" t="s">
        <v>8245</v>
      </c>
      <c r="I881" s="13">
        <v>1338321305</v>
      </c>
      <c r="J881" s="13">
        <v>1336506905</v>
      </c>
      <c r="K881" t="b">
        <v>0</v>
      </c>
      <c r="L881">
        <v>30</v>
      </c>
      <c r="M881" s="10">
        <f t="shared" si="78"/>
        <v>21.466666666666665</v>
      </c>
      <c r="N881" t="b">
        <v>0</v>
      </c>
      <c r="O881" t="s">
        <v>8277</v>
      </c>
      <c r="P881" s="8">
        <f t="shared" si="79"/>
        <v>30.666666666666664</v>
      </c>
      <c r="Q881" s="8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4">
        <f t="shared" si="83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8220</v>
      </c>
      <c r="G882" t="s">
        <v>8223</v>
      </c>
      <c r="H882" t="s">
        <v>8245</v>
      </c>
      <c r="I882" s="13">
        <v>1351582938</v>
      </c>
      <c r="J882" s="13">
        <v>1348731738</v>
      </c>
      <c r="K882" t="b">
        <v>0</v>
      </c>
      <c r="L882">
        <v>8</v>
      </c>
      <c r="M882" s="10">
        <f t="shared" si="78"/>
        <v>14.125</v>
      </c>
      <c r="N882" t="b">
        <v>0</v>
      </c>
      <c r="O882" t="s">
        <v>8278</v>
      </c>
      <c r="P882" s="8">
        <f t="shared" si="79"/>
        <v>2.9894179894179893</v>
      </c>
      <c r="Q882" s="8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4">
        <f t="shared" si="83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8220</v>
      </c>
      <c r="G883" t="s">
        <v>8223</v>
      </c>
      <c r="H883" t="s">
        <v>8245</v>
      </c>
      <c r="I883" s="13">
        <v>1326520886</v>
      </c>
      <c r="J883" s="13">
        <v>1322632886</v>
      </c>
      <c r="K883" t="b">
        <v>0</v>
      </c>
      <c r="L883">
        <v>1</v>
      </c>
      <c r="M883" s="10">
        <f t="shared" si="78"/>
        <v>30</v>
      </c>
      <c r="N883" t="b">
        <v>0</v>
      </c>
      <c r="O883" t="s">
        <v>8278</v>
      </c>
      <c r="P883" s="8">
        <f t="shared" si="79"/>
        <v>0.8</v>
      </c>
      <c r="Q883" s="8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4">
        <f t="shared" si="83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8220</v>
      </c>
      <c r="G884" t="s">
        <v>8223</v>
      </c>
      <c r="H884" t="s">
        <v>8245</v>
      </c>
      <c r="I884" s="13">
        <v>1315341550</v>
      </c>
      <c r="J884" s="13">
        <v>1312490350</v>
      </c>
      <c r="K884" t="b">
        <v>0</v>
      </c>
      <c r="L884">
        <v>14</v>
      </c>
      <c r="M884" s="10">
        <f t="shared" si="78"/>
        <v>21.571428571428573</v>
      </c>
      <c r="N884" t="b">
        <v>0</v>
      </c>
      <c r="O884" t="s">
        <v>8278</v>
      </c>
      <c r="P884" s="8">
        <f t="shared" si="79"/>
        <v>20.133333333333333</v>
      </c>
      <c r="Q884" s="8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4">
        <f t="shared" si="83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3">
        <v>1456957635</v>
      </c>
      <c r="J885" s="13">
        <v>1451773635</v>
      </c>
      <c r="K885" t="b">
        <v>0</v>
      </c>
      <c r="L885">
        <v>24</v>
      </c>
      <c r="M885" s="10">
        <f t="shared" si="78"/>
        <v>83.375</v>
      </c>
      <c r="N885" t="b">
        <v>0</v>
      </c>
      <c r="O885" t="s">
        <v>8278</v>
      </c>
      <c r="P885" s="8">
        <f t="shared" si="79"/>
        <v>40.020000000000003</v>
      </c>
      <c r="Q885" s="8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4">
        <f t="shared" si="83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8220</v>
      </c>
      <c r="G886" t="s">
        <v>8223</v>
      </c>
      <c r="H886" t="s">
        <v>8245</v>
      </c>
      <c r="I886" s="13">
        <v>1336789860</v>
      </c>
      <c r="J886" s="13">
        <v>1331666146</v>
      </c>
      <c r="K886" t="b">
        <v>0</v>
      </c>
      <c r="L886">
        <v>2</v>
      </c>
      <c r="M886" s="10">
        <f t="shared" si="78"/>
        <v>10</v>
      </c>
      <c r="N886" t="b">
        <v>0</v>
      </c>
      <c r="O886" t="s">
        <v>8278</v>
      </c>
      <c r="P886" s="8">
        <f t="shared" si="79"/>
        <v>1</v>
      </c>
      <c r="Q886" s="8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4">
        <f t="shared" si="83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8220</v>
      </c>
      <c r="G887" t="s">
        <v>8223</v>
      </c>
      <c r="H887" t="s">
        <v>8245</v>
      </c>
      <c r="I887" s="13">
        <v>1483137311</v>
      </c>
      <c r="J887" s="13">
        <v>1481322911</v>
      </c>
      <c r="K887" t="b">
        <v>0</v>
      </c>
      <c r="L887">
        <v>21</v>
      </c>
      <c r="M887" s="10">
        <f t="shared" si="78"/>
        <v>35.714285714285715</v>
      </c>
      <c r="N887" t="b">
        <v>0</v>
      </c>
      <c r="O887" t="s">
        <v>8278</v>
      </c>
      <c r="P887" s="8">
        <f t="shared" si="79"/>
        <v>75</v>
      </c>
      <c r="Q887" s="8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4">
        <f t="shared" si="83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8220</v>
      </c>
      <c r="G888" t="s">
        <v>8223</v>
      </c>
      <c r="H888" t="s">
        <v>8245</v>
      </c>
      <c r="I888" s="13">
        <v>1473972813</v>
      </c>
      <c r="J888" s="13">
        <v>1471812813</v>
      </c>
      <c r="K888" t="b">
        <v>0</v>
      </c>
      <c r="L888">
        <v>7</v>
      </c>
      <c r="M888" s="10">
        <f t="shared" si="78"/>
        <v>29.285714285714285</v>
      </c>
      <c r="N888" t="b">
        <v>0</v>
      </c>
      <c r="O888" t="s">
        <v>8278</v>
      </c>
      <c r="P888" s="8">
        <f t="shared" si="79"/>
        <v>41</v>
      </c>
      <c r="Q888" s="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4">
        <f t="shared" si="83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8220</v>
      </c>
      <c r="G889" t="s">
        <v>8223</v>
      </c>
      <c r="H889" t="s">
        <v>8245</v>
      </c>
      <c r="I889" s="13">
        <v>1338159655</v>
      </c>
      <c r="J889" s="13">
        <v>1335567655</v>
      </c>
      <c r="K889" t="b">
        <v>0</v>
      </c>
      <c r="L889">
        <v>0</v>
      </c>
      <c r="M889" s="10" t="e">
        <f t="shared" si="78"/>
        <v>#DIV/0!</v>
      </c>
      <c r="N889" t="b">
        <v>0</v>
      </c>
      <c r="O889" t="s">
        <v>8278</v>
      </c>
      <c r="P889" s="8">
        <f t="shared" si="79"/>
        <v>0</v>
      </c>
      <c r="Q889" s="8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4">
        <f t="shared" si="83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8220</v>
      </c>
      <c r="G890" t="s">
        <v>8223</v>
      </c>
      <c r="H890" t="s">
        <v>8245</v>
      </c>
      <c r="I890" s="13">
        <v>1314856800</v>
      </c>
      <c r="J890" s="13">
        <v>1311789885</v>
      </c>
      <c r="K890" t="b">
        <v>0</v>
      </c>
      <c r="L890">
        <v>4</v>
      </c>
      <c r="M890" s="10">
        <f t="shared" si="78"/>
        <v>18</v>
      </c>
      <c r="N890" t="b">
        <v>0</v>
      </c>
      <c r="O890" t="s">
        <v>8278</v>
      </c>
      <c r="P890" s="8">
        <f t="shared" si="79"/>
        <v>7.1999999999999993</v>
      </c>
      <c r="Q890" s="8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4">
        <f t="shared" si="83"/>
        <v>40787.25</v>
      </c>
    </row>
    <row r="891" spans="1:20" ht="48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3">
        <v>1412534943</v>
      </c>
      <c r="J891" s="13">
        <v>1409942943</v>
      </c>
      <c r="K891" t="b">
        <v>0</v>
      </c>
      <c r="L891">
        <v>32</v>
      </c>
      <c r="M891" s="10">
        <f t="shared" si="78"/>
        <v>73.760000000000005</v>
      </c>
      <c r="N891" t="b">
        <v>0</v>
      </c>
      <c r="O891" t="s">
        <v>8278</v>
      </c>
      <c r="P891" s="8">
        <f t="shared" si="79"/>
        <v>9.4412800000000008</v>
      </c>
      <c r="Q891" s="8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4">
        <f t="shared" si="83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8220</v>
      </c>
      <c r="G892" t="s">
        <v>8223</v>
      </c>
      <c r="H892" t="s">
        <v>8245</v>
      </c>
      <c r="I892" s="13">
        <v>1385055979</v>
      </c>
      <c r="J892" s="13">
        <v>1382460379</v>
      </c>
      <c r="K892" t="b">
        <v>0</v>
      </c>
      <c r="L892">
        <v>4</v>
      </c>
      <c r="M892" s="10">
        <f t="shared" si="78"/>
        <v>31.25</v>
      </c>
      <c r="N892" t="b">
        <v>0</v>
      </c>
      <c r="O892" t="s">
        <v>8278</v>
      </c>
      <c r="P892" s="8">
        <f t="shared" si="79"/>
        <v>4.1666666666666661</v>
      </c>
      <c r="Q892" s="8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4">
        <f t="shared" si="83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8220</v>
      </c>
      <c r="G893" t="s">
        <v>8223</v>
      </c>
      <c r="H893" t="s">
        <v>8245</v>
      </c>
      <c r="I893" s="13">
        <v>1408581930</v>
      </c>
      <c r="J893" s="13">
        <v>1405989930</v>
      </c>
      <c r="K893" t="b">
        <v>0</v>
      </c>
      <c r="L893">
        <v>9</v>
      </c>
      <c r="M893" s="10">
        <f t="shared" si="78"/>
        <v>28.888888888888889</v>
      </c>
      <c r="N893" t="b">
        <v>0</v>
      </c>
      <c r="O893" t="s">
        <v>8278</v>
      </c>
      <c r="P893" s="8">
        <f t="shared" si="79"/>
        <v>3.25</v>
      </c>
      <c r="Q893" s="8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4">
        <f t="shared" si="83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3">
        <v>1280635200</v>
      </c>
      <c r="J894" s="13">
        <v>1273121283</v>
      </c>
      <c r="K894" t="b">
        <v>0</v>
      </c>
      <c r="L894">
        <v>17</v>
      </c>
      <c r="M894" s="10">
        <f t="shared" si="78"/>
        <v>143.8235294117647</v>
      </c>
      <c r="N894" t="b">
        <v>0</v>
      </c>
      <c r="O894" t="s">
        <v>8278</v>
      </c>
      <c r="P894" s="8">
        <f t="shared" si="79"/>
        <v>40.75</v>
      </c>
      <c r="Q894" s="8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4">
        <f t="shared" si="83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8220</v>
      </c>
      <c r="G895" t="s">
        <v>8223</v>
      </c>
      <c r="H895" t="s">
        <v>8245</v>
      </c>
      <c r="I895" s="13">
        <v>1427920363</v>
      </c>
      <c r="J895" s="13">
        <v>1425331963</v>
      </c>
      <c r="K895" t="b">
        <v>0</v>
      </c>
      <c r="L895">
        <v>5</v>
      </c>
      <c r="M895" s="10">
        <f t="shared" si="78"/>
        <v>40</v>
      </c>
      <c r="N895" t="b">
        <v>0</v>
      </c>
      <c r="O895" t="s">
        <v>8278</v>
      </c>
      <c r="P895" s="8">
        <f t="shared" si="79"/>
        <v>10</v>
      </c>
      <c r="Q895" s="8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4">
        <f t="shared" si="83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3">
        <v>1465169610</v>
      </c>
      <c r="J896" s="13">
        <v>1462577610</v>
      </c>
      <c r="K896" t="b">
        <v>0</v>
      </c>
      <c r="L896">
        <v>53</v>
      </c>
      <c r="M896" s="10">
        <f t="shared" si="78"/>
        <v>147.81132075471697</v>
      </c>
      <c r="N896" t="b">
        <v>0</v>
      </c>
      <c r="O896" t="s">
        <v>8278</v>
      </c>
      <c r="P896" s="8">
        <f t="shared" si="79"/>
        <v>39.17</v>
      </c>
      <c r="Q896" s="8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4">
        <f t="shared" si="83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8220</v>
      </c>
      <c r="G897" t="s">
        <v>8223</v>
      </c>
      <c r="H897" t="s">
        <v>8245</v>
      </c>
      <c r="I897" s="13">
        <v>1287975829</v>
      </c>
      <c r="J897" s="13">
        <v>1284087829</v>
      </c>
      <c r="K897" t="b">
        <v>0</v>
      </c>
      <c r="L897">
        <v>7</v>
      </c>
      <c r="M897" s="10">
        <f t="shared" si="78"/>
        <v>27.857142857142858</v>
      </c>
      <c r="N897" t="b">
        <v>0</v>
      </c>
      <c r="O897" t="s">
        <v>8278</v>
      </c>
      <c r="P897" s="8">
        <f t="shared" si="79"/>
        <v>2.4375</v>
      </c>
      <c r="Q897" s="8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4">
        <f t="shared" si="83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3">
        <v>1440734400</v>
      </c>
      <c r="J898" s="13">
        <v>1438549026</v>
      </c>
      <c r="K898" t="b">
        <v>0</v>
      </c>
      <c r="L898">
        <v>72</v>
      </c>
      <c r="M898" s="10">
        <f t="shared" si="78"/>
        <v>44.444444444444443</v>
      </c>
      <c r="N898" t="b">
        <v>0</v>
      </c>
      <c r="O898" t="s">
        <v>8278</v>
      </c>
      <c r="P898" s="8">
        <f t="shared" si="79"/>
        <v>40</v>
      </c>
      <c r="Q898" s="8" t="str">
        <f t="shared" si="80"/>
        <v>music</v>
      </c>
      <c r="R898" t="str">
        <f t="shared" si="81"/>
        <v>indie rock</v>
      </c>
      <c r="S898" s="16">
        <f t="shared" si="82"/>
        <v>42218.872986111113</v>
      </c>
      <c r="T898" s="14">
        <f t="shared" si="83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8220</v>
      </c>
      <c r="G899" t="s">
        <v>8223</v>
      </c>
      <c r="H899" t="s">
        <v>8245</v>
      </c>
      <c r="I899" s="13">
        <v>1354123908</v>
      </c>
      <c r="J899" s="13">
        <v>1351528308</v>
      </c>
      <c r="K899" t="b">
        <v>0</v>
      </c>
      <c r="L899">
        <v>0</v>
      </c>
      <c r="M899" s="10" t="e">
        <f t="shared" ref="M899:M962" si="84">E:E/L:L</f>
        <v>#DIV/0!</v>
      </c>
      <c r="N899" t="b">
        <v>0</v>
      </c>
      <c r="O899" t="s">
        <v>8278</v>
      </c>
      <c r="P899" s="8">
        <f t="shared" ref="P899:P962" si="85">(E899/D899)*100</f>
        <v>0</v>
      </c>
      <c r="Q899" s="8" t="str">
        <f t="shared" ref="Q899:Q962" si="86">LEFT(O:O,FIND("/",O899,1)-1)</f>
        <v>music</v>
      </c>
      <c r="R899" t="str">
        <f t="shared" ref="R899:R962" si="87">RIGHT(O:O,LEN(O899)-FIND("/",O899,3))</f>
        <v>indie rock</v>
      </c>
      <c r="S899" s="16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8220</v>
      </c>
      <c r="G900" t="s">
        <v>8223</v>
      </c>
      <c r="H900" t="s">
        <v>8245</v>
      </c>
      <c r="I900" s="13">
        <v>1326651110</v>
      </c>
      <c r="J900" s="13">
        <v>1322763110</v>
      </c>
      <c r="K900" t="b">
        <v>0</v>
      </c>
      <c r="L900">
        <v>2</v>
      </c>
      <c r="M900" s="10">
        <f t="shared" si="84"/>
        <v>35</v>
      </c>
      <c r="N900" t="b">
        <v>0</v>
      </c>
      <c r="O900" t="s">
        <v>8278</v>
      </c>
      <c r="P900" s="8">
        <f t="shared" si="85"/>
        <v>2.8000000000000003</v>
      </c>
      <c r="Q900" s="8" t="str">
        <f t="shared" si="86"/>
        <v>music</v>
      </c>
      <c r="R900" t="str">
        <f t="shared" si="87"/>
        <v>indie rock</v>
      </c>
      <c r="S900" s="16">
        <f t="shared" si="88"/>
        <v>40878.758217592593</v>
      </c>
      <c r="T900" s="14">
        <f t="shared" si="8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8220</v>
      </c>
      <c r="G901" t="s">
        <v>8223</v>
      </c>
      <c r="H901" t="s">
        <v>8245</v>
      </c>
      <c r="I901" s="13">
        <v>1306549362</v>
      </c>
      <c r="J901" s="13">
        <v>1302661362</v>
      </c>
      <c r="K901" t="b">
        <v>0</v>
      </c>
      <c r="L901">
        <v>8</v>
      </c>
      <c r="M901" s="10">
        <f t="shared" si="84"/>
        <v>35</v>
      </c>
      <c r="N901" t="b">
        <v>0</v>
      </c>
      <c r="O901" t="s">
        <v>8278</v>
      </c>
      <c r="P901" s="8">
        <f t="shared" si="85"/>
        <v>37.333333333333336</v>
      </c>
      <c r="Q901" s="8" t="str">
        <f t="shared" si="86"/>
        <v>music</v>
      </c>
      <c r="R901" t="str">
        <f t="shared" si="87"/>
        <v>indie rock</v>
      </c>
      <c r="S901" s="16">
        <f t="shared" si="88"/>
        <v>40646.099097222221</v>
      </c>
      <c r="T901" s="14">
        <f t="shared" si="8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8220</v>
      </c>
      <c r="G902" t="s">
        <v>8223</v>
      </c>
      <c r="H902" t="s">
        <v>8245</v>
      </c>
      <c r="I902" s="13">
        <v>1459365802</v>
      </c>
      <c r="J902" s="13">
        <v>1456777402</v>
      </c>
      <c r="K902" t="b">
        <v>0</v>
      </c>
      <c r="L902">
        <v>2</v>
      </c>
      <c r="M902" s="10">
        <f t="shared" si="84"/>
        <v>10.5</v>
      </c>
      <c r="N902" t="b">
        <v>0</v>
      </c>
      <c r="O902" t="s">
        <v>8277</v>
      </c>
      <c r="P902" s="8">
        <f t="shared" si="85"/>
        <v>0.42</v>
      </c>
      <c r="Q902" s="8" t="str">
        <f t="shared" si="86"/>
        <v>music</v>
      </c>
      <c r="R902" t="str">
        <f t="shared" si="87"/>
        <v>jazz</v>
      </c>
      <c r="S902" s="16">
        <f t="shared" si="88"/>
        <v>42429.84956018519</v>
      </c>
      <c r="T902" s="14">
        <f t="shared" si="8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8220</v>
      </c>
      <c r="G903" t="s">
        <v>8223</v>
      </c>
      <c r="H903" t="s">
        <v>8245</v>
      </c>
      <c r="I903" s="13">
        <v>1276024260</v>
      </c>
      <c r="J903" s="13">
        <v>1272050914</v>
      </c>
      <c r="K903" t="b">
        <v>0</v>
      </c>
      <c r="L903">
        <v>0</v>
      </c>
      <c r="M903" s="10" t="e">
        <f t="shared" si="84"/>
        <v>#DIV/0!</v>
      </c>
      <c r="N903" t="b">
        <v>0</v>
      </c>
      <c r="O903" t="s">
        <v>8277</v>
      </c>
      <c r="P903" s="8">
        <f t="shared" si="85"/>
        <v>0</v>
      </c>
      <c r="Q903" s="8" t="str">
        <f t="shared" si="86"/>
        <v>music</v>
      </c>
      <c r="R903" t="str">
        <f t="shared" si="87"/>
        <v>jazz</v>
      </c>
      <c r="S903" s="16">
        <f t="shared" si="88"/>
        <v>40291.81150462963</v>
      </c>
      <c r="T903" s="14">
        <f t="shared" si="8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8220</v>
      </c>
      <c r="G904" t="s">
        <v>8223</v>
      </c>
      <c r="H904" t="s">
        <v>8245</v>
      </c>
      <c r="I904" s="13">
        <v>1409412600</v>
      </c>
      <c r="J904" s="13">
        <v>1404947422</v>
      </c>
      <c r="K904" t="b">
        <v>0</v>
      </c>
      <c r="L904">
        <v>3</v>
      </c>
      <c r="M904" s="10">
        <f t="shared" si="84"/>
        <v>30</v>
      </c>
      <c r="N904" t="b">
        <v>0</v>
      </c>
      <c r="O904" t="s">
        <v>8277</v>
      </c>
      <c r="P904" s="8">
        <f t="shared" si="85"/>
        <v>0.3</v>
      </c>
      <c r="Q904" s="8" t="str">
        <f t="shared" si="86"/>
        <v>music</v>
      </c>
      <c r="R904" t="str">
        <f t="shared" si="87"/>
        <v>jazz</v>
      </c>
      <c r="S904" s="16">
        <f t="shared" si="88"/>
        <v>41829.965532407405</v>
      </c>
      <c r="T904" s="14">
        <f t="shared" si="8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8220</v>
      </c>
      <c r="G905" t="s">
        <v>8223</v>
      </c>
      <c r="H905" t="s">
        <v>8245</v>
      </c>
      <c r="I905" s="13">
        <v>1348367100</v>
      </c>
      <c r="J905" s="13">
        <v>1346180780</v>
      </c>
      <c r="K905" t="b">
        <v>0</v>
      </c>
      <c r="L905">
        <v>4</v>
      </c>
      <c r="M905" s="10">
        <f t="shared" si="84"/>
        <v>40</v>
      </c>
      <c r="N905" t="b">
        <v>0</v>
      </c>
      <c r="O905" t="s">
        <v>8277</v>
      </c>
      <c r="P905" s="8">
        <f t="shared" si="85"/>
        <v>3.2</v>
      </c>
      <c r="Q905" s="8" t="str">
        <f t="shared" si="86"/>
        <v>music</v>
      </c>
      <c r="R905" t="str">
        <f t="shared" si="87"/>
        <v>jazz</v>
      </c>
      <c r="S905" s="16">
        <f t="shared" si="88"/>
        <v>41149.796064814815</v>
      </c>
      <c r="T905" s="14">
        <f t="shared" si="8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3">
        <v>1451786137</v>
      </c>
      <c r="J906" s="13">
        <v>1449194137</v>
      </c>
      <c r="K906" t="b">
        <v>0</v>
      </c>
      <c r="L906">
        <v>3</v>
      </c>
      <c r="M906" s="10">
        <f t="shared" si="84"/>
        <v>50.333333333333336</v>
      </c>
      <c r="N906" t="b">
        <v>0</v>
      </c>
      <c r="O906" t="s">
        <v>8277</v>
      </c>
      <c r="P906" s="8">
        <f t="shared" si="85"/>
        <v>0.30199999999999999</v>
      </c>
      <c r="Q906" s="8" t="str">
        <f t="shared" si="86"/>
        <v>music</v>
      </c>
      <c r="R906" t="str">
        <f t="shared" si="87"/>
        <v>jazz</v>
      </c>
      <c r="S906" s="16">
        <f t="shared" si="88"/>
        <v>42342.080289351856</v>
      </c>
      <c r="T906" s="14">
        <f t="shared" si="8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8220</v>
      </c>
      <c r="G907" t="s">
        <v>8223</v>
      </c>
      <c r="H907" t="s">
        <v>8245</v>
      </c>
      <c r="I907" s="13">
        <v>1295847926</v>
      </c>
      <c r="J907" s="13">
        <v>1290663926</v>
      </c>
      <c r="K907" t="b">
        <v>0</v>
      </c>
      <c r="L907">
        <v>6</v>
      </c>
      <c r="M907" s="10">
        <f t="shared" si="84"/>
        <v>32.666666666666664</v>
      </c>
      <c r="N907" t="b">
        <v>0</v>
      </c>
      <c r="O907" t="s">
        <v>8277</v>
      </c>
      <c r="P907" s="8">
        <f t="shared" si="85"/>
        <v>3.0153846153846153</v>
      </c>
      <c r="Q907" s="8" t="str">
        <f t="shared" si="86"/>
        <v>music</v>
      </c>
      <c r="R907" t="str">
        <f t="shared" si="87"/>
        <v>jazz</v>
      </c>
      <c r="S907" s="16">
        <f t="shared" si="88"/>
        <v>40507.239884259259</v>
      </c>
      <c r="T907" s="14">
        <f t="shared" si="8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8220</v>
      </c>
      <c r="G908" t="s">
        <v>8223</v>
      </c>
      <c r="H908" t="s">
        <v>8245</v>
      </c>
      <c r="I908" s="13">
        <v>1394681590</v>
      </c>
      <c r="J908" s="13">
        <v>1392093190</v>
      </c>
      <c r="K908" t="b">
        <v>0</v>
      </c>
      <c r="L908">
        <v>0</v>
      </c>
      <c r="M908" s="10" t="e">
        <f t="shared" si="84"/>
        <v>#DIV/0!</v>
      </c>
      <c r="N908" t="b">
        <v>0</v>
      </c>
      <c r="O908" t="s">
        <v>8277</v>
      </c>
      <c r="P908" s="8">
        <f t="shared" si="85"/>
        <v>0</v>
      </c>
      <c r="Q908" s="8" t="str">
        <f t="shared" si="86"/>
        <v>music</v>
      </c>
      <c r="R908" t="str">
        <f t="shared" si="87"/>
        <v>jazz</v>
      </c>
      <c r="S908" s="16">
        <f t="shared" si="88"/>
        <v>41681.189699074072</v>
      </c>
      <c r="T908" s="14">
        <f t="shared" si="8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8220</v>
      </c>
      <c r="G909" t="s">
        <v>8223</v>
      </c>
      <c r="H909" t="s">
        <v>8245</v>
      </c>
      <c r="I909" s="13">
        <v>1315715823</v>
      </c>
      <c r="J909" s="13">
        <v>1313123823</v>
      </c>
      <c r="K909" t="b">
        <v>0</v>
      </c>
      <c r="L909">
        <v>0</v>
      </c>
      <c r="M909" s="10" t="e">
        <f t="shared" si="84"/>
        <v>#DIV/0!</v>
      </c>
      <c r="N909" t="b">
        <v>0</v>
      </c>
      <c r="O909" t="s">
        <v>8277</v>
      </c>
      <c r="P909" s="8">
        <f t="shared" si="85"/>
        <v>0</v>
      </c>
      <c r="Q909" s="8" t="str">
        <f t="shared" si="86"/>
        <v>music</v>
      </c>
      <c r="R909" t="str">
        <f t="shared" si="87"/>
        <v>jazz</v>
      </c>
      <c r="S909" s="16">
        <f t="shared" si="88"/>
        <v>40767.192395833335</v>
      </c>
      <c r="T909" s="14">
        <f t="shared" si="8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8220</v>
      </c>
      <c r="G910" t="s">
        <v>8223</v>
      </c>
      <c r="H910" t="s">
        <v>8245</v>
      </c>
      <c r="I910" s="13">
        <v>1280206740</v>
      </c>
      <c r="J910" s="13">
        <v>1276283655</v>
      </c>
      <c r="K910" t="b">
        <v>0</v>
      </c>
      <c r="L910">
        <v>0</v>
      </c>
      <c r="M910" s="10" t="e">
        <f t="shared" si="84"/>
        <v>#DIV/0!</v>
      </c>
      <c r="N910" t="b">
        <v>0</v>
      </c>
      <c r="O910" t="s">
        <v>8277</v>
      </c>
      <c r="P910" s="8">
        <f t="shared" si="85"/>
        <v>0</v>
      </c>
      <c r="Q910" s="8" t="str">
        <f t="shared" si="86"/>
        <v>music</v>
      </c>
      <c r="R910" t="str">
        <f t="shared" si="87"/>
        <v>jazz</v>
      </c>
      <c r="S910" s="16">
        <f t="shared" si="88"/>
        <v>40340.801562499997</v>
      </c>
      <c r="T910" s="14">
        <f t="shared" si="8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3">
        <v>1343016000</v>
      </c>
      <c r="J911" s="13">
        <v>1340296440</v>
      </c>
      <c r="K911" t="b">
        <v>0</v>
      </c>
      <c r="L911">
        <v>8</v>
      </c>
      <c r="M911" s="10">
        <f t="shared" si="84"/>
        <v>65</v>
      </c>
      <c r="N911" t="b">
        <v>0</v>
      </c>
      <c r="O911" t="s">
        <v>8277</v>
      </c>
      <c r="P911" s="8">
        <f t="shared" si="85"/>
        <v>3.25</v>
      </c>
      <c r="Q911" s="8" t="str">
        <f t="shared" si="86"/>
        <v>music</v>
      </c>
      <c r="R911" t="str">
        <f t="shared" si="87"/>
        <v>jazz</v>
      </c>
      <c r="S911" s="16">
        <f t="shared" si="88"/>
        <v>41081.69027777778</v>
      </c>
      <c r="T911" s="14">
        <f t="shared" si="8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8220</v>
      </c>
      <c r="G912" t="s">
        <v>8224</v>
      </c>
      <c r="H912" t="s">
        <v>8246</v>
      </c>
      <c r="I912" s="13">
        <v>1488546319</v>
      </c>
      <c r="J912" s="13">
        <v>1483362319</v>
      </c>
      <c r="K912" t="b">
        <v>0</v>
      </c>
      <c r="L912">
        <v>5</v>
      </c>
      <c r="M912" s="10">
        <f t="shared" si="84"/>
        <v>24.6</v>
      </c>
      <c r="N912" t="b">
        <v>0</v>
      </c>
      <c r="O912" t="s">
        <v>8277</v>
      </c>
      <c r="P912" s="8">
        <f t="shared" si="85"/>
        <v>22.363636363636363</v>
      </c>
      <c r="Q912" s="8" t="str">
        <f t="shared" si="86"/>
        <v>music</v>
      </c>
      <c r="R912" t="str">
        <f t="shared" si="87"/>
        <v>jazz</v>
      </c>
      <c r="S912" s="16">
        <f t="shared" si="88"/>
        <v>42737.545358796298</v>
      </c>
      <c r="T912" s="14">
        <f t="shared" si="8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8220</v>
      </c>
      <c r="G913" t="s">
        <v>8223</v>
      </c>
      <c r="H913" t="s">
        <v>8245</v>
      </c>
      <c r="I913" s="13">
        <v>1390522045</v>
      </c>
      <c r="J913" s="13">
        <v>1388707645</v>
      </c>
      <c r="K913" t="b">
        <v>0</v>
      </c>
      <c r="L913">
        <v>0</v>
      </c>
      <c r="M913" s="10" t="e">
        <f t="shared" si="84"/>
        <v>#DIV/0!</v>
      </c>
      <c r="N913" t="b">
        <v>0</v>
      </c>
      <c r="O913" t="s">
        <v>8277</v>
      </c>
      <c r="P913" s="8">
        <f t="shared" si="85"/>
        <v>0</v>
      </c>
      <c r="Q913" s="8" t="str">
        <f t="shared" si="86"/>
        <v>music</v>
      </c>
      <c r="R913" t="str">
        <f t="shared" si="87"/>
        <v>jazz</v>
      </c>
      <c r="S913" s="16">
        <f t="shared" si="88"/>
        <v>41642.005150462966</v>
      </c>
      <c r="T913" s="14">
        <f t="shared" si="8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8220</v>
      </c>
      <c r="G914" t="s">
        <v>8223</v>
      </c>
      <c r="H914" t="s">
        <v>8245</v>
      </c>
      <c r="I914" s="13">
        <v>1355197047</v>
      </c>
      <c r="J914" s="13">
        <v>1350009447</v>
      </c>
      <c r="K914" t="b">
        <v>0</v>
      </c>
      <c r="L914">
        <v>2</v>
      </c>
      <c r="M914" s="10">
        <f t="shared" si="84"/>
        <v>15</v>
      </c>
      <c r="N914" t="b">
        <v>0</v>
      </c>
      <c r="O914" t="s">
        <v>8277</v>
      </c>
      <c r="P914" s="8">
        <f t="shared" si="85"/>
        <v>0.85714285714285721</v>
      </c>
      <c r="Q914" s="8" t="str">
        <f t="shared" si="86"/>
        <v>music</v>
      </c>
      <c r="R914" t="str">
        <f t="shared" si="87"/>
        <v>jazz</v>
      </c>
      <c r="S914" s="16">
        <f t="shared" si="88"/>
        <v>41194.109340277777</v>
      </c>
      <c r="T914" s="14">
        <f t="shared" si="8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3">
        <v>1336188019</v>
      </c>
      <c r="J915" s="13">
        <v>1333596019</v>
      </c>
      <c r="K915" t="b">
        <v>0</v>
      </c>
      <c r="L915">
        <v>24</v>
      </c>
      <c r="M915" s="10">
        <f t="shared" si="84"/>
        <v>82.583333333333329</v>
      </c>
      <c r="N915" t="b">
        <v>0</v>
      </c>
      <c r="O915" t="s">
        <v>8277</v>
      </c>
      <c r="P915" s="8">
        <f t="shared" si="85"/>
        <v>6.6066666666666665</v>
      </c>
      <c r="Q915" s="8" t="str">
        <f t="shared" si="86"/>
        <v>music</v>
      </c>
      <c r="R915" t="str">
        <f t="shared" si="87"/>
        <v>jazz</v>
      </c>
      <c r="S915" s="16">
        <f t="shared" si="88"/>
        <v>41004.139108796298</v>
      </c>
      <c r="T915" s="14">
        <f t="shared" si="8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8220</v>
      </c>
      <c r="G916" t="s">
        <v>8223</v>
      </c>
      <c r="H916" t="s">
        <v>8245</v>
      </c>
      <c r="I916" s="13">
        <v>1345918747</v>
      </c>
      <c r="J916" s="13">
        <v>1343326747</v>
      </c>
      <c r="K916" t="b">
        <v>0</v>
      </c>
      <c r="L916">
        <v>0</v>
      </c>
      <c r="M916" s="10" t="e">
        <f t="shared" si="84"/>
        <v>#DIV/0!</v>
      </c>
      <c r="N916" t="b">
        <v>0</v>
      </c>
      <c r="O916" t="s">
        <v>8277</v>
      </c>
      <c r="P916" s="8">
        <f t="shared" si="85"/>
        <v>0</v>
      </c>
      <c r="Q916" s="8" t="str">
        <f t="shared" si="86"/>
        <v>music</v>
      </c>
      <c r="R916" t="str">
        <f t="shared" si="87"/>
        <v>jazz</v>
      </c>
      <c r="S916" s="16">
        <f t="shared" si="88"/>
        <v>41116.763275462967</v>
      </c>
      <c r="T916" s="14">
        <f t="shared" si="8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8220</v>
      </c>
      <c r="G917" t="s">
        <v>8223</v>
      </c>
      <c r="H917" t="s">
        <v>8245</v>
      </c>
      <c r="I917" s="13">
        <v>1330577940</v>
      </c>
      <c r="J917" s="13">
        <v>1327853914</v>
      </c>
      <c r="K917" t="b">
        <v>0</v>
      </c>
      <c r="L917">
        <v>9</v>
      </c>
      <c r="M917" s="10">
        <f t="shared" si="84"/>
        <v>41.666666666666664</v>
      </c>
      <c r="N917" t="b">
        <v>0</v>
      </c>
      <c r="O917" t="s">
        <v>8277</v>
      </c>
      <c r="P917" s="8">
        <f t="shared" si="85"/>
        <v>5.7692307692307692</v>
      </c>
      <c r="Q917" s="8" t="str">
        <f t="shared" si="86"/>
        <v>music</v>
      </c>
      <c r="R917" t="str">
        <f t="shared" si="87"/>
        <v>jazz</v>
      </c>
      <c r="S917" s="16">
        <f t="shared" si="88"/>
        <v>40937.679560185185</v>
      </c>
      <c r="T917" s="14">
        <f t="shared" si="8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8220</v>
      </c>
      <c r="G918" t="s">
        <v>8223</v>
      </c>
      <c r="H918" t="s">
        <v>8245</v>
      </c>
      <c r="I918" s="13">
        <v>1287723600</v>
      </c>
      <c r="J918" s="13">
        <v>1284409734</v>
      </c>
      <c r="K918" t="b">
        <v>0</v>
      </c>
      <c r="L918">
        <v>0</v>
      </c>
      <c r="M918" s="10" t="e">
        <f t="shared" si="84"/>
        <v>#DIV/0!</v>
      </c>
      <c r="N918" t="b">
        <v>0</v>
      </c>
      <c r="O918" t="s">
        <v>8277</v>
      </c>
      <c r="P918" s="8">
        <f t="shared" si="85"/>
        <v>0</v>
      </c>
      <c r="Q918" s="8" t="str">
        <f t="shared" si="86"/>
        <v>music</v>
      </c>
      <c r="R918" t="str">
        <f t="shared" si="87"/>
        <v>jazz</v>
      </c>
      <c r="S918" s="16">
        <f t="shared" si="88"/>
        <v>40434.853402777779</v>
      </c>
      <c r="T918" s="14">
        <f t="shared" si="8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8220</v>
      </c>
      <c r="G919" t="s">
        <v>8223</v>
      </c>
      <c r="H919" t="s">
        <v>8245</v>
      </c>
      <c r="I919" s="13">
        <v>1405305000</v>
      </c>
      <c r="J919" s="13">
        <v>1402612730</v>
      </c>
      <c r="K919" t="b">
        <v>0</v>
      </c>
      <c r="L919">
        <v>1</v>
      </c>
      <c r="M919" s="10">
        <f t="shared" si="84"/>
        <v>30</v>
      </c>
      <c r="N919" t="b">
        <v>0</v>
      </c>
      <c r="O919" t="s">
        <v>8277</v>
      </c>
      <c r="P919" s="8">
        <f t="shared" si="85"/>
        <v>0.6</v>
      </c>
      <c r="Q919" s="8" t="str">
        <f t="shared" si="86"/>
        <v>music</v>
      </c>
      <c r="R919" t="str">
        <f t="shared" si="87"/>
        <v>jazz</v>
      </c>
      <c r="S919" s="16">
        <f t="shared" si="88"/>
        <v>41802.94363425926</v>
      </c>
      <c r="T919" s="14">
        <f t="shared" si="8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8220</v>
      </c>
      <c r="G920" t="s">
        <v>8224</v>
      </c>
      <c r="H920" t="s">
        <v>8246</v>
      </c>
      <c r="I920" s="13">
        <v>1417474761</v>
      </c>
      <c r="J920" s="13">
        <v>1414879161</v>
      </c>
      <c r="K920" t="b">
        <v>0</v>
      </c>
      <c r="L920">
        <v>10</v>
      </c>
      <c r="M920" s="10">
        <f t="shared" si="84"/>
        <v>19.600000000000001</v>
      </c>
      <c r="N920" t="b">
        <v>0</v>
      </c>
      <c r="O920" t="s">
        <v>8277</v>
      </c>
      <c r="P920" s="8">
        <f t="shared" si="85"/>
        <v>5.0256410256410255</v>
      </c>
      <c r="Q920" s="8" t="str">
        <f t="shared" si="86"/>
        <v>music</v>
      </c>
      <c r="R920" t="str">
        <f t="shared" si="87"/>
        <v>jazz</v>
      </c>
      <c r="S920" s="16">
        <f t="shared" si="88"/>
        <v>41944.916215277779</v>
      </c>
      <c r="T920" s="14">
        <f t="shared" si="8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3">
        <v>1355930645</v>
      </c>
      <c r="J921" s="13">
        <v>1352906645</v>
      </c>
      <c r="K921" t="b">
        <v>0</v>
      </c>
      <c r="L921">
        <v>1</v>
      </c>
      <c r="M921" s="10">
        <f t="shared" si="84"/>
        <v>100</v>
      </c>
      <c r="N921" t="b">
        <v>0</v>
      </c>
      <c r="O921" t="s">
        <v>8277</v>
      </c>
      <c r="P921" s="8">
        <f t="shared" si="85"/>
        <v>0.5</v>
      </c>
      <c r="Q921" s="8" t="str">
        <f t="shared" si="86"/>
        <v>music</v>
      </c>
      <c r="R921" t="str">
        <f t="shared" si="87"/>
        <v>jazz</v>
      </c>
      <c r="S921" s="16">
        <f t="shared" si="88"/>
        <v>41227.641724537039</v>
      </c>
      <c r="T921" s="14">
        <f t="shared" si="8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8220</v>
      </c>
      <c r="G922" t="s">
        <v>8223</v>
      </c>
      <c r="H922" t="s">
        <v>8245</v>
      </c>
      <c r="I922" s="13">
        <v>1384448822</v>
      </c>
      <c r="J922" s="13">
        <v>1381853222</v>
      </c>
      <c r="K922" t="b">
        <v>0</v>
      </c>
      <c r="L922">
        <v>0</v>
      </c>
      <c r="M922" s="10" t="e">
        <f t="shared" si="84"/>
        <v>#DIV/0!</v>
      </c>
      <c r="N922" t="b">
        <v>0</v>
      </c>
      <c r="O922" t="s">
        <v>8277</v>
      </c>
      <c r="P922" s="8">
        <f t="shared" si="85"/>
        <v>0</v>
      </c>
      <c r="Q922" s="8" t="str">
        <f t="shared" si="86"/>
        <v>music</v>
      </c>
      <c r="R922" t="str">
        <f t="shared" si="87"/>
        <v>jazz</v>
      </c>
      <c r="S922" s="16">
        <f t="shared" si="88"/>
        <v>41562.67155092593</v>
      </c>
      <c r="T922" s="14">
        <f t="shared" si="8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3">
        <v>1323666376</v>
      </c>
      <c r="J923" s="13">
        <v>1320033976</v>
      </c>
      <c r="K923" t="b">
        <v>0</v>
      </c>
      <c r="L923">
        <v>20</v>
      </c>
      <c r="M923" s="10">
        <f t="shared" si="84"/>
        <v>231.75</v>
      </c>
      <c r="N923" t="b">
        <v>0</v>
      </c>
      <c r="O923" t="s">
        <v>8277</v>
      </c>
      <c r="P923" s="8">
        <f t="shared" si="85"/>
        <v>30.9</v>
      </c>
      <c r="Q923" s="8" t="str">
        <f t="shared" si="86"/>
        <v>music</v>
      </c>
      <c r="R923" t="str">
        <f t="shared" si="87"/>
        <v>jazz</v>
      </c>
      <c r="S923" s="16">
        <f t="shared" si="88"/>
        <v>40847.171018518515</v>
      </c>
      <c r="T923" s="14">
        <f t="shared" si="8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3">
        <v>1412167393</v>
      </c>
      <c r="J924" s="13">
        <v>1409143393</v>
      </c>
      <c r="K924" t="b">
        <v>0</v>
      </c>
      <c r="L924">
        <v>30</v>
      </c>
      <c r="M924" s="10">
        <f t="shared" si="84"/>
        <v>189.33333333333334</v>
      </c>
      <c r="N924" t="b">
        <v>0</v>
      </c>
      <c r="O924" t="s">
        <v>8277</v>
      </c>
      <c r="P924" s="8">
        <f t="shared" si="85"/>
        <v>21.037037037037038</v>
      </c>
      <c r="Q924" s="8" t="str">
        <f t="shared" si="86"/>
        <v>music</v>
      </c>
      <c r="R924" t="str">
        <f t="shared" si="87"/>
        <v>jazz</v>
      </c>
      <c r="S924" s="16">
        <f t="shared" si="88"/>
        <v>41878.530011574076</v>
      </c>
      <c r="T924" s="14">
        <f t="shared" si="8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3">
        <v>1416614523</v>
      </c>
      <c r="J925" s="13">
        <v>1414018923</v>
      </c>
      <c r="K925" t="b">
        <v>0</v>
      </c>
      <c r="L925">
        <v>6</v>
      </c>
      <c r="M925" s="10">
        <f t="shared" si="84"/>
        <v>55</v>
      </c>
      <c r="N925" t="b">
        <v>0</v>
      </c>
      <c r="O925" t="s">
        <v>8277</v>
      </c>
      <c r="P925" s="8">
        <f t="shared" si="85"/>
        <v>2.1999999999999997</v>
      </c>
      <c r="Q925" s="8" t="str">
        <f t="shared" si="86"/>
        <v>music</v>
      </c>
      <c r="R925" t="str">
        <f t="shared" si="87"/>
        <v>jazz</v>
      </c>
      <c r="S925" s="16">
        <f t="shared" si="88"/>
        <v>41934.959756944445</v>
      </c>
      <c r="T925" s="14">
        <f t="shared" si="8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8220</v>
      </c>
      <c r="G926" t="s">
        <v>8223</v>
      </c>
      <c r="H926" t="s">
        <v>8245</v>
      </c>
      <c r="I926" s="13">
        <v>1360795069</v>
      </c>
      <c r="J926" s="13">
        <v>1358203069</v>
      </c>
      <c r="K926" t="b">
        <v>0</v>
      </c>
      <c r="L926">
        <v>15</v>
      </c>
      <c r="M926" s="10">
        <f t="shared" si="84"/>
        <v>21.8</v>
      </c>
      <c r="N926" t="b">
        <v>0</v>
      </c>
      <c r="O926" t="s">
        <v>8277</v>
      </c>
      <c r="P926" s="8">
        <f t="shared" si="85"/>
        <v>10.9</v>
      </c>
      <c r="Q926" s="8" t="str">
        <f t="shared" si="86"/>
        <v>music</v>
      </c>
      <c r="R926" t="str">
        <f t="shared" si="87"/>
        <v>jazz</v>
      </c>
      <c r="S926" s="16">
        <f t="shared" si="88"/>
        <v>41288.942928240744</v>
      </c>
      <c r="T926" s="14">
        <f t="shared" si="8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8220</v>
      </c>
      <c r="G927" t="s">
        <v>8223</v>
      </c>
      <c r="H927" t="s">
        <v>8245</v>
      </c>
      <c r="I927" s="13">
        <v>1385590111</v>
      </c>
      <c r="J927" s="13">
        <v>1382994511</v>
      </c>
      <c r="K927" t="b">
        <v>0</v>
      </c>
      <c r="L927">
        <v>5</v>
      </c>
      <c r="M927" s="10">
        <f t="shared" si="84"/>
        <v>32</v>
      </c>
      <c r="N927" t="b">
        <v>0</v>
      </c>
      <c r="O927" t="s">
        <v>8277</v>
      </c>
      <c r="P927" s="8">
        <f t="shared" si="85"/>
        <v>2.666666666666667</v>
      </c>
      <c r="Q927" s="8" t="str">
        <f t="shared" si="86"/>
        <v>music</v>
      </c>
      <c r="R927" t="str">
        <f t="shared" si="87"/>
        <v>jazz</v>
      </c>
      <c r="S927" s="16">
        <f t="shared" si="88"/>
        <v>41575.880914351852</v>
      </c>
      <c r="T927" s="14">
        <f t="shared" si="8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8220</v>
      </c>
      <c r="G928" t="s">
        <v>8223</v>
      </c>
      <c r="H928" t="s">
        <v>8245</v>
      </c>
      <c r="I928" s="13">
        <v>1278628800</v>
      </c>
      <c r="J928" s="13">
        <v>1276043330</v>
      </c>
      <c r="K928" t="b">
        <v>0</v>
      </c>
      <c r="L928">
        <v>0</v>
      </c>
      <c r="M928" s="10" t="e">
        <f t="shared" si="84"/>
        <v>#DIV/0!</v>
      </c>
      <c r="N928" t="b">
        <v>0</v>
      </c>
      <c r="O928" t="s">
        <v>8277</v>
      </c>
      <c r="P928" s="8">
        <f t="shared" si="85"/>
        <v>0</v>
      </c>
      <c r="Q928" s="8" t="str">
        <f t="shared" si="86"/>
        <v>music</v>
      </c>
      <c r="R928" t="str">
        <f t="shared" si="87"/>
        <v>jazz</v>
      </c>
      <c r="S928" s="16">
        <f t="shared" si="88"/>
        <v>40338.02002314815</v>
      </c>
      <c r="T928" s="14">
        <f t="shared" si="8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8220</v>
      </c>
      <c r="G929" t="s">
        <v>8223</v>
      </c>
      <c r="H929" t="s">
        <v>8245</v>
      </c>
      <c r="I929" s="13">
        <v>1337024695</v>
      </c>
      <c r="J929" s="13">
        <v>1334432695</v>
      </c>
      <c r="K929" t="b">
        <v>0</v>
      </c>
      <c r="L929">
        <v>0</v>
      </c>
      <c r="M929" s="10" t="e">
        <f t="shared" si="84"/>
        <v>#DIV/0!</v>
      </c>
      <c r="N929" t="b">
        <v>0</v>
      </c>
      <c r="O929" t="s">
        <v>8277</v>
      </c>
      <c r="P929" s="8">
        <f t="shared" si="85"/>
        <v>0</v>
      </c>
      <c r="Q929" s="8" t="str">
        <f t="shared" si="86"/>
        <v>music</v>
      </c>
      <c r="R929" t="str">
        <f t="shared" si="87"/>
        <v>jazz</v>
      </c>
      <c r="S929" s="16">
        <f t="shared" si="88"/>
        <v>41013.822858796295</v>
      </c>
      <c r="T929" s="14">
        <f t="shared" si="8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3">
        <v>1353196800</v>
      </c>
      <c r="J930" s="13">
        <v>1348864913</v>
      </c>
      <c r="K930" t="b">
        <v>0</v>
      </c>
      <c r="L930">
        <v>28</v>
      </c>
      <c r="M930" s="10">
        <f t="shared" si="84"/>
        <v>56.25</v>
      </c>
      <c r="N930" t="b">
        <v>0</v>
      </c>
      <c r="O930" t="s">
        <v>8277</v>
      </c>
      <c r="P930" s="8">
        <f t="shared" si="85"/>
        <v>10.86206896551724</v>
      </c>
      <c r="Q930" s="8" t="str">
        <f t="shared" si="86"/>
        <v>music</v>
      </c>
      <c r="R930" t="str">
        <f t="shared" si="87"/>
        <v>jazz</v>
      </c>
      <c r="S930" s="16">
        <f t="shared" si="88"/>
        <v>41180.86241898148</v>
      </c>
      <c r="T930" s="14">
        <f t="shared" si="89"/>
        <v>41231</v>
      </c>
    </row>
    <row r="931" spans="1:20" ht="48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8220</v>
      </c>
      <c r="G931" t="s">
        <v>8223</v>
      </c>
      <c r="H931" t="s">
        <v>8245</v>
      </c>
      <c r="I931" s="13">
        <v>1333946569</v>
      </c>
      <c r="J931" s="13">
        <v>1331358169</v>
      </c>
      <c r="K931" t="b">
        <v>0</v>
      </c>
      <c r="L931">
        <v>0</v>
      </c>
      <c r="M931" s="10" t="e">
        <f t="shared" si="84"/>
        <v>#DIV/0!</v>
      </c>
      <c r="N931" t="b">
        <v>0</v>
      </c>
      <c r="O931" t="s">
        <v>8277</v>
      </c>
      <c r="P931" s="8">
        <f t="shared" si="85"/>
        <v>0</v>
      </c>
      <c r="Q931" s="8" t="str">
        <f t="shared" si="86"/>
        <v>music</v>
      </c>
      <c r="R931" t="str">
        <f t="shared" si="87"/>
        <v>jazz</v>
      </c>
      <c r="S931" s="16">
        <f t="shared" si="88"/>
        <v>40978.238067129627</v>
      </c>
      <c r="T931" s="14">
        <f t="shared" si="8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8220</v>
      </c>
      <c r="G932" t="s">
        <v>8223</v>
      </c>
      <c r="H932" t="s">
        <v>8245</v>
      </c>
      <c r="I932" s="13">
        <v>1277501520</v>
      </c>
      <c r="J932" s="13">
        <v>1273874306</v>
      </c>
      <c r="K932" t="b">
        <v>0</v>
      </c>
      <c r="L932">
        <v>5</v>
      </c>
      <c r="M932" s="10">
        <f t="shared" si="84"/>
        <v>69</v>
      </c>
      <c r="N932" t="b">
        <v>0</v>
      </c>
      <c r="O932" t="s">
        <v>8277</v>
      </c>
      <c r="P932" s="8">
        <f t="shared" si="85"/>
        <v>38.333333333333336</v>
      </c>
      <c r="Q932" s="8" t="str">
        <f t="shared" si="86"/>
        <v>music</v>
      </c>
      <c r="R932" t="str">
        <f t="shared" si="87"/>
        <v>jazz</v>
      </c>
      <c r="S932" s="16">
        <f t="shared" si="88"/>
        <v>40312.915578703702</v>
      </c>
      <c r="T932" s="14">
        <f t="shared" si="8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8220</v>
      </c>
      <c r="G933" t="s">
        <v>8224</v>
      </c>
      <c r="H933" t="s">
        <v>8246</v>
      </c>
      <c r="I933" s="13">
        <v>1395007200</v>
      </c>
      <c r="J933" s="13">
        <v>1392021502</v>
      </c>
      <c r="K933" t="b">
        <v>0</v>
      </c>
      <c r="L933">
        <v>7</v>
      </c>
      <c r="M933" s="10">
        <f t="shared" si="84"/>
        <v>18.714285714285715</v>
      </c>
      <c r="N933" t="b">
        <v>0</v>
      </c>
      <c r="O933" t="s">
        <v>8277</v>
      </c>
      <c r="P933" s="8">
        <f t="shared" si="85"/>
        <v>6.5500000000000007</v>
      </c>
      <c r="Q933" s="8" t="str">
        <f t="shared" si="86"/>
        <v>music</v>
      </c>
      <c r="R933" t="str">
        <f t="shared" si="87"/>
        <v>jazz</v>
      </c>
      <c r="S933" s="16">
        <f t="shared" si="88"/>
        <v>41680.359976851854</v>
      </c>
      <c r="T933" s="14">
        <f t="shared" si="8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3">
        <v>1363990545</v>
      </c>
      <c r="J934" s="13">
        <v>1360106145</v>
      </c>
      <c r="K934" t="b">
        <v>0</v>
      </c>
      <c r="L934">
        <v>30</v>
      </c>
      <c r="M934" s="10">
        <f t="shared" si="84"/>
        <v>46.033333333333331</v>
      </c>
      <c r="N934" t="b">
        <v>0</v>
      </c>
      <c r="O934" t="s">
        <v>8277</v>
      </c>
      <c r="P934" s="8">
        <f t="shared" si="85"/>
        <v>14.536842105263158</v>
      </c>
      <c r="Q934" s="8" t="str">
        <f t="shared" si="86"/>
        <v>music</v>
      </c>
      <c r="R934" t="str">
        <f t="shared" si="87"/>
        <v>jazz</v>
      </c>
      <c r="S934" s="16">
        <f t="shared" si="88"/>
        <v>41310.969270833331</v>
      </c>
      <c r="T934" s="14">
        <f t="shared" si="8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8220</v>
      </c>
      <c r="G935" t="s">
        <v>8223</v>
      </c>
      <c r="H935" t="s">
        <v>8245</v>
      </c>
      <c r="I935" s="13">
        <v>1399867409</v>
      </c>
      <c r="J935" s="13">
        <v>1394683409</v>
      </c>
      <c r="K935" t="b">
        <v>0</v>
      </c>
      <c r="L935">
        <v>2</v>
      </c>
      <c r="M935" s="10">
        <f t="shared" si="84"/>
        <v>60</v>
      </c>
      <c r="N935" t="b">
        <v>0</v>
      </c>
      <c r="O935" t="s">
        <v>8277</v>
      </c>
      <c r="P935" s="8">
        <f t="shared" si="85"/>
        <v>6</v>
      </c>
      <c r="Q935" s="8" t="str">
        <f t="shared" si="86"/>
        <v>music</v>
      </c>
      <c r="R935" t="str">
        <f t="shared" si="87"/>
        <v>jazz</v>
      </c>
      <c r="S935" s="16">
        <f t="shared" si="88"/>
        <v>41711.169085648151</v>
      </c>
      <c r="T935" s="14">
        <f t="shared" si="8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3">
        <v>1399183200</v>
      </c>
      <c r="J936" s="13">
        <v>1396633284</v>
      </c>
      <c r="K936" t="b">
        <v>0</v>
      </c>
      <c r="L936">
        <v>30</v>
      </c>
      <c r="M936" s="10">
        <f t="shared" si="84"/>
        <v>50.666666666666664</v>
      </c>
      <c r="N936" t="b">
        <v>0</v>
      </c>
      <c r="O936" t="s">
        <v>8277</v>
      </c>
      <c r="P936" s="8">
        <f t="shared" si="85"/>
        <v>30.4</v>
      </c>
      <c r="Q936" s="8" t="str">
        <f t="shared" si="86"/>
        <v>music</v>
      </c>
      <c r="R936" t="str">
        <f t="shared" si="87"/>
        <v>jazz</v>
      </c>
      <c r="S936" s="16">
        <f t="shared" si="88"/>
        <v>41733.737083333333</v>
      </c>
      <c r="T936" s="14">
        <f t="shared" si="89"/>
        <v>41763.25</v>
      </c>
    </row>
    <row r="937" spans="1:20" ht="48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8220</v>
      </c>
      <c r="G937" t="s">
        <v>8223</v>
      </c>
      <c r="H937" t="s">
        <v>8245</v>
      </c>
      <c r="I937" s="13">
        <v>1454054429</v>
      </c>
      <c r="J937" s="13">
        <v>1451462429</v>
      </c>
      <c r="K937" t="b">
        <v>0</v>
      </c>
      <c r="L937">
        <v>2</v>
      </c>
      <c r="M937" s="10">
        <f t="shared" si="84"/>
        <v>25</v>
      </c>
      <c r="N937" t="b">
        <v>0</v>
      </c>
      <c r="O937" t="s">
        <v>8277</v>
      </c>
      <c r="P937" s="8">
        <f t="shared" si="85"/>
        <v>1.4285714285714286</v>
      </c>
      <c r="Q937" s="8" t="str">
        <f t="shared" si="86"/>
        <v>music</v>
      </c>
      <c r="R937" t="str">
        <f t="shared" si="87"/>
        <v>jazz</v>
      </c>
      <c r="S937" s="16">
        <f t="shared" si="88"/>
        <v>42368.333668981482</v>
      </c>
      <c r="T937" s="14">
        <f t="shared" si="8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8220</v>
      </c>
      <c r="G938" t="s">
        <v>8223</v>
      </c>
      <c r="H938" t="s">
        <v>8245</v>
      </c>
      <c r="I938" s="13">
        <v>1326916800</v>
      </c>
      <c r="J938" s="13">
        <v>1323131689</v>
      </c>
      <c r="K938" t="b">
        <v>0</v>
      </c>
      <c r="L938">
        <v>0</v>
      </c>
      <c r="M938" s="10" t="e">
        <f t="shared" si="84"/>
        <v>#DIV/0!</v>
      </c>
      <c r="N938" t="b">
        <v>0</v>
      </c>
      <c r="O938" t="s">
        <v>8277</v>
      </c>
      <c r="P938" s="8">
        <f t="shared" si="85"/>
        <v>0</v>
      </c>
      <c r="Q938" s="8" t="str">
        <f t="shared" si="86"/>
        <v>music</v>
      </c>
      <c r="R938" t="str">
        <f t="shared" si="87"/>
        <v>jazz</v>
      </c>
      <c r="S938" s="16">
        <f t="shared" si="88"/>
        <v>40883.024178240739</v>
      </c>
      <c r="T938" s="14">
        <f t="shared" si="8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8220</v>
      </c>
      <c r="G939" t="s">
        <v>8223</v>
      </c>
      <c r="H939" t="s">
        <v>8245</v>
      </c>
      <c r="I939" s="13">
        <v>1383509357</v>
      </c>
      <c r="J939" s="13">
        <v>1380913757</v>
      </c>
      <c r="K939" t="b">
        <v>0</v>
      </c>
      <c r="L939">
        <v>2</v>
      </c>
      <c r="M939" s="10">
        <f t="shared" si="84"/>
        <v>20</v>
      </c>
      <c r="N939" t="b">
        <v>0</v>
      </c>
      <c r="O939" t="s">
        <v>8277</v>
      </c>
      <c r="P939" s="8">
        <f t="shared" si="85"/>
        <v>1.1428571428571428</v>
      </c>
      <c r="Q939" s="8" t="str">
        <f t="shared" si="86"/>
        <v>music</v>
      </c>
      <c r="R939" t="str">
        <f t="shared" si="87"/>
        <v>jazz</v>
      </c>
      <c r="S939" s="16">
        <f t="shared" si="88"/>
        <v>41551.798113425924</v>
      </c>
      <c r="T939" s="14">
        <f t="shared" si="8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8220</v>
      </c>
      <c r="G940" t="s">
        <v>8223</v>
      </c>
      <c r="H940" t="s">
        <v>8245</v>
      </c>
      <c r="I940" s="13">
        <v>1346585448</v>
      </c>
      <c r="J940" s="13">
        <v>1343993448</v>
      </c>
      <c r="K940" t="b">
        <v>0</v>
      </c>
      <c r="L940">
        <v>1</v>
      </c>
      <c r="M940" s="10">
        <f t="shared" si="84"/>
        <v>25</v>
      </c>
      <c r="N940" t="b">
        <v>0</v>
      </c>
      <c r="O940" t="s">
        <v>8277</v>
      </c>
      <c r="P940" s="8">
        <f t="shared" si="85"/>
        <v>0.35714285714285715</v>
      </c>
      <c r="Q940" s="8" t="str">
        <f t="shared" si="86"/>
        <v>music</v>
      </c>
      <c r="R940" t="str">
        <f t="shared" si="87"/>
        <v>jazz</v>
      </c>
      <c r="S940" s="16">
        <f t="shared" si="88"/>
        <v>41124.479722222226</v>
      </c>
      <c r="T940" s="14">
        <f t="shared" si="8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8220</v>
      </c>
      <c r="G941" t="s">
        <v>8223</v>
      </c>
      <c r="H941" t="s">
        <v>8245</v>
      </c>
      <c r="I941" s="13">
        <v>1372622280</v>
      </c>
      <c r="J941" s="13">
        <v>1369246738</v>
      </c>
      <c r="K941" t="b">
        <v>0</v>
      </c>
      <c r="L941">
        <v>2</v>
      </c>
      <c r="M941" s="10">
        <f t="shared" si="84"/>
        <v>20</v>
      </c>
      <c r="N941" t="b">
        <v>0</v>
      </c>
      <c r="O941" t="s">
        <v>8277</v>
      </c>
      <c r="P941" s="8">
        <f t="shared" si="85"/>
        <v>1.4545454545454546</v>
      </c>
      <c r="Q941" s="8" t="str">
        <f t="shared" si="86"/>
        <v>music</v>
      </c>
      <c r="R941" t="str">
        <f t="shared" si="87"/>
        <v>jazz</v>
      </c>
      <c r="S941" s="16">
        <f t="shared" si="88"/>
        <v>41416.763171296298</v>
      </c>
      <c r="T941" s="14">
        <f t="shared" si="8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3">
        <v>1439251926</v>
      </c>
      <c r="J942" s="13">
        <v>1435363926</v>
      </c>
      <c r="K942" t="b">
        <v>0</v>
      </c>
      <c r="L942">
        <v>14</v>
      </c>
      <c r="M942" s="10">
        <f t="shared" si="84"/>
        <v>110.28571428571429</v>
      </c>
      <c r="N942" t="b">
        <v>0</v>
      </c>
      <c r="O942" t="s">
        <v>8272</v>
      </c>
      <c r="P942" s="8">
        <f t="shared" si="85"/>
        <v>17.155555555555555</v>
      </c>
      <c r="Q942" s="8" t="str">
        <f t="shared" si="86"/>
        <v>technology</v>
      </c>
      <c r="R942" t="str">
        <f t="shared" si="87"/>
        <v>wearables</v>
      </c>
      <c r="S942" s="16">
        <f t="shared" si="88"/>
        <v>42182.008402777778</v>
      </c>
      <c r="T942" s="14">
        <f t="shared" si="8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3">
        <v>1486693145</v>
      </c>
      <c r="J943" s="13">
        <v>1484101145</v>
      </c>
      <c r="K943" t="b">
        <v>0</v>
      </c>
      <c r="L943">
        <v>31</v>
      </c>
      <c r="M943" s="10">
        <f t="shared" si="84"/>
        <v>37.451612903225808</v>
      </c>
      <c r="N943" t="b">
        <v>0</v>
      </c>
      <c r="O943" t="s">
        <v>8272</v>
      </c>
      <c r="P943" s="8">
        <f t="shared" si="85"/>
        <v>2.3220000000000001</v>
      </c>
      <c r="Q943" s="8" t="str">
        <f t="shared" si="86"/>
        <v>technology</v>
      </c>
      <c r="R943" t="str">
        <f t="shared" si="87"/>
        <v>wearables</v>
      </c>
      <c r="S943" s="16">
        <f t="shared" si="88"/>
        <v>42746.096585648149</v>
      </c>
      <c r="T943" s="14">
        <f t="shared" si="8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8220</v>
      </c>
      <c r="G944" t="s">
        <v>8223</v>
      </c>
      <c r="H944" t="s">
        <v>8245</v>
      </c>
      <c r="I944" s="13">
        <v>1455826460</v>
      </c>
      <c r="J944" s="13">
        <v>1452716060</v>
      </c>
      <c r="K944" t="b">
        <v>0</v>
      </c>
      <c r="L944">
        <v>16</v>
      </c>
      <c r="M944" s="10">
        <f t="shared" si="84"/>
        <v>41.75</v>
      </c>
      <c r="N944" t="b">
        <v>0</v>
      </c>
      <c r="O944" t="s">
        <v>8272</v>
      </c>
      <c r="P944" s="8">
        <f t="shared" si="85"/>
        <v>8.9066666666666663</v>
      </c>
      <c r="Q944" s="8" t="str">
        <f t="shared" si="86"/>
        <v>technology</v>
      </c>
      <c r="R944" t="str">
        <f t="shared" si="87"/>
        <v>wearables</v>
      </c>
      <c r="S944" s="16">
        <f t="shared" si="88"/>
        <v>42382.843287037031</v>
      </c>
      <c r="T944" s="14">
        <f t="shared" si="8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8220</v>
      </c>
      <c r="G945" t="s">
        <v>8223</v>
      </c>
      <c r="H945" t="s">
        <v>8245</v>
      </c>
      <c r="I945" s="13">
        <v>1480438905</v>
      </c>
      <c r="J945" s="13">
        <v>1477843305</v>
      </c>
      <c r="K945" t="b">
        <v>0</v>
      </c>
      <c r="L945">
        <v>12</v>
      </c>
      <c r="M945" s="10">
        <f t="shared" si="84"/>
        <v>24.083333333333332</v>
      </c>
      <c r="N945" t="b">
        <v>0</v>
      </c>
      <c r="O945" t="s">
        <v>8272</v>
      </c>
      <c r="P945" s="8">
        <f t="shared" si="85"/>
        <v>9.6333333333333346</v>
      </c>
      <c r="Q945" s="8" t="str">
        <f t="shared" si="86"/>
        <v>technology</v>
      </c>
      <c r="R945" t="str">
        <f t="shared" si="87"/>
        <v>wearables</v>
      </c>
      <c r="S945" s="16">
        <f t="shared" si="88"/>
        <v>42673.66788194445</v>
      </c>
      <c r="T945" s="14">
        <f t="shared" si="8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3">
        <v>1460988000</v>
      </c>
      <c r="J946" s="13">
        <v>1458050450</v>
      </c>
      <c r="K946" t="b">
        <v>0</v>
      </c>
      <c r="L946">
        <v>96</v>
      </c>
      <c r="M946" s="10">
        <f t="shared" si="84"/>
        <v>69.40625</v>
      </c>
      <c r="N946" t="b">
        <v>0</v>
      </c>
      <c r="O946" t="s">
        <v>8272</v>
      </c>
      <c r="P946" s="8">
        <f t="shared" si="85"/>
        <v>13.325999999999999</v>
      </c>
      <c r="Q946" s="8" t="str">
        <f t="shared" si="86"/>
        <v>technology</v>
      </c>
      <c r="R946" t="str">
        <f t="shared" si="87"/>
        <v>wearables</v>
      </c>
      <c r="S946" s="16">
        <f t="shared" si="88"/>
        <v>42444.583912037036</v>
      </c>
      <c r="T946" s="14">
        <f t="shared" si="8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3">
        <v>1487462340</v>
      </c>
      <c r="J947" s="13">
        <v>1482958626</v>
      </c>
      <c r="K947" t="b">
        <v>0</v>
      </c>
      <c r="L947">
        <v>16</v>
      </c>
      <c r="M947" s="10">
        <f t="shared" si="84"/>
        <v>155.25</v>
      </c>
      <c r="N947" t="b">
        <v>0</v>
      </c>
      <c r="O947" t="s">
        <v>8272</v>
      </c>
      <c r="P947" s="8">
        <f t="shared" si="85"/>
        <v>2.484</v>
      </c>
      <c r="Q947" s="8" t="str">
        <f t="shared" si="86"/>
        <v>technology</v>
      </c>
      <c r="R947" t="str">
        <f t="shared" si="87"/>
        <v>wearables</v>
      </c>
      <c r="S947" s="16">
        <f t="shared" si="88"/>
        <v>42732.872986111113</v>
      </c>
      <c r="T947" s="14">
        <f t="shared" si="8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3">
        <v>1473444048</v>
      </c>
      <c r="J948" s="13">
        <v>1470852048</v>
      </c>
      <c r="K948" t="b">
        <v>0</v>
      </c>
      <c r="L948">
        <v>5</v>
      </c>
      <c r="M948" s="10">
        <f t="shared" si="84"/>
        <v>57.2</v>
      </c>
      <c r="N948" t="b">
        <v>0</v>
      </c>
      <c r="O948" t="s">
        <v>8272</v>
      </c>
      <c r="P948" s="8">
        <f t="shared" si="85"/>
        <v>1.9066666666666665</v>
      </c>
      <c r="Q948" s="8" t="str">
        <f t="shared" si="86"/>
        <v>technology</v>
      </c>
      <c r="R948" t="str">
        <f t="shared" si="87"/>
        <v>wearables</v>
      </c>
      <c r="S948" s="16">
        <f t="shared" si="88"/>
        <v>42592.750555555554</v>
      </c>
      <c r="T948" s="14">
        <f t="shared" si="8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8220</v>
      </c>
      <c r="G949" t="s">
        <v>8223</v>
      </c>
      <c r="H949" t="s">
        <v>8245</v>
      </c>
      <c r="I949" s="13">
        <v>1467312306</v>
      </c>
      <c r="J949" s="13">
        <v>1462128306</v>
      </c>
      <c r="K949" t="b">
        <v>0</v>
      </c>
      <c r="L949">
        <v>0</v>
      </c>
      <c r="M949" s="10" t="e">
        <f t="shared" si="84"/>
        <v>#DIV/0!</v>
      </c>
      <c r="N949" t="b">
        <v>0</v>
      </c>
      <c r="O949" t="s">
        <v>8272</v>
      </c>
      <c r="P949" s="8">
        <f t="shared" si="85"/>
        <v>0</v>
      </c>
      <c r="Q949" s="8" t="str">
        <f t="shared" si="86"/>
        <v>technology</v>
      </c>
      <c r="R949" t="str">
        <f t="shared" si="87"/>
        <v>wearables</v>
      </c>
      <c r="S949" s="16">
        <f t="shared" si="88"/>
        <v>42491.781319444446</v>
      </c>
      <c r="T949" s="14">
        <f t="shared" si="8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8220</v>
      </c>
      <c r="G950" t="s">
        <v>8232</v>
      </c>
      <c r="H950" t="s">
        <v>8248</v>
      </c>
      <c r="I950" s="13">
        <v>1457812364</v>
      </c>
      <c r="J950" s="13">
        <v>1455220364</v>
      </c>
      <c r="K950" t="b">
        <v>0</v>
      </c>
      <c r="L950">
        <v>8</v>
      </c>
      <c r="M950" s="10">
        <f t="shared" si="84"/>
        <v>60</v>
      </c>
      <c r="N950" t="b">
        <v>0</v>
      </c>
      <c r="O950" t="s">
        <v>8272</v>
      </c>
      <c r="P950" s="8">
        <f t="shared" si="85"/>
        <v>12</v>
      </c>
      <c r="Q950" s="8" t="str">
        <f t="shared" si="86"/>
        <v>technology</v>
      </c>
      <c r="R950" t="str">
        <f t="shared" si="87"/>
        <v>wearables</v>
      </c>
      <c r="S950" s="16">
        <f t="shared" si="88"/>
        <v>42411.828287037039</v>
      </c>
      <c r="T950" s="14">
        <f t="shared" si="8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3">
        <v>1456016576</v>
      </c>
      <c r="J951" s="13">
        <v>1450832576</v>
      </c>
      <c r="K951" t="b">
        <v>0</v>
      </c>
      <c r="L951">
        <v>7</v>
      </c>
      <c r="M951" s="10">
        <f t="shared" si="84"/>
        <v>39</v>
      </c>
      <c r="N951" t="b">
        <v>0</v>
      </c>
      <c r="O951" t="s">
        <v>8272</v>
      </c>
      <c r="P951" s="8">
        <f t="shared" si="85"/>
        <v>1.365</v>
      </c>
      <c r="Q951" s="8" t="str">
        <f t="shared" si="86"/>
        <v>technology</v>
      </c>
      <c r="R951" t="str">
        <f t="shared" si="87"/>
        <v>wearables</v>
      </c>
      <c r="S951" s="16">
        <f t="shared" si="88"/>
        <v>42361.043703703705</v>
      </c>
      <c r="T951" s="14">
        <f t="shared" si="8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3">
        <v>1453053661</v>
      </c>
      <c r="J952" s="13">
        <v>1450461661</v>
      </c>
      <c r="K952" t="b">
        <v>0</v>
      </c>
      <c r="L952">
        <v>24</v>
      </c>
      <c r="M952" s="10">
        <f t="shared" si="84"/>
        <v>58.416666666666664</v>
      </c>
      <c r="N952" t="b">
        <v>0</v>
      </c>
      <c r="O952" t="s">
        <v>8272</v>
      </c>
      <c r="P952" s="8">
        <f t="shared" si="85"/>
        <v>28.04</v>
      </c>
      <c r="Q952" s="8" t="str">
        <f t="shared" si="86"/>
        <v>technology</v>
      </c>
      <c r="R952" t="str">
        <f t="shared" si="87"/>
        <v>wearables</v>
      </c>
      <c r="S952" s="16">
        <f t="shared" si="88"/>
        <v>42356.750706018516</v>
      </c>
      <c r="T952" s="14">
        <f t="shared" si="8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3">
        <v>1465054872</v>
      </c>
      <c r="J953" s="13">
        <v>1461166872</v>
      </c>
      <c r="K953" t="b">
        <v>0</v>
      </c>
      <c r="L953">
        <v>121</v>
      </c>
      <c r="M953" s="10">
        <f t="shared" si="84"/>
        <v>158.63636363636363</v>
      </c>
      <c r="N953" t="b">
        <v>0</v>
      </c>
      <c r="O953" t="s">
        <v>8272</v>
      </c>
      <c r="P953" s="8">
        <f t="shared" si="85"/>
        <v>38.39</v>
      </c>
      <c r="Q953" s="8" t="str">
        <f t="shared" si="86"/>
        <v>technology</v>
      </c>
      <c r="R953" t="str">
        <f t="shared" si="87"/>
        <v>wearables</v>
      </c>
      <c r="S953" s="16">
        <f t="shared" si="88"/>
        <v>42480.653611111105</v>
      </c>
      <c r="T953" s="14">
        <f t="shared" si="8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3">
        <v>1479483812</v>
      </c>
      <c r="J954" s="13">
        <v>1476888212</v>
      </c>
      <c r="K954" t="b">
        <v>0</v>
      </c>
      <c r="L954">
        <v>196</v>
      </c>
      <c r="M954" s="10">
        <f t="shared" si="84"/>
        <v>99.857142857142861</v>
      </c>
      <c r="N954" t="b">
        <v>0</v>
      </c>
      <c r="O954" t="s">
        <v>8272</v>
      </c>
      <c r="P954" s="8">
        <f t="shared" si="85"/>
        <v>39.942857142857143</v>
      </c>
      <c r="Q954" s="8" t="str">
        <f t="shared" si="86"/>
        <v>technology</v>
      </c>
      <c r="R954" t="str">
        <f t="shared" si="87"/>
        <v>wearables</v>
      </c>
      <c r="S954" s="16">
        <f t="shared" si="88"/>
        <v>42662.613564814819</v>
      </c>
      <c r="T954" s="14">
        <f t="shared" si="8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3">
        <v>1422158199</v>
      </c>
      <c r="J955" s="13">
        <v>1419566199</v>
      </c>
      <c r="K955" t="b">
        <v>0</v>
      </c>
      <c r="L955">
        <v>5</v>
      </c>
      <c r="M955" s="10">
        <f t="shared" si="84"/>
        <v>25.2</v>
      </c>
      <c r="N955" t="b">
        <v>0</v>
      </c>
      <c r="O955" t="s">
        <v>8272</v>
      </c>
      <c r="P955" s="8">
        <f t="shared" si="85"/>
        <v>0.84</v>
      </c>
      <c r="Q955" s="8" t="str">
        <f t="shared" si="86"/>
        <v>technology</v>
      </c>
      <c r="R955" t="str">
        <f t="shared" si="87"/>
        <v>wearables</v>
      </c>
      <c r="S955" s="16">
        <f t="shared" si="88"/>
        <v>41999.164340277777</v>
      </c>
      <c r="T955" s="14">
        <f t="shared" si="8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3">
        <v>1440100839</v>
      </c>
      <c r="J956" s="13">
        <v>1436472039</v>
      </c>
      <c r="K956" t="b">
        <v>0</v>
      </c>
      <c r="L956">
        <v>73</v>
      </c>
      <c r="M956" s="10">
        <f t="shared" si="84"/>
        <v>89.191780821917803</v>
      </c>
      <c r="N956" t="b">
        <v>0</v>
      </c>
      <c r="O956" t="s">
        <v>8272</v>
      </c>
      <c r="P956" s="8">
        <f t="shared" si="85"/>
        <v>43.406666666666666</v>
      </c>
      <c r="Q956" s="8" t="str">
        <f t="shared" si="86"/>
        <v>technology</v>
      </c>
      <c r="R956" t="str">
        <f t="shared" si="87"/>
        <v>wearables</v>
      </c>
      <c r="S956" s="16">
        <f t="shared" si="88"/>
        <v>42194.833784722221</v>
      </c>
      <c r="T956" s="14">
        <f t="shared" si="8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3">
        <v>1473750300</v>
      </c>
      <c r="J957" s="13">
        <v>1470294300</v>
      </c>
      <c r="K957" t="b">
        <v>0</v>
      </c>
      <c r="L957">
        <v>93</v>
      </c>
      <c r="M957" s="10">
        <f t="shared" si="84"/>
        <v>182.6236559139785</v>
      </c>
      <c r="N957" t="b">
        <v>0</v>
      </c>
      <c r="O957" t="s">
        <v>8272</v>
      </c>
      <c r="P957" s="8">
        <f t="shared" si="85"/>
        <v>5.6613333333333333</v>
      </c>
      <c r="Q957" s="8" t="str">
        <f t="shared" si="86"/>
        <v>technology</v>
      </c>
      <c r="R957" t="str">
        <f t="shared" si="87"/>
        <v>wearables</v>
      </c>
      <c r="S957" s="16">
        <f t="shared" si="88"/>
        <v>42586.295138888891</v>
      </c>
      <c r="T957" s="14">
        <f t="shared" si="8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3">
        <v>1430081759</v>
      </c>
      <c r="J958" s="13">
        <v>1424901359</v>
      </c>
      <c r="K958" t="b">
        <v>0</v>
      </c>
      <c r="L958">
        <v>17</v>
      </c>
      <c r="M958" s="10">
        <f t="shared" si="84"/>
        <v>50.647058823529413</v>
      </c>
      <c r="N958" t="b">
        <v>0</v>
      </c>
      <c r="O958" t="s">
        <v>8272</v>
      </c>
      <c r="P958" s="8">
        <f t="shared" si="85"/>
        <v>1.722</v>
      </c>
      <c r="Q958" s="8" t="str">
        <f t="shared" si="86"/>
        <v>technology</v>
      </c>
      <c r="R958" t="str">
        <f t="shared" si="87"/>
        <v>wearables</v>
      </c>
      <c r="S958" s="16">
        <f t="shared" si="88"/>
        <v>42060.913877314815</v>
      </c>
      <c r="T958" s="14">
        <f t="shared" si="8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3">
        <v>1479392133</v>
      </c>
      <c r="J959" s="13">
        <v>1476710133</v>
      </c>
      <c r="K959" t="b">
        <v>0</v>
      </c>
      <c r="L959">
        <v>7</v>
      </c>
      <c r="M959" s="10">
        <f t="shared" si="84"/>
        <v>33.285714285714285</v>
      </c>
      <c r="N959" t="b">
        <v>0</v>
      </c>
      <c r="O959" t="s">
        <v>8272</v>
      </c>
      <c r="P959" s="8">
        <f t="shared" si="85"/>
        <v>1.9416666666666664</v>
      </c>
      <c r="Q959" s="8" t="str">
        <f t="shared" si="86"/>
        <v>technology</v>
      </c>
      <c r="R959" t="str">
        <f t="shared" si="87"/>
        <v>wearables</v>
      </c>
      <c r="S959" s="16">
        <f t="shared" si="88"/>
        <v>42660.552465277782</v>
      </c>
      <c r="T959" s="14">
        <f t="shared" si="8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8220</v>
      </c>
      <c r="G960" t="s">
        <v>8223</v>
      </c>
      <c r="H960" t="s">
        <v>8245</v>
      </c>
      <c r="I960" s="13">
        <v>1428641940</v>
      </c>
      <c r="J960" s="13">
        <v>1426792563</v>
      </c>
      <c r="K960" t="b">
        <v>0</v>
      </c>
      <c r="L960">
        <v>17</v>
      </c>
      <c r="M960" s="10">
        <f t="shared" si="84"/>
        <v>51.823529411764703</v>
      </c>
      <c r="N960" t="b">
        <v>0</v>
      </c>
      <c r="O960" t="s">
        <v>8272</v>
      </c>
      <c r="P960" s="8">
        <f t="shared" si="85"/>
        <v>11.328275684711327</v>
      </c>
      <c r="Q960" s="8" t="str">
        <f t="shared" si="86"/>
        <v>technology</v>
      </c>
      <c r="R960" t="str">
        <f t="shared" si="87"/>
        <v>wearables</v>
      </c>
      <c r="S960" s="16">
        <f t="shared" si="88"/>
        <v>42082.802812499998</v>
      </c>
      <c r="T960" s="14">
        <f t="shared" si="8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3">
        <v>1421640665</v>
      </c>
      <c r="J961" s="13">
        <v>1419048665</v>
      </c>
      <c r="K961" t="b">
        <v>0</v>
      </c>
      <c r="L961">
        <v>171</v>
      </c>
      <c r="M961" s="10">
        <f t="shared" si="84"/>
        <v>113.62573099415205</v>
      </c>
      <c r="N961" t="b">
        <v>0</v>
      </c>
      <c r="O961" t="s">
        <v>8272</v>
      </c>
      <c r="P961" s="8">
        <f t="shared" si="85"/>
        <v>38.86</v>
      </c>
      <c r="Q961" s="8" t="str">
        <f t="shared" si="86"/>
        <v>technology</v>
      </c>
      <c r="R961" t="str">
        <f t="shared" si="87"/>
        <v>wearables</v>
      </c>
      <c r="S961" s="16">
        <f t="shared" si="88"/>
        <v>41993.174363425926</v>
      </c>
      <c r="T961" s="14">
        <f t="shared" si="8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3">
        <v>1489500155</v>
      </c>
      <c r="J962" s="13">
        <v>1485874955</v>
      </c>
      <c r="K962" t="b">
        <v>0</v>
      </c>
      <c r="L962">
        <v>188</v>
      </c>
      <c r="M962" s="10">
        <f t="shared" si="84"/>
        <v>136.46276595744681</v>
      </c>
      <c r="N962" t="b">
        <v>0</v>
      </c>
      <c r="O962" t="s">
        <v>8272</v>
      </c>
      <c r="P962" s="8">
        <f t="shared" si="85"/>
        <v>46.100628930817614</v>
      </c>
      <c r="Q962" s="8" t="str">
        <f t="shared" si="86"/>
        <v>technology</v>
      </c>
      <c r="R962" t="str">
        <f t="shared" si="87"/>
        <v>wearables</v>
      </c>
      <c r="S962" s="16">
        <f t="shared" si="88"/>
        <v>42766.626793981486</v>
      </c>
      <c r="T962" s="14">
        <f t="shared" si="8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3">
        <v>1487617200</v>
      </c>
      <c r="J963" s="13">
        <v>1483634335</v>
      </c>
      <c r="K963" t="b">
        <v>0</v>
      </c>
      <c r="L963">
        <v>110</v>
      </c>
      <c r="M963" s="10">
        <f t="shared" ref="M963:M1026" si="90">E:E/L:L</f>
        <v>364.35454545454547</v>
      </c>
      <c r="N963" t="b">
        <v>0</v>
      </c>
      <c r="O963" t="s">
        <v>8272</v>
      </c>
      <c r="P963" s="8">
        <f t="shared" ref="P963:P1026" si="91">(E963/D963)*100</f>
        <v>42.188421052631583</v>
      </c>
      <c r="Q963" s="8" t="str">
        <f t="shared" ref="Q963:Q1026" si="92">LEFT(O:O,FIND("/",O963,1)-1)</f>
        <v>technology</v>
      </c>
      <c r="R963" t="str">
        <f t="shared" ref="R963:R1026" si="93">RIGHT(O:O,LEN(O963)-FIND("/",O963,3))</f>
        <v>wearables</v>
      </c>
      <c r="S963" s="16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8220</v>
      </c>
      <c r="G964" t="s">
        <v>8223</v>
      </c>
      <c r="H964" t="s">
        <v>8245</v>
      </c>
      <c r="I964" s="13">
        <v>1455210353</v>
      </c>
      <c r="J964" s="13">
        <v>1451927153</v>
      </c>
      <c r="K964" t="b">
        <v>0</v>
      </c>
      <c r="L964">
        <v>37</v>
      </c>
      <c r="M964" s="10">
        <f t="shared" si="90"/>
        <v>19.243243243243242</v>
      </c>
      <c r="N964" t="b">
        <v>0</v>
      </c>
      <c r="O964" t="s">
        <v>8272</v>
      </c>
      <c r="P964" s="8">
        <f t="shared" si="91"/>
        <v>28.48</v>
      </c>
      <c r="Q964" s="8" t="str">
        <f t="shared" si="92"/>
        <v>technology</v>
      </c>
      <c r="R964" t="str">
        <f t="shared" si="93"/>
        <v>wearables</v>
      </c>
      <c r="S964" s="16">
        <f t="shared" si="94"/>
        <v>42373.712418981479</v>
      </c>
      <c r="T964" s="14">
        <f t="shared" si="95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3">
        <v>1476717319</v>
      </c>
      <c r="J965" s="13">
        <v>1473693319</v>
      </c>
      <c r="K965" t="b">
        <v>0</v>
      </c>
      <c r="L965">
        <v>9</v>
      </c>
      <c r="M965" s="10">
        <f t="shared" si="90"/>
        <v>41.888888888888886</v>
      </c>
      <c r="N965" t="b">
        <v>0</v>
      </c>
      <c r="O965" t="s">
        <v>8272</v>
      </c>
      <c r="P965" s="8">
        <f t="shared" si="91"/>
        <v>1.077142857142857</v>
      </c>
      <c r="Q965" s="8" t="str">
        <f t="shared" si="92"/>
        <v>technology</v>
      </c>
      <c r="R965" t="str">
        <f t="shared" si="93"/>
        <v>wearables</v>
      </c>
      <c r="S965" s="16">
        <f t="shared" si="94"/>
        <v>42625.635636574079</v>
      </c>
      <c r="T965" s="14">
        <f t="shared" si="95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3">
        <v>1441119919</v>
      </c>
      <c r="J966" s="13">
        <v>1437663919</v>
      </c>
      <c r="K966" t="b">
        <v>0</v>
      </c>
      <c r="L966">
        <v>29</v>
      </c>
      <c r="M966" s="10">
        <f t="shared" si="90"/>
        <v>30.310344827586206</v>
      </c>
      <c r="N966" t="b">
        <v>0</v>
      </c>
      <c r="O966" t="s">
        <v>8272</v>
      </c>
      <c r="P966" s="8">
        <f t="shared" si="91"/>
        <v>0.79909090909090907</v>
      </c>
      <c r="Q966" s="8" t="str">
        <f t="shared" si="92"/>
        <v>technology</v>
      </c>
      <c r="R966" t="str">
        <f t="shared" si="93"/>
        <v>wearables</v>
      </c>
      <c r="S966" s="16">
        <f t="shared" si="94"/>
        <v>42208.628692129627</v>
      </c>
      <c r="T966" s="14">
        <f t="shared" si="95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3">
        <v>1477454340</v>
      </c>
      <c r="J967" s="13">
        <v>1474676646</v>
      </c>
      <c r="K967" t="b">
        <v>0</v>
      </c>
      <c r="L967">
        <v>6</v>
      </c>
      <c r="M967" s="10">
        <f t="shared" si="90"/>
        <v>49.666666666666664</v>
      </c>
      <c r="N967" t="b">
        <v>0</v>
      </c>
      <c r="O967" t="s">
        <v>8272</v>
      </c>
      <c r="P967" s="8">
        <f t="shared" si="91"/>
        <v>1.1919999999999999</v>
      </c>
      <c r="Q967" s="8" t="str">
        <f t="shared" si="92"/>
        <v>technology</v>
      </c>
      <c r="R967" t="str">
        <f t="shared" si="93"/>
        <v>wearables</v>
      </c>
      <c r="S967" s="16">
        <f t="shared" si="94"/>
        <v>42637.016736111109</v>
      </c>
      <c r="T967" s="14">
        <f t="shared" si="95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3">
        <v>1475766932</v>
      </c>
      <c r="J968" s="13">
        <v>1473174932</v>
      </c>
      <c r="K968" t="b">
        <v>0</v>
      </c>
      <c r="L968">
        <v>30</v>
      </c>
      <c r="M968" s="10">
        <f t="shared" si="90"/>
        <v>59.2</v>
      </c>
      <c r="N968" t="b">
        <v>0</v>
      </c>
      <c r="O968" t="s">
        <v>8272</v>
      </c>
      <c r="P968" s="8">
        <f t="shared" si="91"/>
        <v>14.799999999999999</v>
      </c>
      <c r="Q968" s="8" t="str">
        <f t="shared" si="92"/>
        <v>technology</v>
      </c>
      <c r="R968" t="str">
        <f t="shared" si="93"/>
        <v>wearables</v>
      </c>
      <c r="S968" s="16">
        <f t="shared" si="94"/>
        <v>42619.635787037041</v>
      </c>
      <c r="T968" s="14">
        <f t="shared" si="95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3">
        <v>1461301574</v>
      </c>
      <c r="J969" s="13">
        <v>1456121174</v>
      </c>
      <c r="K969" t="b">
        <v>0</v>
      </c>
      <c r="L969">
        <v>81</v>
      </c>
      <c r="M969" s="10">
        <f t="shared" si="90"/>
        <v>43.97530864197531</v>
      </c>
      <c r="N969" t="b">
        <v>0</v>
      </c>
      <c r="O969" t="s">
        <v>8272</v>
      </c>
      <c r="P969" s="8">
        <f t="shared" si="91"/>
        <v>17.810000000000002</v>
      </c>
      <c r="Q969" s="8" t="str">
        <f t="shared" si="92"/>
        <v>technology</v>
      </c>
      <c r="R969" t="str">
        <f t="shared" si="93"/>
        <v>wearables</v>
      </c>
      <c r="S969" s="16">
        <f t="shared" si="94"/>
        <v>42422.254328703704</v>
      </c>
      <c r="T969" s="14">
        <f t="shared" si="95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8220</v>
      </c>
      <c r="G970" t="s">
        <v>8223</v>
      </c>
      <c r="H970" t="s">
        <v>8245</v>
      </c>
      <c r="I970" s="13">
        <v>1408134034</v>
      </c>
      <c r="J970" s="13">
        <v>1405542034</v>
      </c>
      <c r="K970" t="b">
        <v>0</v>
      </c>
      <c r="L970">
        <v>4</v>
      </c>
      <c r="M970" s="10">
        <f t="shared" si="90"/>
        <v>26.5</v>
      </c>
      <c r="N970" t="b">
        <v>0</v>
      </c>
      <c r="O970" t="s">
        <v>8272</v>
      </c>
      <c r="P970" s="8">
        <f t="shared" si="91"/>
        <v>1.325</v>
      </c>
      <c r="Q970" s="8" t="str">
        <f t="shared" si="92"/>
        <v>technology</v>
      </c>
      <c r="R970" t="str">
        <f t="shared" si="93"/>
        <v>wearables</v>
      </c>
      <c r="S970" s="16">
        <f t="shared" si="94"/>
        <v>41836.847615740742</v>
      </c>
      <c r="T970" s="14">
        <f t="shared" si="95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3">
        <v>1486624607</v>
      </c>
      <c r="J971" s="13">
        <v>1483773407</v>
      </c>
      <c r="K971" t="b">
        <v>0</v>
      </c>
      <c r="L971">
        <v>11</v>
      </c>
      <c r="M971" s="10">
        <f t="shared" si="90"/>
        <v>1272.7272727272727</v>
      </c>
      <c r="N971" t="b">
        <v>0</v>
      </c>
      <c r="O971" t="s">
        <v>8272</v>
      </c>
      <c r="P971" s="8">
        <f t="shared" si="91"/>
        <v>46.666666666666664</v>
      </c>
      <c r="Q971" s="8" t="str">
        <f t="shared" si="92"/>
        <v>technology</v>
      </c>
      <c r="R971" t="str">
        <f t="shared" si="93"/>
        <v>wearables</v>
      </c>
      <c r="S971" s="16">
        <f t="shared" si="94"/>
        <v>42742.30332175926</v>
      </c>
      <c r="T971" s="14">
        <f t="shared" si="95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3">
        <v>1485147540</v>
      </c>
      <c r="J972" s="13">
        <v>1481951853</v>
      </c>
      <c r="K972" t="b">
        <v>0</v>
      </c>
      <c r="L972">
        <v>14</v>
      </c>
      <c r="M972" s="10">
        <f t="shared" si="90"/>
        <v>164</v>
      </c>
      <c r="N972" t="b">
        <v>0</v>
      </c>
      <c r="O972" t="s">
        <v>8272</v>
      </c>
      <c r="P972" s="8">
        <f t="shared" si="91"/>
        <v>45.92</v>
      </c>
      <c r="Q972" s="8" t="str">
        <f t="shared" si="92"/>
        <v>technology</v>
      </c>
      <c r="R972" t="str">
        <f t="shared" si="93"/>
        <v>wearables</v>
      </c>
      <c r="S972" s="16">
        <f t="shared" si="94"/>
        <v>42721.220520833333</v>
      </c>
      <c r="T972" s="14">
        <f t="shared" si="95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3">
        <v>1433178060</v>
      </c>
      <c r="J973" s="13">
        <v>1429290060</v>
      </c>
      <c r="K973" t="b">
        <v>0</v>
      </c>
      <c r="L973">
        <v>5</v>
      </c>
      <c r="M973" s="10">
        <f t="shared" si="90"/>
        <v>45.2</v>
      </c>
      <c r="N973" t="b">
        <v>0</v>
      </c>
      <c r="O973" t="s">
        <v>8272</v>
      </c>
      <c r="P973" s="8">
        <f t="shared" si="91"/>
        <v>0.22599999999999998</v>
      </c>
      <c r="Q973" s="8" t="str">
        <f t="shared" si="92"/>
        <v>technology</v>
      </c>
      <c r="R973" t="str">
        <f t="shared" si="93"/>
        <v>wearables</v>
      </c>
      <c r="S973" s="16">
        <f t="shared" si="94"/>
        <v>42111.709027777775</v>
      </c>
      <c r="T973" s="14">
        <f t="shared" si="95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3">
        <v>1409813940</v>
      </c>
      <c r="J974" s="13">
        <v>1407271598</v>
      </c>
      <c r="K974" t="b">
        <v>0</v>
      </c>
      <c r="L974">
        <v>45</v>
      </c>
      <c r="M974" s="10">
        <f t="shared" si="90"/>
        <v>153.88888888888889</v>
      </c>
      <c r="N974" t="b">
        <v>0</v>
      </c>
      <c r="O974" t="s">
        <v>8272</v>
      </c>
      <c r="P974" s="8">
        <f t="shared" si="91"/>
        <v>34.625</v>
      </c>
      <c r="Q974" s="8" t="str">
        <f t="shared" si="92"/>
        <v>technology</v>
      </c>
      <c r="R974" t="str">
        <f t="shared" si="93"/>
        <v>wearables</v>
      </c>
      <c r="S974" s="16">
        <f t="shared" si="94"/>
        <v>41856.865717592591</v>
      </c>
      <c r="T974" s="14">
        <f t="shared" si="95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3">
        <v>1447032093</v>
      </c>
      <c r="J975" s="13">
        <v>1441844493</v>
      </c>
      <c r="K975" t="b">
        <v>0</v>
      </c>
      <c r="L975">
        <v>8</v>
      </c>
      <c r="M975" s="10">
        <f t="shared" si="90"/>
        <v>51.375</v>
      </c>
      <c r="N975" t="b">
        <v>0</v>
      </c>
      <c r="O975" t="s">
        <v>8272</v>
      </c>
      <c r="P975" s="8">
        <f t="shared" si="91"/>
        <v>2.0549999999999997</v>
      </c>
      <c r="Q975" s="8" t="str">
        <f t="shared" si="92"/>
        <v>technology</v>
      </c>
      <c r="R975" t="str">
        <f t="shared" si="93"/>
        <v>wearables</v>
      </c>
      <c r="S975" s="16">
        <f t="shared" si="94"/>
        <v>42257.014965277776</v>
      </c>
      <c r="T975" s="14">
        <f t="shared" si="95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3">
        <v>1458925156</v>
      </c>
      <c r="J976" s="13">
        <v>1456336756</v>
      </c>
      <c r="K976" t="b">
        <v>0</v>
      </c>
      <c r="L976">
        <v>3</v>
      </c>
      <c r="M976" s="10">
        <f t="shared" si="90"/>
        <v>93.333333333333329</v>
      </c>
      <c r="N976" t="b">
        <v>0</v>
      </c>
      <c r="O976" t="s">
        <v>8272</v>
      </c>
      <c r="P976" s="8">
        <f t="shared" si="91"/>
        <v>0.55999999999999994</v>
      </c>
      <c r="Q976" s="8" t="str">
        <f t="shared" si="92"/>
        <v>technology</v>
      </c>
      <c r="R976" t="str">
        <f t="shared" si="93"/>
        <v>wearables</v>
      </c>
      <c r="S976" s="16">
        <f t="shared" si="94"/>
        <v>42424.749490740738</v>
      </c>
      <c r="T976" s="14">
        <f t="shared" si="95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3">
        <v>1467132185</v>
      </c>
      <c r="J977" s="13">
        <v>1461948185</v>
      </c>
      <c r="K977" t="b">
        <v>0</v>
      </c>
      <c r="L977">
        <v>24</v>
      </c>
      <c r="M977" s="10">
        <f t="shared" si="90"/>
        <v>108.625</v>
      </c>
      <c r="N977" t="b">
        <v>0</v>
      </c>
      <c r="O977" t="s">
        <v>8272</v>
      </c>
      <c r="P977" s="8">
        <f t="shared" si="91"/>
        <v>2.6069999999999998</v>
      </c>
      <c r="Q977" s="8" t="str">
        <f t="shared" si="92"/>
        <v>technology</v>
      </c>
      <c r="R977" t="str">
        <f t="shared" si="93"/>
        <v>wearables</v>
      </c>
      <c r="S977" s="16">
        <f t="shared" si="94"/>
        <v>42489.696585648147</v>
      </c>
      <c r="T977" s="14">
        <f t="shared" si="95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3">
        <v>1439515497</v>
      </c>
      <c r="J978" s="13">
        <v>1435627497</v>
      </c>
      <c r="K978" t="b">
        <v>0</v>
      </c>
      <c r="L978">
        <v>18</v>
      </c>
      <c r="M978" s="10">
        <f t="shared" si="90"/>
        <v>160.5</v>
      </c>
      <c r="N978" t="b">
        <v>0</v>
      </c>
      <c r="O978" t="s">
        <v>8272</v>
      </c>
      <c r="P978" s="8">
        <f t="shared" si="91"/>
        <v>1.9259999999999999</v>
      </c>
      <c r="Q978" s="8" t="str">
        <f t="shared" si="92"/>
        <v>technology</v>
      </c>
      <c r="R978" t="str">
        <f t="shared" si="93"/>
        <v>wearables</v>
      </c>
      <c r="S978" s="16">
        <f t="shared" si="94"/>
        <v>42185.058993055558</v>
      </c>
      <c r="T978" s="14">
        <f t="shared" si="95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8220</v>
      </c>
      <c r="G979" t="s">
        <v>8238</v>
      </c>
      <c r="H979" t="s">
        <v>8248</v>
      </c>
      <c r="I979" s="13">
        <v>1456094197</v>
      </c>
      <c r="J979" s="13">
        <v>1453502197</v>
      </c>
      <c r="K979" t="b">
        <v>0</v>
      </c>
      <c r="L979">
        <v>12</v>
      </c>
      <c r="M979" s="10">
        <f t="shared" si="90"/>
        <v>75.75</v>
      </c>
      <c r="N979" t="b">
        <v>0</v>
      </c>
      <c r="O979" t="s">
        <v>8272</v>
      </c>
      <c r="P979" s="8">
        <f t="shared" si="91"/>
        <v>33.666666666666664</v>
      </c>
      <c r="Q979" s="8" t="str">
        <f t="shared" si="92"/>
        <v>technology</v>
      </c>
      <c r="R979" t="str">
        <f t="shared" si="93"/>
        <v>wearables</v>
      </c>
      <c r="S979" s="16">
        <f t="shared" si="94"/>
        <v>42391.942094907412</v>
      </c>
      <c r="T979" s="14">
        <f t="shared" si="95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3">
        <v>1456385101</v>
      </c>
      <c r="J980" s="13">
        <v>1453793101</v>
      </c>
      <c r="K980" t="b">
        <v>0</v>
      </c>
      <c r="L980">
        <v>123</v>
      </c>
      <c r="M980" s="10">
        <f t="shared" si="90"/>
        <v>790.83739837398377</v>
      </c>
      <c r="N980" t="b">
        <v>0</v>
      </c>
      <c r="O980" t="s">
        <v>8272</v>
      </c>
      <c r="P980" s="8">
        <f t="shared" si="91"/>
        <v>56.263267182990241</v>
      </c>
      <c r="Q980" s="8" t="str">
        <f t="shared" si="92"/>
        <v>technology</v>
      </c>
      <c r="R980" t="str">
        <f t="shared" si="93"/>
        <v>wearables</v>
      </c>
      <c r="S980" s="16">
        <f t="shared" si="94"/>
        <v>42395.309039351851</v>
      </c>
      <c r="T980" s="14">
        <f t="shared" si="95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3">
        <v>1466449140</v>
      </c>
      <c r="J981" s="13">
        <v>1463392828</v>
      </c>
      <c r="K981" t="b">
        <v>0</v>
      </c>
      <c r="L981">
        <v>96</v>
      </c>
      <c r="M981" s="10">
        <f t="shared" si="90"/>
        <v>301.93916666666667</v>
      </c>
      <c r="N981" t="b">
        <v>0</v>
      </c>
      <c r="O981" t="s">
        <v>8272</v>
      </c>
      <c r="P981" s="8">
        <f t="shared" si="91"/>
        <v>82.817599999999999</v>
      </c>
      <c r="Q981" s="8" t="str">
        <f t="shared" si="92"/>
        <v>technology</v>
      </c>
      <c r="R981" t="str">
        <f t="shared" si="93"/>
        <v>wearables</v>
      </c>
      <c r="S981" s="16">
        <f t="shared" si="94"/>
        <v>42506.416990740734</v>
      </c>
      <c r="T981" s="14">
        <f t="shared" si="95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3">
        <v>1417387322</v>
      </c>
      <c r="J982" s="13">
        <v>1413495722</v>
      </c>
      <c r="K982" t="b">
        <v>0</v>
      </c>
      <c r="L982">
        <v>31</v>
      </c>
      <c r="M982" s="10">
        <f t="shared" si="90"/>
        <v>47.935483870967744</v>
      </c>
      <c r="N982" t="b">
        <v>0</v>
      </c>
      <c r="O982" t="s">
        <v>8272</v>
      </c>
      <c r="P982" s="8">
        <f t="shared" si="91"/>
        <v>14.860000000000001</v>
      </c>
      <c r="Q982" s="8" t="str">
        <f t="shared" si="92"/>
        <v>technology</v>
      </c>
      <c r="R982" t="str">
        <f t="shared" si="93"/>
        <v>wearables</v>
      </c>
      <c r="S982" s="16">
        <f t="shared" si="94"/>
        <v>41928.904189814813</v>
      </c>
      <c r="T982" s="14">
        <f t="shared" si="95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8220</v>
      </c>
      <c r="G983" t="s">
        <v>8223</v>
      </c>
      <c r="H983" t="s">
        <v>8245</v>
      </c>
      <c r="I983" s="13">
        <v>1407624222</v>
      </c>
      <c r="J983" s="13">
        <v>1405032222</v>
      </c>
      <c r="K983" t="b">
        <v>0</v>
      </c>
      <c r="L983">
        <v>4</v>
      </c>
      <c r="M983" s="10">
        <f t="shared" si="90"/>
        <v>2.75</v>
      </c>
      <c r="N983" t="b">
        <v>0</v>
      </c>
      <c r="O983" t="s">
        <v>8272</v>
      </c>
      <c r="P983" s="8">
        <f t="shared" si="91"/>
        <v>1.2375123751237513E-2</v>
      </c>
      <c r="Q983" s="8" t="str">
        <f t="shared" si="92"/>
        <v>technology</v>
      </c>
      <c r="R983" t="str">
        <f t="shared" si="93"/>
        <v>wearables</v>
      </c>
      <c r="S983" s="16">
        <f t="shared" si="94"/>
        <v>41830.947013888886</v>
      </c>
      <c r="T983" s="14">
        <f t="shared" si="95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8220</v>
      </c>
      <c r="G984" t="s">
        <v>8223</v>
      </c>
      <c r="H984" t="s">
        <v>8245</v>
      </c>
      <c r="I984" s="13">
        <v>1475431486</v>
      </c>
      <c r="J984" s="13">
        <v>1472839486</v>
      </c>
      <c r="K984" t="b">
        <v>0</v>
      </c>
      <c r="L984">
        <v>3</v>
      </c>
      <c r="M984" s="10">
        <f t="shared" si="90"/>
        <v>1</v>
      </c>
      <c r="N984" t="b">
        <v>0</v>
      </c>
      <c r="O984" t="s">
        <v>8272</v>
      </c>
      <c r="P984" s="8">
        <f t="shared" si="91"/>
        <v>1.7142857142857144E-2</v>
      </c>
      <c r="Q984" s="8" t="str">
        <f t="shared" si="92"/>
        <v>technology</v>
      </c>
      <c r="R984" t="str">
        <f t="shared" si="93"/>
        <v>wearables</v>
      </c>
      <c r="S984" s="16">
        <f t="shared" si="94"/>
        <v>42615.753310185188</v>
      </c>
      <c r="T984" s="14">
        <f t="shared" si="95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3">
        <v>1471985640</v>
      </c>
      <c r="J985" s="13">
        <v>1469289685</v>
      </c>
      <c r="K985" t="b">
        <v>0</v>
      </c>
      <c r="L985">
        <v>179</v>
      </c>
      <c r="M985" s="10">
        <f t="shared" si="90"/>
        <v>171.79329608938548</v>
      </c>
      <c r="N985" t="b">
        <v>0</v>
      </c>
      <c r="O985" t="s">
        <v>8272</v>
      </c>
      <c r="P985" s="8">
        <f t="shared" si="91"/>
        <v>29.506136117214709</v>
      </c>
      <c r="Q985" s="8" t="str">
        <f t="shared" si="92"/>
        <v>technology</v>
      </c>
      <c r="R985" t="str">
        <f t="shared" si="93"/>
        <v>wearables</v>
      </c>
      <c r="S985" s="16">
        <f t="shared" si="94"/>
        <v>42574.667650462965</v>
      </c>
      <c r="T985" s="14">
        <f t="shared" si="95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3">
        <v>1427507208</v>
      </c>
      <c r="J986" s="13">
        <v>1424918808</v>
      </c>
      <c r="K986" t="b">
        <v>0</v>
      </c>
      <c r="L986">
        <v>3</v>
      </c>
      <c r="M986" s="10">
        <f t="shared" si="90"/>
        <v>35.333333333333336</v>
      </c>
      <c r="N986" t="b">
        <v>0</v>
      </c>
      <c r="O986" t="s">
        <v>8272</v>
      </c>
      <c r="P986" s="8">
        <f t="shared" si="91"/>
        <v>1.06</v>
      </c>
      <c r="Q986" s="8" t="str">
        <f t="shared" si="92"/>
        <v>technology</v>
      </c>
      <c r="R986" t="str">
        <f t="shared" si="93"/>
        <v>wearables</v>
      </c>
      <c r="S986" s="16">
        <f t="shared" si="94"/>
        <v>42061.11583333333</v>
      </c>
      <c r="T986" s="14">
        <f t="shared" si="95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3">
        <v>1451602800</v>
      </c>
      <c r="J987" s="13">
        <v>1449011610</v>
      </c>
      <c r="K987" t="b">
        <v>0</v>
      </c>
      <c r="L987">
        <v>23</v>
      </c>
      <c r="M987" s="10">
        <f t="shared" si="90"/>
        <v>82.086956521739125</v>
      </c>
      <c r="N987" t="b">
        <v>0</v>
      </c>
      <c r="O987" t="s">
        <v>8272</v>
      </c>
      <c r="P987" s="8">
        <f t="shared" si="91"/>
        <v>6.293333333333333</v>
      </c>
      <c r="Q987" s="8" t="str">
        <f t="shared" si="92"/>
        <v>technology</v>
      </c>
      <c r="R987" t="str">
        <f t="shared" si="93"/>
        <v>wearables</v>
      </c>
      <c r="S987" s="16">
        <f t="shared" si="94"/>
        <v>42339.967708333337</v>
      </c>
      <c r="T987" s="14">
        <f t="shared" si="95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3">
        <v>1452384000</v>
      </c>
      <c r="J988" s="13">
        <v>1447698300</v>
      </c>
      <c r="K988" t="b">
        <v>0</v>
      </c>
      <c r="L988">
        <v>23</v>
      </c>
      <c r="M988" s="10">
        <f t="shared" si="90"/>
        <v>110.8695652173913</v>
      </c>
      <c r="N988" t="b">
        <v>0</v>
      </c>
      <c r="O988" t="s">
        <v>8272</v>
      </c>
      <c r="P988" s="8">
        <f t="shared" si="91"/>
        <v>12.75</v>
      </c>
      <c r="Q988" s="8" t="str">
        <f t="shared" si="92"/>
        <v>technology</v>
      </c>
      <c r="R988" t="str">
        <f t="shared" si="93"/>
        <v>wearables</v>
      </c>
      <c r="S988" s="16">
        <f t="shared" si="94"/>
        <v>42324.767361111109</v>
      </c>
      <c r="T988" s="14">
        <f t="shared" si="95"/>
        <v>42379</v>
      </c>
    </row>
    <row r="989" spans="1:20" ht="48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3">
        <v>1403507050</v>
      </c>
      <c r="J989" s="13">
        <v>1400051050</v>
      </c>
      <c r="K989" t="b">
        <v>0</v>
      </c>
      <c r="L989">
        <v>41</v>
      </c>
      <c r="M989" s="10">
        <f t="shared" si="90"/>
        <v>161.21951219512195</v>
      </c>
      <c r="N989" t="b">
        <v>0</v>
      </c>
      <c r="O989" t="s">
        <v>8272</v>
      </c>
      <c r="P989" s="8">
        <f t="shared" si="91"/>
        <v>13.22</v>
      </c>
      <c r="Q989" s="8" t="str">
        <f t="shared" si="92"/>
        <v>technology</v>
      </c>
      <c r="R989" t="str">
        <f t="shared" si="93"/>
        <v>wearables</v>
      </c>
      <c r="S989" s="16">
        <f t="shared" si="94"/>
        <v>41773.294560185182</v>
      </c>
      <c r="T989" s="14">
        <f t="shared" si="95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8220</v>
      </c>
      <c r="G990" t="s">
        <v>8236</v>
      </c>
      <c r="H990" t="s">
        <v>8248</v>
      </c>
      <c r="I990" s="13">
        <v>1475310825</v>
      </c>
      <c r="J990" s="13">
        <v>1472718825</v>
      </c>
      <c r="K990" t="b">
        <v>0</v>
      </c>
      <c r="L990">
        <v>0</v>
      </c>
      <c r="M990" s="10" t="e">
        <f t="shared" si="90"/>
        <v>#DIV/0!</v>
      </c>
      <c r="N990" t="b">
        <v>0</v>
      </c>
      <c r="O990" t="s">
        <v>8272</v>
      </c>
      <c r="P990" s="8">
        <f t="shared" si="91"/>
        <v>0</v>
      </c>
      <c r="Q990" s="8" t="str">
        <f t="shared" si="92"/>
        <v>technology</v>
      </c>
      <c r="R990" t="str">
        <f t="shared" si="93"/>
        <v>wearables</v>
      </c>
      <c r="S990" s="16">
        <f t="shared" si="94"/>
        <v>42614.356770833328</v>
      </c>
      <c r="T990" s="14">
        <f t="shared" si="95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3">
        <v>1475101495</v>
      </c>
      <c r="J991" s="13">
        <v>1472509495</v>
      </c>
      <c r="K991" t="b">
        <v>0</v>
      </c>
      <c r="L991">
        <v>32</v>
      </c>
      <c r="M991" s="10">
        <f t="shared" si="90"/>
        <v>52.40625</v>
      </c>
      <c r="N991" t="b">
        <v>0</v>
      </c>
      <c r="O991" t="s">
        <v>8272</v>
      </c>
      <c r="P991" s="8">
        <f t="shared" si="91"/>
        <v>16.77</v>
      </c>
      <c r="Q991" s="8" t="str">
        <f t="shared" si="92"/>
        <v>technology</v>
      </c>
      <c r="R991" t="str">
        <f t="shared" si="93"/>
        <v>wearables</v>
      </c>
      <c r="S991" s="16">
        <f t="shared" si="94"/>
        <v>42611.933969907404</v>
      </c>
      <c r="T991" s="14">
        <f t="shared" si="95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8220</v>
      </c>
      <c r="G992" t="s">
        <v>8223</v>
      </c>
      <c r="H992" t="s">
        <v>8245</v>
      </c>
      <c r="I992" s="13">
        <v>1409770164</v>
      </c>
      <c r="J992" s="13">
        <v>1407178164</v>
      </c>
      <c r="K992" t="b">
        <v>0</v>
      </c>
      <c r="L992">
        <v>2</v>
      </c>
      <c r="M992" s="10">
        <f t="shared" si="90"/>
        <v>13</v>
      </c>
      <c r="N992" t="b">
        <v>0</v>
      </c>
      <c r="O992" t="s">
        <v>8272</v>
      </c>
      <c r="P992" s="8">
        <f t="shared" si="91"/>
        <v>0.104</v>
      </c>
      <c r="Q992" s="8" t="str">
        <f t="shared" si="92"/>
        <v>technology</v>
      </c>
      <c r="R992" t="str">
        <f t="shared" si="93"/>
        <v>wearables</v>
      </c>
      <c r="S992" s="16">
        <f t="shared" si="94"/>
        <v>41855.784305555557</v>
      </c>
      <c r="T992" s="14">
        <f t="shared" si="95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8220</v>
      </c>
      <c r="G993" t="s">
        <v>8224</v>
      </c>
      <c r="H993" t="s">
        <v>8246</v>
      </c>
      <c r="I993" s="13">
        <v>1468349460</v>
      </c>
      <c r="J993" s="13">
        <v>1466186988</v>
      </c>
      <c r="K993" t="b">
        <v>0</v>
      </c>
      <c r="L993">
        <v>7</v>
      </c>
      <c r="M993" s="10">
        <f t="shared" si="90"/>
        <v>30.285714285714285</v>
      </c>
      <c r="N993" t="b">
        <v>0</v>
      </c>
      <c r="O993" t="s">
        <v>8272</v>
      </c>
      <c r="P993" s="8">
        <f t="shared" si="91"/>
        <v>4.24</v>
      </c>
      <c r="Q993" s="8" t="str">
        <f t="shared" si="92"/>
        <v>technology</v>
      </c>
      <c r="R993" t="str">
        <f t="shared" si="93"/>
        <v>wearables</v>
      </c>
      <c r="S993" s="16">
        <f t="shared" si="94"/>
        <v>42538.75680555556</v>
      </c>
      <c r="T993" s="14">
        <f t="shared" si="95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3">
        <v>1462655519</v>
      </c>
      <c r="J994" s="13">
        <v>1457475119</v>
      </c>
      <c r="K994" t="b">
        <v>0</v>
      </c>
      <c r="L994">
        <v>4</v>
      </c>
      <c r="M994" s="10">
        <f t="shared" si="90"/>
        <v>116.75</v>
      </c>
      <c r="N994" t="b">
        <v>0</v>
      </c>
      <c r="O994" t="s">
        <v>8272</v>
      </c>
      <c r="P994" s="8">
        <f t="shared" si="91"/>
        <v>0.46699999999999997</v>
      </c>
      <c r="Q994" s="8" t="str">
        <f t="shared" si="92"/>
        <v>technology</v>
      </c>
      <c r="R994" t="str">
        <f t="shared" si="93"/>
        <v>wearables</v>
      </c>
      <c r="S994" s="16">
        <f t="shared" si="94"/>
        <v>42437.924988425926</v>
      </c>
      <c r="T994" s="14">
        <f t="shared" si="95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3">
        <v>1478926800</v>
      </c>
      <c r="J995" s="13">
        <v>1476054568</v>
      </c>
      <c r="K995" t="b">
        <v>0</v>
      </c>
      <c r="L995">
        <v>196</v>
      </c>
      <c r="M995" s="10">
        <f t="shared" si="90"/>
        <v>89.59693877551021</v>
      </c>
      <c r="N995" t="b">
        <v>0</v>
      </c>
      <c r="O995" t="s">
        <v>8272</v>
      </c>
      <c r="P995" s="8">
        <f t="shared" si="91"/>
        <v>25.087142857142858</v>
      </c>
      <c r="Q995" s="8" t="str">
        <f t="shared" si="92"/>
        <v>technology</v>
      </c>
      <c r="R995" t="str">
        <f t="shared" si="93"/>
        <v>wearables</v>
      </c>
      <c r="S995" s="16">
        <f t="shared" si="94"/>
        <v>42652.964907407411</v>
      </c>
      <c r="T995" s="14">
        <f t="shared" si="95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3">
        <v>1417388340</v>
      </c>
      <c r="J996" s="13">
        <v>1412835530</v>
      </c>
      <c r="K996" t="b">
        <v>0</v>
      </c>
      <c r="L996">
        <v>11</v>
      </c>
      <c r="M996" s="10">
        <f t="shared" si="90"/>
        <v>424.45454545454544</v>
      </c>
      <c r="N996" t="b">
        <v>0</v>
      </c>
      <c r="O996" t="s">
        <v>8272</v>
      </c>
      <c r="P996" s="8">
        <f t="shared" si="91"/>
        <v>2.3345000000000002</v>
      </c>
      <c r="Q996" s="8" t="str">
        <f t="shared" si="92"/>
        <v>technology</v>
      </c>
      <c r="R996" t="str">
        <f t="shared" si="93"/>
        <v>wearables</v>
      </c>
      <c r="S996" s="16">
        <f t="shared" si="94"/>
        <v>41921.263078703705</v>
      </c>
      <c r="T996" s="14">
        <f t="shared" si="95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3">
        <v>1417276800</v>
      </c>
      <c r="J997" s="13">
        <v>1415140480</v>
      </c>
      <c r="K997" t="b">
        <v>0</v>
      </c>
      <c r="L997">
        <v>9</v>
      </c>
      <c r="M997" s="10">
        <f t="shared" si="90"/>
        <v>80.666666666666671</v>
      </c>
      <c r="N997" t="b">
        <v>0</v>
      </c>
      <c r="O997" t="s">
        <v>8272</v>
      </c>
      <c r="P997" s="8">
        <f t="shared" si="91"/>
        <v>7.26</v>
      </c>
      <c r="Q997" s="8" t="str">
        <f t="shared" si="92"/>
        <v>technology</v>
      </c>
      <c r="R997" t="str">
        <f t="shared" si="93"/>
        <v>wearables</v>
      </c>
      <c r="S997" s="16">
        <f t="shared" si="94"/>
        <v>41947.940740740742</v>
      </c>
      <c r="T997" s="14">
        <f t="shared" si="95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8220</v>
      </c>
      <c r="G998" t="s">
        <v>8223</v>
      </c>
      <c r="H998" t="s">
        <v>8245</v>
      </c>
      <c r="I998" s="13">
        <v>1406474820</v>
      </c>
      <c r="J998" s="13">
        <v>1403902060</v>
      </c>
      <c r="K998" t="b">
        <v>0</v>
      </c>
      <c r="L998">
        <v>5</v>
      </c>
      <c r="M998" s="10">
        <f t="shared" si="90"/>
        <v>13</v>
      </c>
      <c r="N998" t="b">
        <v>0</v>
      </c>
      <c r="O998" t="s">
        <v>8272</v>
      </c>
      <c r="P998" s="8">
        <f t="shared" si="91"/>
        <v>1.625</v>
      </c>
      <c r="Q998" s="8" t="str">
        <f t="shared" si="92"/>
        <v>technology</v>
      </c>
      <c r="R998" t="str">
        <f t="shared" si="93"/>
        <v>wearables</v>
      </c>
      <c r="S998" s="16">
        <f t="shared" si="94"/>
        <v>41817.866435185184</v>
      </c>
      <c r="T998" s="14">
        <f t="shared" si="95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8220</v>
      </c>
      <c r="G999" t="s">
        <v>8223</v>
      </c>
      <c r="H999" t="s">
        <v>8245</v>
      </c>
      <c r="I999" s="13">
        <v>1417145297</v>
      </c>
      <c r="J999" s="13">
        <v>1414549697</v>
      </c>
      <c r="K999" t="b">
        <v>0</v>
      </c>
      <c r="L999">
        <v>8</v>
      </c>
      <c r="M999" s="10">
        <f t="shared" si="90"/>
        <v>8.125</v>
      </c>
      <c r="N999" t="b">
        <v>0</v>
      </c>
      <c r="O999" t="s">
        <v>8272</v>
      </c>
      <c r="P999" s="8">
        <f t="shared" si="91"/>
        <v>1.3</v>
      </c>
      <c r="Q999" s="8" t="str">
        <f t="shared" si="92"/>
        <v>technology</v>
      </c>
      <c r="R999" t="str">
        <f t="shared" si="93"/>
        <v>wearables</v>
      </c>
      <c r="S999" s="16">
        <f t="shared" si="94"/>
        <v>41941.10297453704</v>
      </c>
      <c r="T999" s="14">
        <f t="shared" si="95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3">
        <v>1447909401</v>
      </c>
      <c r="J1000" s="13">
        <v>1444017801</v>
      </c>
      <c r="K1000" t="b">
        <v>0</v>
      </c>
      <c r="L1000">
        <v>229</v>
      </c>
      <c r="M1000" s="10">
        <f t="shared" si="90"/>
        <v>153.42794759825327</v>
      </c>
      <c r="N1000" t="b">
        <v>0</v>
      </c>
      <c r="O1000" t="s">
        <v>8272</v>
      </c>
      <c r="P1000" s="8">
        <f t="shared" si="91"/>
        <v>58.558333333333337</v>
      </c>
      <c r="Q1000" s="8" t="str">
        <f t="shared" si="92"/>
        <v>technology</v>
      </c>
      <c r="R1000" t="str">
        <f t="shared" si="93"/>
        <v>wearables</v>
      </c>
      <c r="S1000" s="16">
        <f t="shared" si="94"/>
        <v>42282.168993055559</v>
      </c>
      <c r="T1000" s="14">
        <f t="shared" si="95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3">
        <v>1415865720</v>
      </c>
      <c r="J1001" s="13">
        <v>1413270690</v>
      </c>
      <c r="K1001" t="b">
        <v>0</v>
      </c>
      <c r="L1001">
        <v>40</v>
      </c>
      <c r="M1001" s="10">
        <f t="shared" si="90"/>
        <v>292.07499999999999</v>
      </c>
      <c r="N1001" t="b">
        <v>0</v>
      </c>
      <c r="O1001" t="s">
        <v>8272</v>
      </c>
      <c r="P1001" s="8">
        <f t="shared" si="91"/>
        <v>7.7886666666666677</v>
      </c>
      <c r="Q1001" s="8" t="str">
        <f t="shared" si="92"/>
        <v>technology</v>
      </c>
      <c r="R1001" t="str">
        <f t="shared" si="93"/>
        <v>wearables</v>
      </c>
      <c r="S1001" s="16">
        <f t="shared" si="94"/>
        <v>41926.29965277778</v>
      </c>
      <c r="T1001" s="14">
        <f t="shared" si="95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3">
        <v>1489537560</v>
      </c>
      <c r="J1002" s="13">
        <v>1484357160</v>
      </c>
      <c r="K1002" t="b">
        <v>0</v>
      </c>
      <c r="L1002">
        <v>6</v>
      </c>
      <c r="M1002" s="10">
        <f t="shared" si="90"/>
        <v>3304</v>
      </c>
      <c r="N1002" t="b">
        <v>0</v>
      </c>
      <c r="O1002" t="s">
        <v>8272</v>
      </c>
      <c r="P1002" s="8">
        <f t="shared" si="91"/>
        <v>2.2157147647256061</v>
      </c>
      <c r="Q1002" s="8" t="str">
        <f t="shared" si="92"/>
        <v>technology</v>
      </c>
      <c r="R1002" t="str">
        <f t="shared" si="93"/>
        <v>wearables</v>
      </c>
      <c r="S1002" s="16">
        <f t="shared" si="94"/>
        <v>42749.059722222228</v>
      </c>
      <c r="T1002" s="14">
        <f t="shared" si="95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3">
        <v>1485796613</v>
      </c>
      <c r="J1003" s="13">
        <v>1481908613</v>
      </c>
      <c r="K1003" t="b">
        <v>0</v>
      </c>
      <c r="L1003">
        <v>4</v>
      </c>
      <c r="M1003" s="10">
        <f t="shared" si="90"/>
        <v>1300</v>
      </c>
      <c r="N1003" t="b">
        <v>0</v>
      </c>
      <c r="O1003" t="s">
        <v>8272</v>
      </c>
      <c r="P1003" s="8">
        <f t="shared" si="91"/>
        <v>104</v>
      </c>
      <c r="Q1003" s="8" t="str">
        <f t="shared" si="92"/>
        <v>technology</v>
      </c>
      <c r="R1003" t="str">
        <f t="shared" si="93"/>
        <v>wearables</v>
      </c>
      <c r="S1003" s="16">
        <f t="shared" si="94"/>
        <v>42720.720057870371</v>
      </c>
      <c r="T1003" s="14">
        <f t="shared" si="95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3">
        <v>1450331940</v>
      </c>
      <c r="J1004" s="13">
        <v>1447777514</v>
      </c>
      <c r="K1004" t="b">
        <v>0</v>
      </c>
      <c r="L1004">
        <v>22</v>
      </c>
      <c r="M1004" s="10">
        <f t="shared" si="90"/>
        <v>134.54545454545453</v>
      </c>
      <c r="N1004" t="b">
        <v>0</v>
      </c>
      <c r="O1004" t="s">
        <v>8272</v>
      </c>
      <c r="P1004" s="8">
        <f t="shared" si="91"/>
        <v>29.6029602960296</v>
      </c>
      <c r="Q1004" s="8" t="str">
        <f t="shared" si="92"/>
        <v>technology</v>
      </c>
      <c r="R1004" t="str">
        <f t="shared" si="93"/>
        <v>wearables</v>
      </c>
      <c r="S1004" s="16">
        <f t="shared" si="94"/>
        <v>42325.684189814812</v>
      </c>
      <c r="T1004" s="14">
        <f t="shared" si="95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3">
        <v>1489680061</v>
      </c>
      <c r="J1005" s="13">
        <v>1487091661</v>
      </c>
      <c r="K1005" t="b">
        <v>0</v>
      </c>
      <c r="L1005">
        <v>15</v>
      </c>
      <c r="M1005" s="10">
        <f t="shared" si="90"/>
        <v>214.06666666666666</v>
      </c>
      <c r="N1005" t="b">
        <v>0</v>
      </c>
      <c r="O1005" t="s">
        <v>8272</v>
      </c>
      <c r="P1005" s="8">
        <f t="shared" si="91"/>
        <v>16.055</v>
      </c>
      <c r="Q1005" s="8" t="str">
        <f t="shared" si="92"/>
        <v>technology</v>
      </c>
      <c r="R1005" t="str">
        <f t="shared" si="93"/>
        <v>wearables</v>
      </c>
      <c r="S1005" s="16">
        <f t="shared" si="94"/>
        <v>42780.709039351852</v>
      </c>
      <c r="T1005" s="14">
        <f t="shared" si="95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3">
        <v>1455814827</v>
      </c>
      <c r="J1006" s="13">
        <v>1453222827</v>
      </c>
      <c r="K1006" t="b">
        <v>0</v>
      </c>
      <c r="L1006">
        <v>95</v>
      </c>
      <c r="M1006" s="10">
        <f t="shared" si="90"/>
        <v>216.33684210526314</v>
      </c>
      <c r="N1006" t="b">
        <v>0</v>
      </c>
      <c r="O1006" t="s">
        <v>8272</v>
      </c>
      <c r="P1006" s="8">
        <f t="shared" si="91"/>
        <v>82.207999999999998</v>
      </c>
      <c r="Q1006" s="8" t="str">
        <f t="shared" si="92"/>
        <v>technology</v>
      </c>
      <c r="R1006" t="str">
        <f t="shared" si="93"/>
        <v>wearables</v>
      </c>
      <c r="S1006" s="16">
        <f t="shared" si="94"/>
        <v>42388.708645833336</v>
      </c>
      <c r="T1006" s="14">
        <f t="shared" si="95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3">
        <v>1446217183</v>
      </c>
      <c r="J1007" s="13">
        <v>1443538783</v>
      </c>
      <c r="K1007" t="b">
        <v>0</v>
      </c>
      <c r="L1007">
        <v>161</v>
      </c>
      <c r="M1007" s="10">
        <f t="shared" si="90"/>
        <v>932.31055900621118</v>
      </c>
      <c r="N1007" t="b">
        <v>0</v>
      </c>
      <c r="O1007" t="s">
        <v>8272</v>
      </c>
      <c r="P1007" s="8">
        <f t="shared" si="91"/>
        <v>75.051000000000002</v>
      </c>
      <c r="Q1007" s="8" t="str">
        <f t="shared" si="92"/>
        <v>technology</v>
      </c>
      <c r="R1007" t="str">
        <f t="shared" si="93"/>
        <v>wearables</v>
      </c>
      <c r="S1007" s="16">
        <f t="shared" si="94"/>
        <v>42276.624803240738</v>
      </c>
      <c r="T1007" s="14">
        <f t="shared" si="95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3">
        <v>1418368260</v>
      </c>
      <c r="J1008" s="13">
        <v>1417654672</v>
      </c>
      <c r="K1008" t="b">
        <v>0</v>
      </c>
      <c r="L1008">
        <v>8</v>
      </c>
      <c r="M1008" s="10">
        <f t="shared" si="90"/>
        <v>29.25</v>
      </c>
      <c r="N1008" t="b">
        <v>0</v>
      </c>
      <c r="O1008" t="s">
        <v>8272</v>
      </c>
      <c r="P1008" s="8">
        <f t="shared" si="91"/>
        <v>5.8500000000000005</v>
      </c>
      <c r="Q1008" s="8" t="str">
        <f t="shared" si="92"/>
        <v>technology</v>
      </c>
      <c r="R1008" t="str">
        <f t="shared" si="93"/>
        <v>wearables</v>
      </c>
      <c r="S1008" s="16">
        <f t="shared" si="94"/>
        <v>41977.040185185186</v>
      </c>
      <c r="T1008" s="14">
        <f t="shared" si="95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3">
        <v>1481727623</v>
      </c>
      <c r="J1009" s="13">
        <v>1478095223</v>
      </c>
      <c r="K1009" t="b">
        <v>0</v>
      </c>
      <c r="L1009">
        <v>76</v>
      </c>
      <c r="M1009" s="10">
        <f t="shared" si="90"/>
        <v>174.94736842105263</v>
      </c>
      <c r="N1009" t="b">
        <v>0</v>
      </c>
      <c r="O1009" t="s">
        <v>8272</v>
      </c>
      <c r="P1009" s="8">
        <f t="shared" si="91"/>
        <v>44.32</v>
      </c>
      <c r="Q1009" s="8" t="str">
        <f t="shared" si="92"/>
        <v>technology</v>
      </c>
      <c r="R1009" t="str">
        <f t="shared" si="93"/>
        <v>wearables</v>
      </c>
      <c r="S1009" s="16">
        <f t="shared" si="94"/>
        <v>42676.583599537036</v>
      </c>
      <c r="T1009" s="14">
        <f t="shared" si="95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3">
        <v>1482953115</v>
      </c>
      <c r="J1010" s="13">
        <v>1480361115</v>
      </c>
      <c r="K1010" t="b">
        <v>0</v>
      </c>
      <c r="L1010">
        <v>1</v>
      </c>
      <c r="M1010" s="10">
        <f t="shared" si="90"/>
        <v>250</v>
      </c>
      <c r="N1010" t="b">
        <v>0</v>
      </c>
      <c r="O1010" t="s">
        <v>8272</v>
      </c>
      <c r="P1010" s="8">
        <f t="shared" si="91"/>
        <v>0.26737967914438499</v>
      </c>
      <c r="Q1010" s="8" t="str">
        <f t="shared" si="92"/>
        <v>technology</v>
      </c>
      <c r="R1010" t="str">
        <f t="shared" si="93"/>
        <v>wearables</v>
      </c>
      <c r="S1010" s="16">
        <f t="shared" si="94"/>
        <v>42702.809201388889</v>
      </c>
      <c r="T1010" s="14">
        <f t="shared" si="95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3">
        <v>1466346646</v>
      </c>
      <c r="J1011" s="13">
        <v>1463754646</v>
      </c>
      <c r="K1011" t="b">
        <v>0</v>
      </c>
      <c r="L1011">
        <v>101</v>
      </c>
      <c r="M1011" s="10">
        <f t="shared" si="90"/>
        <v>65</v>
      </c>
      <c r="N1011" t="b">
        <v>0</v>
      </c>
      <c r="O1011" t="s">
        <v>8272</v>
      </c>
      <c r="P1011" s="8">
        <f t="shared" si="91"/>
        <v>13.13</v>
      </c>
      <c r="Q1011" s="8" t="str">
        <f t="shared" si="92"/>
        <v>technology</v>
      </c>
      <c r="R1011" t="str">
        <f t="shared" si="93"/>
        <v>wearables</v>
      </c>
      <c r="S1011" s="16">
        <f t="shared" si="94"/>
        <v>42510.604699074072</v>
      </c>
      <c r="T1011" s="14">
        <f t="shared" si="95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3">
        <v>1473044340</v>
      </c>
      <c r="J1012" s="13">
        <v>1468180462</v>
      </c>
      <c r="K1012" t="b">
        <v>0</v>
      </c>
      <c r="L1012">
        <v>4</v>
      </c>
      <c r="M1012" s="10">
        <f t="shared" si="90"/>
        <v>55</v>
      </c>
      <c r="N1012" t="b">
        <v>0</v>
      </c>
      <c r="O1012" t="s">
        <v>8272</v>
      </c>
      <c r="P1012" s="8">
        <f t="shared" si="91"/>
        <v>0.19088937093275488</v>
      </c>
      <c r="Q1012" s="8" t="str">
        <f t="shared" si="92"/>
        <v>technology</v>
      </c>
      <c r="R1012" t="str">
        <f t="shared" si="93"/>
        <v>wearables</v>
      </c>
      <c r="S1012" s="16">
        <f t="shared" si="94"/>
        <v>42561.829421296294</v>
      </c>
      <c r="T1012" s="14">
        <f t="shared" si="95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3">
        <v>1418938395</v>
      </c>
      <c r="J1013" s="13">
        <v>1415050395</v>
      </c>
      <c r="K1013" t="b">
        <v>0</v>
      </c>
      <c r="L1013">
        <v>1</v>
      </c>
      <c r="M1013" s="10">
        <f t="shared" si="90"/>
        <v>75</v>
      </c>
      <c r="N1013" t="b">
        <v>0</v>
      </c>
      <c r="O1013" t="s">
        <v>8272</v>
      </c>
      <c r="P1013" s="8">
        <f t="shared" si="91"/>
        <v>0.375</v>
      </c>
      <c r="Q1013" s="8" t="str">
        <f t="shared" si="92"/>
        <v>technology</v>
      </c>
      <c r="R1013" t="str">
        <f t="shared" si="93"/>
        <v>wearables</v>
      </c>
      <c r="S1013" s="16">
        <f t="shared" si="94"/>
        <v>41946.898090277777</v>
      </c>
      <c r="T1013" s="14">
        <f t="shared" si="95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3">
        <v>1485254052</v>
      </c>
      <c r="J1014" s="13">
        <v>1481366052</v>
      </c>
      <c r="K1014" t="b">
        <v>0</v>
      </c>
      <c r="L1014">
        <v>775</v>
      </c>
      <c r="M1014" s="10">
        <f t="shared" si="90"/>
        <v>1389.3561935483872</v>
      </c>
      <c r="N1014" t="b">
        <v>0</v>
      </c>
      <c r="O1014" t="s">
        <v>8272</v>
      </c>
      <c r="P1014" s="8">
        <f t="shared" si="91"/>
        <v>21535.021000000001</v>
      </c>
      <c r="Q1014" s="8" t="str">
        <f t="shared" si="92"/>
        <v>technology</v>
      </c>
      <c r="R1014" t="str">
        <f t="shared" si="93"/>
        <v>wearables</v>
      </c>
      <c r="S1014" s="16">
        <f t="shared" si="94"/>
        <v>42714.440416666665</v>
      </c>
      <c r="T1014" s="14">
        <f t="shared" si="95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3">
        <v>1451419200</v>
      </c>
      <c r="J1015" s="13">
        <v>1449000056</v>
      </c>
      <c r="K1015" t="b">
        <v>0</v>
      </c>
      <c r="L1015">
        <v>90</v>
      </c>
      <c r="M1015" s="10">
        <f t="shared" si="90"/>
        <v>95.911111111111111</v>
      </c>
      <c r="N1015" t="b">
        <v>0</v>
      </c>
      <c r="O1015" t="s">
        <v>8272</v>
      </c>
      <c r="P1015" s="8">
        <f t="shared" si="91"/>
        <v>34.527999999999999</v>
      </c>
      <c r="Q1015" s="8" t="str">
        <f t="shared" si="92"/>
        <v>technology</v>
      </c>
      <c r="R1015" t="str">
        <f t="shared" si="93"/>
        <v>wearables</v>
      </c>
      <c r="S1015" s="16">
        <f t="shared" si="94"/>
        <v>42339.833981481483</v>
      </c>
      <c r="T1015" s="14">
        <f t="shared" si="95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3">
        <v>1420070615</v>
      </c>
      <c r="J1016" s="13">
        <v>1415750615</v>
      </c>
      <c r="K1016" t="b">
        <v>0</v>
      </c>
      <c r="L1016">
        <v>16</v>
      </c>
      <c r="M1016" s="10">
        <f t="shared" si="90"/>
        <v>191.25</v>
      </c>
      <c r="N1016" t="b">
        <v>0</v>
      </c>
      <c r="O1016" t="s">
        <v>8272</v>
      </c>
      <c r="P1016" s="8">
        <f t="shared" si="91"/>
        <v>30.599999999999998</v>
      </c>
      <c r="Q1016" s="8" t="str">
        <f t="shared" si="92"/>
        <v>technology</v>
      </c>
      <c r="R1016" t="str">
        <f t="shared" si="93"/>
        <v>wearables</v>
      </c>
      <c r="S1016" s="16">
        <f t="shared" si="94"/>
        <v>41955.002488425926</v>
      </c>
      <c r="T1016" s="14">
        <f t="shared" si="95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3">
        <v>1448489095</v>
      </c>
      <c r="J1017" s="13">
        <v>1445893495</v>
      </c>
      <c r="K1017" t="b">
        <v>0</v>
      </c>
      <c r="L1017">
        <v>6</v>
      </c>
      <c r="M1017" s="10">
        <f t="shared" si="90"/>
        <v>40</v>
      </c>
      <c r="N1017" t="b">
        <v>0</v>
      </c>
      <c r="O1017" t="s">
        <v>8272</v>
      </c>
      <c r="P1017" s="8">
        <f t="shared" si="91"/>
        <v>2.666666666666667</v>
      </c>
      <c r="Q1017" s="8" t="str">
        <f t="shared" si="92"/>
        <v>technology</v>
      </c>
      <c r="R1017" t="str">
        <f t="shared" si="93"/>
        <v>wearables</v>
      </c>
      <c r="S1017" s="16">
        <f t="shared" si="94"/>
        <v>42303.878414351857</v>
      </c>
      <c r="T1017" s="14">
        <f t="shared" si="95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3">
        <v>1459992856</v>
      </c>
      <c r="J1018" s="13">
        <v>1456108456</v>
      </c>
      <c r="K1018" t="b">
        <v>0</v>
      </c>
      <c r="L1018">
        <v>38</v>
      </c>
      <c r="M1018" s="10">
        <f t="shared" si="90"/>
        <v>74.78947368421052</v>
      </c>
      <c r="N1018" t="b">
        <v>0</v>
      </c>
      <c r="O1018" t="s">
        <v>8272</v>
      </c>
      <c r="P1018" s="8">
        <f t="shared" si="91"/>
        <v>2.8420000000000001</v>
      </c>
      <c r="Q1018" s="8" t="str">
        <f t="shared" si="92"/>
        <v>technology</v>
      </c>
      <c r="R1018" t="str">
        <f t="shared" si="93"/>
        <v>wearables</v>
      </c>
      <c r="S1018" s="16">
        <f t="shared" si="94"/>
        <v>42422.107129629629</v>
      </c>
      <c r="T1018" s="14">
        <f t="shared" si="95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3">
        <v>1448125935</v>
      </c>
      <c r="J1019" s="13">
        <v>1444666335</v>
      </c>
      <c r="K1019" t="b">
        <v>0</v>
      </c>
      <c r="L1019">
        <v>355</v>
      </c>
      <c r="M1019" s="10">
        <f t="shared" si="90"/>
        <v>161.11830985915492</v>
      </c>
      <c r="N1019" t="b">
        <v>0</v>
      </c>
      <c r="O1019" t="s">
        <v>8272</v>
      </c>
      <c r="P1019" s="8">
        <f t="shared" si="91"/>
        <v>22.878799999999998</v>
      </c>
      <c r="Q1019" s="8" t="str">
        <f t="shared" si="92"/>
        <v>technology</v>
      </c>
      <c r="R1019" t="str">
        <f t="shared" si="93"/>
        <v>wearables</v>
      </c>
      <c r="S1019" s="16">
        <f t="shared" si="94"/>
        <v>42289.675173611111</v>
      </c>
      <c r="T1019" s="14">
        <f t="shared" si="95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3">
        <v>1468496933</v>
      </c>
      <c r="J1020" s="13">
        <v>1465904933</v>
      </c>
      <c r="K1020" t="b">
        <v>0</v>
      </c>
      <c r="L1020">
        <v>7</v>
      </c>
      <c r="M1020" s="10">
        <f t="shared" si="90"/>
        <v>88.714285714285708</v>
      </c>
      <c r="N1020" t="b">
        <v>0</v>
      </c>
      <c r="O1020" t="s">
        <v>8272</v>
      </c>
      <c r="P1020" s="8">
        <f t="shared" si="91"/>
        <v>3.105</v>
      </c>
      <c r="Q1020" s="8" t="str">
        <f t="shared" si="92"/>
        <v>technology</v>
      </c>
      <c r="R1020" t="str">
        <f t="shared" si="93"/>
        <v>wearables</v>
      </c>
      <c r="S1020" s="16">
        <f t="shared" si="94"/>
        <v>42535.492280092592</v>
      </c>
      <c r="T1020" s="14">
        <f t="shared" si="95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3">
        <v>1423092149</v>
      </c>
      <c r="J1021" s="13">
        <v>1420500149</v>
      </c>
      <c r="K1021" t="b">
        <v>0</v>
      </c>
      <c r="L1021">
        <v>400</v>
      </c>
      <c r="M1021" s="10">
        <f t="shared" si="90"/>
        <v>53.25</v>
      </c>
      <c r="N1021" t="b">
        <v>0</v>
      </c>
      <c r="O1021" t="s">
        <v>8272</v>
      </c>
      <c r="P1021" s="8">
        <f t="shared" si="91"/>
        <v>47.333333333333336</v>
      </c>
      <c r="Q1021" s="8" t="str">
        <f t="shared" si="92"/>
        <v>technology</v>
      </c>
      <c r="R1021" t="str">
        <f t="shared" si="93"/>
        <v>wearables</v>
      </c>
      <c r="S1021" s="16">
        <f t="shared" si="94"/>
        <v>42009.973946759259</v>
      </c>
      <c r="T1021" s="14">
        <f t="shared" si="95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3">
        <v>1433206020</v>
      </c>
      <c r="J1022" s="13">
        <v>1430617209</v>
      </c>
      <c r="K1022" t="b">
        <v>0</v>
      </c>
      <c r="L1022">
        <v>30</v>
      </c>
      <c r="M1022" s="10">
        <f t="shared" si="90"/>
        <v>106.2</v>
      </c>
      <c r="N1022" t="b">
        <v>1</v>
      </c>
      <c r="O1022" t="s">
        <v>8279</v>
      </c>
      <c r="P1022" s="8">
        <f t="shared" si="91"/>
        <v>205.54838709677421</v>
      </c>
      <c r="Q1022" s="8" t="str">
        <f t="shared" si="92"/>
        <v>music</v>
      </c>
      <c r="R1022" t="str">
        <f t="shared" si="93"/>
        <v>electronic music</v>
      </c>
      <c r="S1022" s="16">
        <f t="shared" si="94"/>
        <v>42127.069548611107</v>
      </c>
      <c r="T1022" s="14">
        <f t="shared" si="95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3">
        <v>1445054400</v>
      </c>
      <c r="J1023" s="13">
        <v>1443074571</v>
      </c>
      <c r="K1023" t="b">
        <v>1</v>
      </c>
      <c r="L1023">
        <v>478</v>
      </c>
      <c r="M1023" s="10">
        <f t="shared" si="90"/>
        <v>22.079728033472804</v>
      </c>
      <c r="N1023" t="b">
        <v>1</v>
      </c>
      <c r="O1023" t="s">
        <v>8279</v>
      </c>
      <c r="P1023" s="8">
        <f t="shared" si="91"/>
        <v>351.80366666666669</v>
      </c>
      <c r="Q1023" s="8" t="str">
        <f t="shared" si="92"/>
        <v>music</v>
      </c>
      <c r="R1023" t="str">
        <f t="shared" si="93"/>
        <v>electronic music</v>
      </c>
      <c r="S1023" s="16">
        <f t="shared" si="94"/>
        <v>42271.251979166671</v>
      </c>
      <c r="T1023" s="14">
        <f t="shared" si="95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3">
        <v>1431876677</v>
      </c>
      <c r="J1024" s="13">
        <v>1429284677</v>
      </c>
      <c r="K1024" t="b">
        <v>1</v>
      </c>
      <c r="L1024">
        <v>74</v>
      </c>
      <c r="M1024" s="10">
        <f t="shared" si="90"/>
        <v>31.054054054054053</v>
      </c>
      <c r="N1024" t="b">
        <v>1</v>
      </c>
      <c r="O1024" t="s">
        <v>8279</v>
      </c>
      <c r="P1024" s="8">
        <f t="shared" si="91"/>
        <v>114.9</v>
      </c>
      <c r="Q1024" s="8" t="str">
        <f t="shared" si="92"/>
        <v>music</v>
      </c>
      <c r="R1024" t="str">
        <f t="shared" si="93"/>
        <v>electronic music</v>
      </c>
      <c r="S1024" s="16">
        <f t="shared" si="94"/>
        <v>42111.646724537044</v>
      </c>
      <c r="T1024" s="14">
        <f t="shared" si="95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3">
        <v>1434837861</v>
      </c>
      <c r="J1025" s="13">
        <v>1432245861</v>
      </c>
      <c r="K1025" t="b">
        <v>0</v>
      </c>
      <c r="L1025">
        <v>131</v>
      </c>
      <c r="M1025" s="10">
        <f t="shared" si="90"/>
        <v>36.206106870229007</v>
      </c>
      <c r="N1025" t="b">
        <v>1</v>
      </c>
      <c r="O1025" t="s">
        <v>8279</v>
      </c>
      <c r="P1025" s="8">
        <f t="shared" si="91"/>
        <v>237.15</v>
      </c>
      <c r="Q1025" s="8" t="str">
        <f t="shared" si="92"/>
        <v>music</v>
      </c>
      <c r="R1025" t="str">
        <f t="shared" si="93"/>
        <v>electronic music</v>
      </c>
      <c r="S1025" s="16">
        <f t="shared" si="94"/>
        <v>42145.919687500005</v>
      </c>
      <c r="T1025" s="14">
        <f t="shared" si="95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3">
        <v>1454248563</v>
      </c>
      <c r="J1026" s="13">
        <v>1451656563</v>
      </c>
      <c r="K1026" t="b">
        <v>1</v>
      </c>
      <c r="L1026">
        <v>61</v>
      </c>
      <c r="M1026" s="10">
        <f t="shared" si="90"/>
        <v>388.9762295081967</v>
      </c>
      <c r="N1026" t="b">
        <v>1</v>
      </c>
      <c r="O1026" t="s">
        <v>8279</v>
      </c>
      <c r="P1026" s="8">
        <f t="shared" si="91"/>
        <v>118.63774999999998</v>
      </c>
      <c r="Q1026" s="8" t="str">
        <f t="shared" si="92"/>
        <v>music</v>
      </c>
      <c r="R1026" t="str">
        <f t="shared" si="93"/>
        <v>electronic music</v>
      </c>
      <c r="S1026" s="16">
        <f t="shared" si="94"/>
        <v>42370.580590277779</v>
      </c>
      <c r="T1026" s="14">
        <f t="shared" si="95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3">
        <v>1426532437</v>
      </c>
      <c r="J1027" s="13">
        <v>1423944037</v>
      </c>
      <c r="K1027" t="b">
        <v>1</v>
      </c>
      <c r="L1027">
        <v>1071</v>
      </c>
      <c r="M1027" s="10">
        <f t="shared" ref="M1027:M1090" si="96">E:E/L:L</f>
        <v>71.848571428571432</v>
      </c>
      <c r="N1027" t="b">
        <v>1</v>
      </c>
      <c r="O1027" t="s">
        <v>8279</v>
      </c>
      <c r="P1027" s="8">
        <f t="shared" ref="P1027:P1090" si="97">(E1027/D1027)*100</f>
        <v>109.92831428571431</v>
      </c>
      <c r="Q1027" s="8" t="str">
        <f t="shared" ref="Q1027:Q1090" si="98">LEFT(O:O,FIND("/",O1027,1)-1)</f>
        <v>music</v>
      </c>
      <c r="R1027" t="str">
        <f t="shared" ref="R1027:R1090" si="99">RIGHT(O:O,LEN(O1027)-FIND("/",O1027,3))</f>
        <v>electronic music</v>
      </c>
      <c r="S1027" s="16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3">
        <v>1459414016</v>
      </c>
      <c r="J1028" s="13">
        <v>1456480016</v>
      </c>
      <c r="K1028" t="b">
        <v>1</v>
      </c>
      <c r="L1028">
        <v>122</v>
      </c>
      <c r="M1028" s="10">
        <f t="shared" si="96"/>
        <v>57.381803278688523</v>
      </c>
      <c r="N1028" t="b">
        <v>1</v>
      </c>
      <c r="O1028" t="s">
        <v>8279</v>
      </c>
      <c r="P1028" s="8">
        <f t="shared" si="97"/>
        <v>100.00828571428571</v>
      </c>
      <c r="Q1028" s="8" t="str">
        <f t="shared" si="98"/>
        <v>music</v>
      </c>
      <c r="R1028" t="str">
        <f t="shared" si="99"/>
        <v>electronic music</v>
      </c>
      <c r="S1028" s="16">
        <f t="shared" si="100"/>
        <v>42426.407592592594</v>
      </c>
      <c r="T1028" s="14">
        <f t="shared" si="101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3">
        <v>1414025347</v>
      </c>
      <c r="J1029" s="13">
        <v>1411433347</v>
      </c>
      <c r="K1029" t="b">
        <v>1</v>
      </c>
      <c r="L1029">
        <v>111</v>
      </c>
      <c r="M1029" s="10">
        <f t="shared" si="96"/>
        <v>69.666666666666671</v>
      </c>
      <c r="N1029" t="b">
        <v>1</v>
      </c>
      <c r="O1029" t="s">
        <v>8279</v>
      </c>
      <c r="P1029" s="8">
        <f t="shared" si="97"/>
        <v>103.09292094387415</v>
      </c>
      <c r="Q1029" s="8" t="str">
        <f t="shared" si="98"/>
        <v>music</v>
      </c>
      <c r="R1029" t="str">
        <f t="shared" si="99"/>
        <v>electronic music</v>
      </c>
      <c r="S1029" s="16">
        <f t="shared" si="100"/>
        <v>41905.034108796295</v>
      </c>
      <c r="T1029" s="14">
        <f t="shared" si="101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3">
        <v>1488830400</v>
      </c>
      <c r="J1030" s="13">
        <v>1484924605</v>
      </c>
      <c r="K1030" t="b">
        <v>1</v>
      </c>
      <c r="L1030">
        <v>255</v>
      </c>
      <c r="M1030" s="10">
        <f t="shared" si="96"/>
        <v>45.988235294117644</v>
      </c>
      <c r="N1030" t="b">
        <v>1</v>
      </c>
      <c r="O1030" t="s">
        <v>8279</v>
      </c>
      <c r="P1030" s="8">
        <f t="shared" si="97"/>
        <v>117.27000000000001</v>
      </c>
      <c r="Q1030" s="8" t="str">
        <f t="shared" si="98"/>
        <v>music</v>
      </c>
      <c r="R1030" t="str">
        <f t="shared" si="99"/>
        <v>electronic music</v>
      </c>
      <c r="S1030" s="16">
        <f t="shared" si="100"/>
        <v>42755.627372685187</v>
      </c>
      <c r="T1030" s="14">
        <f t="shared" si="101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3">
        <v>1428184740</v>
      </c>
      <c r="J1031" s="13">
        <v>1423501507</v>
      </c>
      <c r="K1031" t="b">
        <v>0</v>
      </c>
      <c r="L1031">
        <v>141</v>
      </c>
      <c r="M1031" s="10">
        <f t="shared" si="96"/>
        <v>79.262411347517727</v>
      </c>
      <c r="N1031" t="b">
        <v>1</v>
      </c>
      <c r="O1031" t="s">
        <v>8279</v>
      </c>
      <c r="P1031" s="8">
        <f t="shared" si="97"/>
        <v>111.75999999999999</v>
      </c>
      <c r="Q1031" s="8" t="str">
        <f t="shared" si="98"/>
        <v>music</v>
      </c>
      <c r="R1031" t="str">
        <f t="shared" si="99"/>
        <v>electronic music</v>
      </c>
      <c r="S1031" s="16">
        <f t="shared" si="100"/>
        <v>42044.711886574078</v>
      </c>
      <c r="T1031" s="14">
        <f t="shared" si="101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3">
        <v>1473680149</v>
      </c>
      <c r="J1032" s="13">
        <v>1472470549</v>
      </c>
      <c r="K1032" t="b">
        <v>0</v>
      </c>
      <c r="L1032">
        <v>159</v>
      </c>
      <c r="M1032" s="10">
        <f t="shared" si="96"/>
        <v>43.031446540880502</v>
      </c>
      <c r="N1032" t="b">
        <v>1</v>
      </c>
      <c r="O1032" t="s">
        <v>8279</v>
      </c>
      <c r="P1032" s="8">
        <f t="shared" si="97"/>
        <v>342.09999999999997</v>
      </c>
      <c r="Q1032" s="8" t="str">
        <f t="shared" si="98"/>
        <v>music</v>
      </c>
      <c r="R1032" t="str">
        <f t="shared" si="99"/>
        <v>electronic music</v>
      </c>
      <c r="S1032" s="16">
        <f t="shared" si="100"/>
        <v>42611.483206018514</v>
      </c>
      <c r="T1032" s="14">
        <f t="shared" si="101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3">
        <v>1450290010</v>
      </c>
      <c r="J1033" s="13">
        <v>1447698010</v>
      </c>
      <c r="K1033" t="b">
        <v>0</v>
      </c>
      <c r="L1033">
        <v>99</v>
      </c>
      <c r="M1033" s="10">
        <f t="shared" si="96"/>
        <v>108.48484848484848</v>
      </c>
      <c r="N1033" t="b">
        <v>1</v>
      </c>
      <c r="O1033" t="s">
        <v>8279</v>
      </c>
      <c r="P1033" s="8">
        <f t="shared" si="97"/>
        <v>107.4</v>
      </c>
      <c r="Q1033" s="8" t="str">
        <f t="shared" si="98"/>
        <v>music</v>
      </c>
      <c r="R1033" t="str">
        <f t="shared" si="99"/>
        <v>electronic music</v>
      </c>
      <c r="S1033" s="16">
        <f t="shared" si="100"/>
        <v>42324.764004629629</v>
      </c>
      <c r="T1033" s="14">
        <f t="shared" si="101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3">
        <v>1466697625</v>
      </c>
      <c r="J1034" s="13">
        <v>1464105625</v>
      </c>
      <c r="K1034" t="b">
        <v>0</v>
      </c>
      <c r="L1034">
        <v>96</v>
      </c>
      <c r="M1034" s="10">
        <f t="shared" si="96"/>
        <v>61.029583333333335</v>
      </c>
      <c r="N1034" t="b">
        <v>1</v>
      </c>
      <c r="O1034" t="s">
        <v>8279</v>
      </c>
      <c r="P1034" s="8">
        <f t="shared" si="97"/>
        <v>108.49703703703703</v>
      </c>
      <c r="Q1034" s="8" t="str">
        <f t="shared" si="98"/>
        <v>music</v>
      </c>
      <c r="R1034" t="str">
        <f t="shared" si="99"/>
        <v>electronic music</v>
      </c>
      <c r="S1034" s="16">
        <f t="shared" si="100"/>
        <v>42514.666956018518</v>
      </c>
      <c r="T1034" s="14">
        <f t="shared" si="101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3">
        <v>1481564080</v>
      </c>
      <c r="J1035" s="13">
        <v>1479144880</v>
      </c>
      <c r="K1035" t="b">
        <v>0</v>
      </c>
      <c r="L1035">
        <v>27</v>
      </c>
      <c r="M1035" s="10">
        <f t="shared" si="96"/>
        <v>50.592592592592595</v>
      </c>
      <c r="N1035" t="b">
        <v>1</v>
      </c>
      <c r="O1035" t="s">
        <v>8279</v>
      </c>
      <c r="P1035" s="8">
        <f t="shared" si="97"/>
        <v>102.86144578313252</v>
      </c>
      <c r="Q1035" s="8" t="str">
        <f t="shared" si="98"/>
        <v>music</v>
      </c>
      <c r="R1035" t="str">
        <f t="shared" si="99"/>
        <v>electronic music</v>
      </c>
      <c r="S1035" s="16">
        <f t="shared" si="100"/>
        <v>42688.732407407413</v>
      </c>
      <c r="T1035" s="14">
        <f t="shared" si="101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3">
        <v>1470369540</v>
      </c>
      <c r="J1036" s="13">
        <v>1467604804</v>
      </c>
      <c r="K1036" t="b">
        <v>0</v>
      </c>
      <c r="L1036">
        <v>166</v>
      </c>
      <c r="M1036" s="10">
        <f t="shared" si="96"/>
        <v>39.157168674698795</v>
      </c>
      <c r="N1036" t="b">
        <v>1</v>
      </c>
      <c r="O1036" t="s">
        <v>8279</v>
      </c>
      <c r="P1036" s="8">
        <f t="shared" si="97"/>
        <v>130.0018</v>
      </c>
      <c r="Q1036" s="8" t="str">
        <f t="shared" si="98"/>
        <v>music</v>
      </c>
      <c r="R1036" t="str">
        <f t="shared" si="99"/>
        <v>electronic music</v>
      </c>
      <c r="S1036" s="16">
        <f t="shared" si="100"/>
        <v>42555.166712962964</v>
      </c>
      <c r="T1036" s="14">
        <f t="shared" si="101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3">
        <v>1423668220</v>
      </c>
      <c r="J1037" s="13">
        <v>1421076220</v>
      </c>
      <c r="K1037" t="b">
        <v>0</v>
      </c>
      <c r="L1037">
        <v>76</v>
      </c>
      <c r="M1037" s="10">
        <f t="shared" si="96"/>
        <v>65.15789473684211</v>
      </c>
      <c r="N1037" t="b">
        <v>1</v>
      </c>
      <c r="O1037" t="s">
        <v>8279</v>
      </c>
      <c r="P1037" s="8">
        <f t="shared" si="97"/>
        <v>107.65217391304347</v>
      </c>
      <c r="Q1037" s="8" t="str">
        <f t="shared" si="98"/>
        <v>music</v>
      </c>
      <c r="R1037" t="str">
        <f t="shared" si="99"/>
        <v>electronic music</v>
      </c>
      <c r="S1037" s="16">
        <f t="shared" si="100"/>
        <v>42016.641435185185</v>
      </c>
      <c r="T1037" s="14">
        <f t="shared" si="101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3">
        <v>1357545600</v>
      </c>
      <c r="J1038" s="13">
        <v>1354790790</v>
      </c>
      <c r="K1038" t="b">
        <v>0</v>
      </c>
      <c r="L1038">
        <v>211</v>
      </c>
      <c r="M1038" s="10">
        <f t="shared" si="96"/>
        <v>23.963127962085309</v>
      </c>
      <c r="N1038" t="b">
        <v>1</v>
      </c>
      <c r="O1038" t="s">
        <v>8279</v>
      </c>
      <c r="P1038" s="8">
        <f t="shared" si="97"/>
        <v>112.36044444444444</v>
      </c>
      <c r="Q1038" s="8" t="str">
        <f t="shared" si="98"/>
        <v>music</v>
      </c>
      <c r="R1038" t="str">
        <f t="shared" si="99"/>
        <v>electronic music</v>
      </c>
      <c r="S1038" s="16">
        <f t="shared" si="100"/>
        <v>41249.448958333334</v>
      </c>
      <c r="T1038" s="14">
        <f t="shared" si="101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3">
        <v>1431925200</v>
      </c>
      <c r="J1039" s="13">
        <v>1429991062</v>
      </c>
      <c r="K1039" t="b">
        <v>0</v>
      </c>
      <c r="L1039">
        <v>21</v>
      </c>
      <c r="M1039" s="10">
        <f t="shared" si="96"/>
        <v>48.61904761904762</v>
      </c>
      <c r="N1039" t="b">
        <v>1</v>
      </c>
      <c r="O1039" t="s">
        <v>8279</v>
      </c>
      <c r="P1039" s="8">
        <f t="shared" si="97"/>
        <v>102.1</v>
      </c>
      <c r="Q1039" s="8" t="str">
        <f t="shared" si="98"/>
        <v>music</v>
      </c>
      <c r="R1039" t="str">
        <f t="shared" si="99"/>
        <v>electronic music</v>
      </c>
      <c r="S1039" s="16">
        <f t="shared" si="100"/>
        <v>42119.822476851856</v>
      </c>
      <c r="T1039" s="14">
        <f t="shared" si="101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3">
        <v>1458362023</v>
      </c>
      <c r="J1040" s="13">
        <v>1455773623</v>
      </c>
      <c r="K1040" t="b">
        <v>0</v>
      </c>
      <c r="L1040">
        <v>61</v>
      </c>
      <c r="M1040" s="10">
        <f t="shared" si="96"/>
        <v>35.73770491803279</v>
      </c>
      <c r="N1040" t="b">
        <v>1</v>
      </c>
      <c r="O1040" t="s">
        <v>8279</v>
      </c>
      <c r="P1040" s="8">
        <f t="shared" si="97"/>
        <v>145.33333333333334</v>
      </c>
      <c r="Q1040" s="8" t="str">
        <f t="shared" si="98"/>
        <v>music</v>
      </c>
      <c r="R1040" t="str">
        <f t="shared" si="99"/>
        <v>electronic music</v>
      </c>
      <c r="S1040" s="16">
        <f t="shared" si="100"/>
        <v>42418.231747685189</v>
      </c>
      <c r="T1040" s="14">
        <f t="shared" si="101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3">
        <v>1481615940</v>
      </c>
      <c r="J1041" s="13">
        <v>1479436646</v>
      </c>
      <c r="K1041" t="b">
        <v>0</v>
      </c>
      <c r="L1041">
        <v>30</v>
      </c>
      <c r="M1041" s="10">
        <f t="shared" si="96"/>
        <v>21.366666666666667</v>
      </c>
      <c r="N1041" t="b">
        <v>1</v>
      </c>
      <c r="O1041" t="s">
        <v>8279</v>
      </c>
      <c r="P1041" s="8">
        <f t="shared" si="97"/>
        <v>128.19999999999999</v>
      </c>
      <c r="Q1041" s="8" t="str">
        <f t="shared" si="98"/>
        <v>music</v>
      </c>
      <c r="R1041" t="str">
        <f t="shared" si="99"/>
        <v>electronic music</v>
      </c>
      <c r="S1041" s="16">
        <f t="shared" si="100"/>
        <v>42692.109328703707</v>
      </c>
      <c r="T1041" s="14">
        <f t="shared" si="101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3">
        <v>1472317209</v>
      </c>
      <c r="J1042" s="13">
        <v>1469725209</v>
      </c>
      <c r="K1042" t="b">
        <v>0</v>
      </c>
      <c r="L1042">
        <v>1</v>
      </c>
      <c r="M1042" s="10">
        <f t="shared" si="96"/>
        <v>250</v>
      </c>
      <c r="N1042" t="b">
        <v>0</v>
      </c>
      <c r="O1042" t="s">
        <v>8280</v>
      </c>
      <c r="P1042" s="8">
        <f t="shared" si="97"/>
        <v>0.29411764705882354</v>
      </c>
      <c r="Q1042" s="8" t="str">
        <f t="shared" si="98"/>
        <v>journalism</v>
      </c>
      <c r="R1042" t="str">
        <f t="shared" si="99"/>
        <v>audio</v>
      </c>
      <c r="S1042" s="16">
        <f t="shared" si="100"/>
        <v>42579.708437499998</v>
      </c>
      <c r="T1042" s="14">
        <f t="shared" si="101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3">
        <v>1406769992</v>
      </c>
      <c r="J1043" s="13">
        <v>1405041992</v>
      </c>
      <c r="K1043" t="b">
        <v>0</v>
      </c>
      <c r="L1043">
        <v>0</v>
      </c>
      <c r="M1043" s="10" t="e">
        <f t="shared" si="96"/>
        <v>#DIV/0!</v>
      </c>
      <c r="N1043" t="b">
        <v>0</v>
      </c>
      <c r="O1043" t="s">
        <v>8280</v>
      </c>
      <c r="P1043" s="8">
        <f t="shared" si="97"/>
        <v>0</v>
      </c>
      <c r="Q1043" s="8" t="str">
        <f t="shared" si="98"/>
        <v>journalism</v>
      </c>
      <c r="R1043" t="str">
        <f t="shared" si="99"/>
        <v>audio</v>
      </c>
      <c r="S1043" s="16">
        <f t="shared" si="100"/>
        <v>41831.060092592597</v>
      </c>
      <c r="T1043" s="14">
        <f t="shared" si="101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3">
        <v>1410516000</v>
      </c>
      <c r="J1044" s="13">
        <v>1406824948</v>
      </c>
      <c r="K1044" t="b">
        <v>0</v>
      </c>
      <c r="L1044">
        <v>1</v>
      </c>
      <c r="M1044" s="10">
        <f t="shared" si="96"/>
        <v>10</v>
      </c>
      <c r="N1044" t="b">
        <v>0</v>
      </c>
      <c r="O1044" t="s">
        <v>8280</v>
      </c>
      <c r="P1044" s="8">
        <f t="shared" si="97"/>
        <v>1.5384615384615385</v>
      </c>
      <c r="Q1044" s="8" t="str">
        <f t="shared" si="98"/>
        <v>journalism</v>
      </c>
      <c r="R1044" t="str">
        <f t="shared" si="99"/>
        <v>audio</v>
      </c>
      <c r="S1044" s="16">
        <f t="shared" si="100"/>
        <v>41851.696157407408</v>
      </c>
      <c r="T1044" s="14">
        <f t="shared" si="101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3">
        <v>1432101855</v>
      </c>
      <c r="J1045" s="13">
        <v>1429509855</v>
      </c>
      <c r="K1045" t="b">
        <v>0</v>
      </c>
      <c r="L1045">
        <v>292</v>
      </c>
      <c r="M1045" s="10">
        <f t="shared" si="96"/>
        <v>29.236301369863014</v>
      </c>
      <c r="N1045" t="b">
        <v>0</v>
      </c>
      <c r="O1045" t="s">
        <v>8280</v>
      </c>
      <c r="P1045" s="8">
        <f t="shared" si="97"/>
        <v>8.5370000000000008</v>
      </c>
      <c r="Q1045" s="8" t="str">
        <f t="shared" si="98"/>
        <v>journalism</v>
      </c>
      <c r="R1045" t="str">
        <f t="shared" si="99"/>
        <v>audio</v>
      </c>
      <c r="S1045" s="16">
        <f t="shared" si="100"/>
        <v>42114.252951388888</v>
      </c>
      <c r="T1045" s="14">
        <f t="shared" si="101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3">
        <v>1425587220</v>
      </c>
      <c r="J1046" s="13">
        <v>1420668801</v>
      </c>
      <c r="K1046" t="b">
        <v>0</v>
      </c>
      <c r="L1046">
        <v>2</v>
      </c>
      <c r="M1046" s="10">
        <f t="shared" si="96"/>
        <v>3</v>
      </c>
      <c r="N1046" t="b">
        <v>0</v>
      </c>
      <c r="O1046" t="s">
        <v>8280</v>
      </c>
      <c r="P1046" s="8">
        <f t="shared" si="97"/>
        <v>8.5714285714285715E-2</v>
      </c>
      <c r="Q1046" s="8" t="str">
        <f t="shared" si="98"/>
        <v>journalism</v>
      </c>
      <c r="R1046" t="str">
        <f t="shared" si="99"/>
        <v>audio</v>
      </c>
      <c r="S1046" s="16">
        <f t="shared" si="100"/>
        <v>42011.925937499997</v>
      </c>
      <c r="T1046" s="14">
        <f t="shared" si="101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3">
        <v>1408827550</v>
      </c>
      <c r="J1047" s="13">
        <v>1406235550</v>
      </c>
      <c r="K1047" t="b">
        <v>0</v>
      </c>
      <c r="L1047">
        <v>8</v>
      </c>
      <c r="M1047" s="10">
        <f t="shared" si="96"/>
        <v>33.25</v>
      </c>
      <c r="N1047" t="b">
        <v>0</v>
      </c>
      <c r="O1047" t="s">
        <v>8280</v>
      </c>
      <c r="P1047" s="8">
        <f t="shared" si="97"/>
        <v>2.6599999999999997</v>
      </c>
      <c r="Q1047" s="8" t="str">
        <f t="shared" si="98"/>
        <v>journalism</v>
      </c>
      <c r="R1047" t="str">
        <f t="shared" si="99"/>
        <v>audio</v>
      </c>
      <c r="S1047" s="16">
        <f t="shared" si="100"/>
        <v>41844.874421296299</v>
      </c>
      <c r="T1047" s="14">
        <f t="shared" si="101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3">
        <v>1451161560</v>
      </c>
      <c r="J1048" s="13">
        <v>1447273560</v>
      </c>
      <c r="K1048" t="b">
        <v>0</v>
      </c>
      <c r="L1048">
        <v>0</v>
      </c>
      <c r="M1048" s="10" t="e">
        <f t="shared" si="96"/>
        <v>#DIV/0!</v>
      </c>
      <c r="N1048" t="b">
        <v>0</v>
      </c>
      <c r="O1048" t="s">
        <v>8280</v>
      </c>
      <c r="P1048" s="8">
        <f t="shared" si="97"/>
        <v>0</v>
      </c>
      <c r="Q1048" s="8" t="str">
        <f t="shared" si="98"/>
        <v>journalism</v>
      </c>
      <c r="R1048" t="str">
        <f t="shared" si="99"/>
        <v>audio</v>
      </c>
      <c r="S1048" s="16">
        <f t="shared" si="100"/>
        <v>42319.851388888885</v>
      </c>
      <c r="T1048" s="14">
        <f t="shared" si="101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3">
        <v>1415219915</v>
      </c>
      <c r="J1049" s="13">
        <v>1412624315</v>
      </c>
      <c r="K1049" t="b">
        <v>0</v>
      </c>
      <c r="L1049">
        <v>1</v>
      </c>
      <c r="M1049" s="10">
        <f t="shared" si="96"/>
        <v>1</v>
      </c>
      <c r="N1049" t="b">
        <v>0</v>
      </c>
      <c r="O1049" t="s">
        <v>8280</v>
      </c>
      <c r="P1049" s="8">
        <f t="shared" si="97"/>
        <v>0.05</v>
      </c>
      <c r="Q1049" s="8" t="str">
        <f t="shared" si="98"/>
        <v>journalism</v>
      </c>
      <c r="R1049" t="str">
        <f t="shared" si="99"/>
        <v>audio</v>
      </c>
      <c r="S1049" s="16">
        <f t="shared" si="100"/>
        <v>41918.818460648145</v>
      </c>
      <c r="T1049" s="14">
        <f t="shared" si="101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3">
        <v>1474766189</v>
      </c>
      <c r="J1050" s="13">
        <v>1471310189</v>
      </c>
      <c r="K1050" t="b">
        <v>0</v>
      </c>
      <c r="L1050">
        <v>4</v>
      </c>
      <c r="M1050" s="10">
        <f t="shared" si="96"/>
        <v>53</v>
      </c>
      <c r="N1050" t="b">
        <v>0</v>
      </c>
      <c r="O1050" t="s">
        <v>8280</v>
      </c>
      <c r="P1050" s="8">
        <f t="shared" si="97"/>
        <v>1.4133333333333333</v>
      </c>
      <c r="Q1050" s="8" t="str">
        <f t="shared" si="98"/>
        <v>journalism</v>
      </c>
      <c r="R1050" t="str">
        <f t="shared" si="99"/>
        <v>audio</v>
      </c>
      <c r="S1050" s="16">
        <f t="shared" si="100"/>
        <v>42598.053113425922</v>
      </c>
      <c r="T1050" s="14">
        <f t="shared" si="101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3">
        <v>1455272445</v>
      </c>
      <c r="J1051" s="13">
        <v>1452680445</v>
      </c>
      <c r="K1051" t="b">
        <v>0</v>
      </c>
      <c r="L1051">
        <v>0</v>
      </c>
      <c r="M1051" s="10" t="e">
        <f t="shared" si="96"/>
        <v>#DIV/0!</v>
      </c>
      <c r="N1051" t="b">
        <v>0</v>
      </c>
      <c r="O1051" t="s">
        <v>8280</v>
      </c>
      <c r="P1051" s="8">
        <f t="shared" si="97"/>
        <v>0</v>
      </c>
      <c r="Q1051" s="8" t="str">
        <f t="shared" si="98"/>
        <v>journalism</v>
      </c>
      <c r="R1051" t="str">
        <f t="shared" si="99"/>
        <v>audio</v>
      </c>
      <c r="S1051" s="16">
        <f t="shared" si="100"/>
        <v>42382.431076388893</v>
      </c>
      <c r="T1051" s="14">
        <f t="shared" si="101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3">
        <v>1442257677</v>
      </c>
      <c r="J1052" s="13">
        <v>1439665677</v>
      </c>
      <c r="K1052" t="b">
        <v>0</v>
      </c>
      <c r="L1052">
        <v>0</v>
      </c>
      <c r="M1052" s="10" t="e">
        <f t="shared" si="96"/>
        <v>#DIV/0!</v>
      </c>
      <c r="N1052" t="b">
        <v>0</v>
      </c>
      <c r="O1052" t="s">
        <v>8280</v>
      </c>
      <c r="P1052" s="8">
        <f t="shared" si="97"/>
        <v>0</v>
      </c>
      <c r="Q1052" s="8" t="str">
        <f t="shared" si="98"/>
        <v>journalism</v>
      </c>
      <c r="R1052" t="str">
        <f t="shared" si="99"/>
        <v>audio</v>
      </c>
      <c r="S1052" s="16">
        <f t="shared" si="100"/>
        <v>42231.7971875</v>
      </c>
      <c r="T1052" s="14">
        <f t="shared" si="101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3">
        <v>1409098825</v>
      </c>
      <c r="J1053" s="13">
        <v>1406679625</v>
      </c>
      <c r="K1053" t="b">
        <v>0</v>
      </c>
      <c r="L1053">
        <v>0</v>
      </c>
      <c r="M1053" s="10" t="e">
        <f t="shared" si="96"/>
        <v>#DIV/0!</v>
      </c>
      <c r="N1053" t="b">
        <v>0</v>
      </c>
      <c r="O1053" t="s">
        <v>8280</v>
      </c>
      <c r="P1053" s="8">
        <f t="shared" si="97"/>
        <v>0</v>
      </c>
      <c r="Q1053" s="8" t="str">
        <f t="shared" si="98"/>
        <v>journalism</v>
      </c>
      <c r="R1053" t="str">
        <f t="shared" si="99"/>
        <v>audio</v>
      </c>
      <c r="S1053" s="16">
        <f t="shared" si="100"/>
        <v>41850.014178240745</v>
      </c>
      <c r="T1053" s="14">
        <f t="shared" si="101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3">
        <v>1465243740</v>
      </c>
      <c r="J1054" s="13">
        <v>1461438495</v>
      </c>
      <c r="K1054" t="b">
        <v>0</v>
      </c>
      <c r="L1054">
        <v>0</v>
      </c>
      <c r="M1054" s="10" t="e">
        <f t="shared" si="96"/>
        <v>#DIV/0!</v>
      </c>
      <c r="N1054" t="b">
        <v>0</v>
      </c>
      <c r="O1054" t="s">
        <v>8280</v>
      </c>
      <c r="P1054" s="8">
        <f t="shared" si="97"/>
        <v>0</v>
      </c>
      <c r="Q1054" s="8" t="str">
        <f t="shared" si="98"/>
        <v>journalism</v>
      </c>
      <c r="R1054" t="str">
        <f t="shared" si="99"/>
        <v>audio</v>
      </c>
      <c r="S1054" s="16">
        <f t="shared" si="100"/>
        <v>42483.797395833331</v>
      </c>
      <c r="T1054" s="14">
        <f t="shared" si="101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3">
        <v>1488773332</v>
      </c>
      <c r="J1055" s="13">
        <v>1486613332</v>
      </c>
      <c r="K1055" t="b">
        <v>0</v>
      </c>
      <c r="L1055">
        <v>1</v>
      </c>
      <c r="M1055" s="10">
        <f t="shared" si="96"/>
        <v>15</v>
      </c>
      <c r="N1055" t="b">
        <v>0</v>
      </c>
      <c r="O1055" t="s">
        <v>8280</v>
      </c>
      <c r="P1055" s="8">
        <f t="shared" si="97"/>
        <v>1</v>
      </c>
      <c r="Q1055" s="8" t="str">
        <f t="shared" si="98"/>
        <v>journalism</v>
      </c>
      <c r="R1055" t="str">
        <f t="shared" si="99"/>
        <v>audio</v>
      </c>
      <c r="S1055" s="16">
        <f t="shared" si="100"/>
        <v>42775.172824074078</v>
      </c>
      <c r="T1055" s="14">
        <f t="shared" si="101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3">
        <v>1407708000</v>
      </c>
      <c r="J1056" s="13">
        <v>1405110399</v>
      </c>
      <c r="K1056" t="b">
        <v>0</v>
      </c>
      <c r="L1056">
        <v>0</v>
      </c>
      <c r="M1056" s="10" t="e">
        <f t="shared" si="96"/>
        <v>#DIV/0!</v>
      </c>
      <c r="N1056" t="b">
        <v>0</v>
      </c>
      <c r="O1056" t="s">
        <v>8280</v>
      </c>
      <c r="P1056" s="8">
        <f t="shared" si="97"/>
        <v>0</v>
      </c>
      <c r="Q1056" s="8" t="str">
        <f t="shared" si="98"/>
        <v>journalism</v>
      </c>
      <c r="R1056" t="str">
        <f t="shared" si="99"/>
        <v>audio</v>
      </c>
      <c r="S1056" s="16">
        <f t="shared" si="100"/>
        <v>41831.851840277777</v>
      </c>
      <c r="T1056" s="14">
        <f t="shared" si="101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3">
        <v>1457394545</v>
      </c>
      <c r="J1057" s="13">
        <v>1454802545</v>
      </c>
      <c r="K1057" t="b">
        <v>0</v>
      </c>
      <c r="L1057">
        <v>0</v>
      </c>
      <c r="M1057" s="10" t="e">
        <f t="shared" si="96"/>
        <v>#DIV/0!</v>
      </c>
      <c r="N1057" t="b">
        <v>0</v>
      </c>
      <c r="O1057" t="s">
        <v>8280</v>
      </c>
      <c r="P1057" s="8">
        <f t="shared" si="97"/>
        <v>0</v>
      </c>
      <c r="Q1057" s="8" t="str">
        <f t="shared" si="98"/>
        <v>journalism</v>
      </c>
      <c r="R1057" t="str">
        <f t="shared" si="99"/>
        <v>audio</v>
      </c>
      <c r="S1057" s="16">
        <f t="shared" si="100"/>
        <v>42406.992418981477</v>
      </c>
      <c r="T1057" s="14">
        <f t="shared" si="101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3">
        <v>1429892177</v>
      </c>
      <c r="J1058" s="13">
        <v>1424711777</v>
      </c>
      <c r="K1058" t="b">
        <v>0</v>
      </c>
      <c r="L1058">
        <v>0</v>
      </c>
      <c r="M1058" s="10" t="e">
        <f t="shared" si="96"/>
        <v>#DIV/0!</v>
      </c>
      <c r="N1058" t="b">
        <v>0</v>
      </c>
      <c r="O1058" t="s">
        <v>8280</v>
      </c>
      <c r="P1058" s="8">
        <f t="shared" si="97"/>
        <v>0</v>
      </c>
      <c r="Q1058" s="8" t="str">
        <f t="shared" si="98"/>
        <v>journalism</v>
      </c>
      <c r="R1058" t="str">
        <f t="shared" si="99"/>
        <v>audio</v>
      </c>
      <c r="S1058" s="16">
        <f t="shared" si="100"/>
        <v>42058.719641203701</v>
      </c>
      <c r="T1058" s="14">
        <f t="shared" si="101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3">
        <v>1480888483</v>
      </c>
      <c r="J1059" s="13">
        <v>1478292883</v>
      </c>
      <c r="K1059" t="b">
        <v>0</v>
      </c>
      <c r="L1059">
        <v>0</v>
      </c>
      <c r="M1059" s="10" t="e">
        <f t="shared" si="96"/>
        <v>#DIV/0!</v>
      </c>
      <c r="N1059" t="b">
        <v>0</v>
      </c>
      <c r="O1059" t="s">
        <v>8280</v>
      </c>
      <c r="P1059" s="8">
        <f t="shared" si="97"/>
        <v>0</v>
      </c>
      <c r="Q1059" s="8" t="str">
        <f t="shared" si="98"/>
        <v>journalism</v>
      </c>
      <c r="R1059" t="str">
        <f t="shared" si="99"/>
        <v>audio</v>
      </c>
      <c r="S1059" s="16">
        <f t="shared" si="100"/>
        <v>42678.871331018512</v>
      </c>
      <c r="T1059" s="14">
        <f t="shared" si="101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3">
        <v>1427328000</v>
      </c>
      <c r="J1060" s="13">
        <v>1423777043</v>
      </c>
      <c r="K1060" t="b">
        <v>0</v>
      </c>
      <c r="L1060">
        <v>0</v>
      </c>
      <c r="M1060" s="10" t="e">
        <f t="shared" si="96"/>
        <v>#DIV/0!</v>
      </c>
      <c r="N1060" t="b">
        <v>0</v>
      </c>
      <c r="O1060" t="s">
        <v>8280</v>
      </c>
      <c r="P1060" s="8">
        <f t="shared" si="97"/>
        <v>0</v>
      </c>
      <c r="Q1060" s="8" t="str">
        <f t="shared" si="98"/>
        <v>journalism</v>
      </c>
      <c r="R1060" t="str">
        <f t="shared" si="99"/>
        <v>audio</v>
      </c>
      <c r="S1060" s="16">
        <f t="shared" si="100"/>
        <v>42047.900960648149</v>
      </c>
      <c r="T1060" s="14">
        <f t="shared" si="101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3">
        <v>1426269456</v>
      </c>
      <c r="J1061" s="13">
        <v>1423681056</v>
      </c>
      <c r="K1061" t="b">
        <v>0</v>
      </c>
      <c r="L1061">
        <v>0</v>
      </c>
      <c r="M1061" s="10" t="e">
        <f t="shared" si="96"/>
        <v>#DIV/0!</v>
      </c>
      <c r="N1061" t="b">
        <v>0</v>
      </c>
      <c r="O1061" t="s">
        <v>8280</v>
      </c>
      <c r="P1061" s="8">
        <f t="shared" si="97"/>
        <v>0</v>
      </c>
      <c r="Q1061" s="8" t="str">
        <f t="shared" si="98"/>
        <v>journalism</v>
      </c>
      <c r="R1061" t="str">
        <f t="shared" si="99"/>
        <v>audio</v>
      </c>
      <c r="S1061" s="16">
        <f t="shared" si="100"/>
        <v>42046.79</v>
      </c>
      <c r="T1061" s="14">
        <f t="shared" si="101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3">
        <v>1429134893</v>
      </c>
      <c r="J1062" s="13">
        <v>1426542893</v>
      </c>
      <c r="K1062" t="b">
        <v>0</v>
      </c>
      <c r="L1062">
        <v>1</v>
      </c>
      <c r="M1062" s="10">
        <f t="shared" si="96"/>
        <v>50</v>
      </c>
      <c r="N1062" t="b">
        <v>0</v>
      </c>
      <c r="O1062" t="s">
        <v>8280</v>
      </c>
      <c r="P1062" s="8">
        <f t="shared" si="97"/>
        <v>1</v>
      </c>
      <c r="Q1062" s="8" t="str">
        <f t="shared" si="98"/>
        <v>journalism</v>
      </c>
      <c r="R1062" t="str">
        <f t="shared" si="99"/>
        <v>audio</v>
      </c>
      <c r="S1062" s="16">
        <f t="shared" si="100"/>
        <v>42079.913113425922</v>
      </c>
      <c r="T1062" s="14">
        <f t="shared" si="101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3">
        <v>1462150800</v>
      </c>
      <c r="J1063" s="13">
        <v>1456987108</v>
      </c>
      <c r="K1063" t="b">
        <v>0</v>
      </c>
      <c r="L1063">
        <v>0</v>
      </c>
      <c r="M1063" s="10" t="e">
        <f t="shared" si="96"/>
        <v>#DIV/0!</v>
      </c>
      <c r="N1063" t="b">
        <v>0</v>
      </c>
      <c r="O1063" t="s">
        <v>8280</v>
      </c>
      <c r="P1063" s="8">
        <f t="shared" si="97"/>
        <v>0</v>
      </c>
      <c r="Q1063" s="8" t="str">
        <f t="shared" si="98"/>
        <v>journalism</v>
      </c>
      <c r="R1063" t="str">
        <f t="shared" si="99"/>
        <v>audio</v>
      </c>
      <c r="S1063" s="16">
        <f t="shared" si="100"/>
        <v>42432.276712962965</v>
      </c>
      <c r="T1063" s="14">
        <f t="shared" si="101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3">
        <v>1468351341</v>
      </c>
      <c r="J1064" s="13">
        <v>1467746541</v>
      </c>
      <c r="K1064" t="b">
        <v>0</v>
      </c>
      <c r="L1064">
        <v>4</v>
      </c>
      <c r="M1064" s="10">
        <f t="shared" si="96"/>
        <v>47.5</v>
      </c>
      <c r="N1064" t="b">
        <v>0</v>
      </c>
      <c r="O1064" t="s">
        <v>8280</v>
      </c>
      <c r="P1064" s="8">
        <f t="shared" si="97"/>
        <v>95.477386934673376</v>
      </c>
      <c r="Q1064" s="8" t="str">
        <f t="shared" si="98"/>
        <v>journalism</v>
      </c>
      <c r="R1064" t="str">
        <f t="shared" si="99"/>
        <v>audio</v>
      </c>
      <c r="S1064" s="16">
        <f t="shared" si="100"/>
        <v>42556.807187500002</v>
      </c>
      <c r="T1064" s="14">
        <f t="shared" si="101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3">
        <v>1472604262</v>
      </c>
      <c r="J1065" s="13">
        <v>1470012262</v>
      </c>
      <c r="K1065" t="b">
        <v>0</v>
      </c>
      <c r="L1065">
        <v>0</v>
      </c>
      <c r="M1065" s="10" t="e">
        <f t="shared" si="96"/>
        <v>#DIV/0!</v>
      </c>
      <c r="N1065" t="b">
        <v>0</v>
      </c>
      <c r="O1065" t="s">
        <v>8280</v>
      </c>
      <c r="P1065" s="8">
        <f t="shared" si="97"/>
        <v>0</v>
      </c>
      <c r="Q1065" s="8" t="str">
        <f t="shared" si="98"/>
        <v>journalism</v>
      </c>
      <c r="R1065" t="str">
        <f t="shared" si="99"/>
        <v>audio</v>
      </c>
      <c r="S1065" s="16">
        <f t="shared" si="100"/>
        <v>42583.030810185184</v>
      </c>
      <c r="T1065" s="14">
        <f t="shared" si="101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3">
        <v>1373174903</v>
      </c>
      <c r="J1066" s="13">
        <v>1369286903</v>
      </c>
      <c r="K1066" t="b">
        <v>0</v>
      </c>
      <c r="L1066">
        <v>123</v>
      </c>
      <c r="M1066" s="10">
        <f t="shared" si="96"/>
        <v>65.666666666666671</v>
      </c>
      <c r="N1066" t="b">
        <v>0</v>
      </c>
      <c r="O1066" t="s">
        <v>8281</v>
      </c>
      <c r="P1066" s="8">
        <f t="shared" si="97"/>
        <v>8.974444444444444</v>
      </c>
      <c r="Q1066" s="8" t="str">
        <f t="shared" si="98"/>
        <v>games</v>
      </c>
      <c r="R1066" t="str">
        <f t="shared" si="99"/>
        <v>video games</v>
      </c>
      <c r="S1066" s="16">
        <f t="shared" si="100"/>
        <v>41417.228043981479</v>
      </c>
      <c r="T1066" s="14">
        <f t="shared" si="101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3">
        <v>1392800922</v>
      </c>
      <c r="J1067" s="13">
        <v>1390381722</v>
      </c>
      <c r="K1067" t="b">
        <v>0</v>
      </c>
      <c r="L1067">
        <v>5</v>
      </c>
      <c r="M1067" s="10">
        <f t="shared" si="96"/>
        <v>16.2</v>
      </c>
      <c r="N1067" t="b">
        <v>0</v>
      </c>
      <c r="O1067" t="s">
        <v>8281</v>
      </c>
      <c r="P1067" s="8">
        <f t="shared" si="97"/>
        <v>2.7</v>
      </c>
      <c r="Q1067" s="8" t="str">
        <f t="shared" si="98"/>
        <v>games</v>
      </c>
      <c r="R1067" t="str">
        <f t="shared" si="99"/>
        <v>video games</v>
      </c>
      <c r="S1067" s="16">
        <f t="shared" si="100"/>
        <v>41661.381041666667</v>
      </c>
      <c r="T1067" s="14">
        <f t="shared" si="101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3">
        <v>1375657582</v>
      </c>
      <c r="J1068" s="13">
        <v>1371769582</v>
      </c>
      <c r="K1068" t="b">
        <v>0</v>
      </c>
      <c r="L1068">
        <v>148</v>
      </c>
      <c r="M1068" s="10">
        <f t="shared" si="96"/>
        <v>34.128378378378379</v>
      </c>
      <c r="N1068" t="b">
        <v>0</v>
      </c>
      <c r="O1068" t="s">
        <v>8281</v>
      </c>
      <c r="P1068" s="8">
        <f t="shared" si="97"/>
        <v>3.3673333333333333</v>
      </c>
      <c r="Q1068" s="8" t="str">
        <f t="shared" si="98"/>
        <v>games</v>
      </c>
      <c r="R1068" t="str">
        <f t="shared" si="99"/>
        <v>video games</v>
      </c>
      <c r="S1068" s="16">
        <f t="shared" si="100"/>
        <v>41445.962754629632</v>
      </c>
      <c r="T1068" s="14">
        <f t="shared" si="101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3">
        <v>1387657931</v>
      </c>
      <c r="J1069" s="13">
        <v>1385065931</v>
      </c>
      <c r="K1069" t="b">
        <v>0</v>
      </c>
      <c r="L1069">
        <v>10</v>
      </c>
      <c r="M1069" s="10">
        <f t="shared" si="96"/>
        <v>13</v>
      </c>
      <c r="N1069" t="b">
        <v>0</v>
      </c>
      <c r="O1069" t="s">
        <v>8281</v>
      </c>
      <c r="P1069" s="8">
        <f t="shared" si="97"/>
        <v>26</v>
      </c>
      <c r="Q1069" s="8" t="str">
        <f t="shared" si="98"/>
        <v>games</v>
      </c>
      <c r="R1069" t="str">
        <f t="shared" si="99"/>
        <v>video games</v>
      </c>
      <c r="S1069" s="16">
        <f t="shared" si="100"/>
        <v>41599.855682870373</v>
      </c>
      <c r="T1069" s="14">
        <f t="shared" si="101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3">
        <v>1460274864</v>
      </c>
      <c r="J1070" s="13">
        <v>1457686464</v>
      </c>
      <c r="K1070" t="b">
        <v>0</v>
      </c>
      <c r="L1070">
        <v>4</v>
      </c>
      <c r="M1070" s="10">
        <f t="shared" si="96"/>
        <v>11.25</v>
      </c>
      <c r="N1070" t="b">
        <v>0</v>
      </c>
      <c r="O1070" t="s">
        <v>8281</v>
      </c>
      <c r="P1070" s="8">
        <f t="shared" si="97"/>
        <v>0.15</v>
      </c>
      <c r="Q1070" s="8" t="str">
        <f t="shared" si="98"/>
        <v>games</v>
      </c>
      <c r="R1070" t="str">
        <f t="shared" si="99"/>
        <v>video games</v>
      </c>
      <c r="S1070" s="16">
        <f t="shared" si="100"/>
        <v>42440.371111111104</v>
      </c>
      <c r="T1070" s="14">
        <f t="shared" si="101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3">
        <v>1385447459</v>
      </c>
      <c r="J1071" s="13">
        <v>1382679059</v>
      </c>
      <c r="K1071" t="b">
        <v>0</v>
      </c>
      <c r="L1071">
        <v>21</v>
      </c>
      <c r="M1071" s="10">
        <f t="shared" si="96"/>
        <v>40.476190476190474</v>
      </c>
      <c r="N1071" t="b">
        <v>0</v>
      </c>
      <c r="O1071" t="s">
        <v>8281</v>
      </c>
      <c r="P1071" s="8">
        <f t="shared" si="97"/>
        <v>38.636363636363633</v>
      </c>
      <c r="Q1071" s="8" t="str">
        <f t="shared" si="98"/>
        <v>games</v>
      </c>
      <c r="R1071" t="str">
        <f t="shared" si="99"/>
        <v>video games</v>
      </c>
      <c r="S1071" s="16">
        <f t="shared" si="100"/>
        <v>41572.229849537034</v>
      </c>
      <c r="T1071" s="14">
        <f t="shared" si="101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3">
        <v>1349050622</v>
      </c>
      <c r="J1072" s="13">
        <v>1347322622</v>
      </c>
      <c r="K1072" t="b">
        <v>0</v>
      </c>
      <c r="L1072">
        <v>2</v>
      </c>
      <c r="M1072" s="10">
        <f t="shared" si="96"/>
        <v>35</v>
      </c>
      <c r="N1072" t="b">
        <v>0</v>
      </c>
      <c r="O1072" t="s">
        <v>8281</v>
      </c>
      <c r="P1072" s="8">
        <f t="shared" si="97"/>
        <v>0.70000000000000007</v>
      </c>
      <c r="Q1072" s="8" t="str">
        <f t="shared" si="98"/>
        <v>games</v>
      </c>
      <c r="R1072" t="str">
        <f t="shared" si="99"/>
        <v>video games</v>
      </c>
      <c r="S1072" s="16">
        <f t="shared" si="100"/>
        <v>41163.011828703704</v>
      </c>
      <c r="T1072" s="14">
        <f t="shared" si="101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3">
        <v>1447787093</v>
      </c>
      <c r="J1073" s="13">
        <v>1445191493</v>
      </c>
      <c r="K1073" t="b">
        <v>0</v>
      </c>
      <c r="L1073">
        <v>0</v>
      </c>
      <c r="M1073" s="10" t="e">
        <f t="shared" si="96"/>
        <v>#DIV/0!</v>
      </c>
      <c r="N1073" t="b">
        <v>0</v>
      </c>
      <c r="O1073" t="s">
        <v>8281</v>
      </c>
      <c r="P1073" s="8">
        <f t="shared" si="97"/>
        <v>0</v>
      </c>
      <c r="Q1073" s="8" t="str">
        <f t="shared" si="98"/>
        <v>games</v>
      </c>
      <c r="R1073" t="str">
        <f t="shared" si="99"/>
        <v>video games</v>
      </c>
      <c r="S1073" s="16">
        <f t="shared" si="100"/>
        <v>42295.753391203703</v>
      </c>
      <c r="T1073" s="14">
        <f t="shared" si="101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3">
        <v>1391630297</v>
      </c>
      <c r="J1074" s="13">
        <v>1389038297</v>
      </c>
      <c r="K1074" t="b">
        <v>0</v>
      </c>
      <c r="L1074">
        <v>4</v>
      </c>
      <c r="M1074" s="10">
        <f t="shared" si="96"/>
        <v>12.75</v>
      </c>
      <c r="N1074" t="b">
        <v>0</v>
      </c>
      <c r="O1074" t="s">
        <v>8281</v>
      </c>
      <c r="P1074" s="8">
        <f t="shared" si="97"/>
        <v>6.8000000000000005E-2</v>
      </c>
      <c r="Q1074" s="8" t="str">
        <f t="shared" si="98"/>
        <v>games</v>
      </c>
      <c r="R1074" t="str">
        <f t="shared" si="99"/>
        <v>video games</v>
      </c>
      <c r="S1074" s="16">
        <f t="shared" si="100"/>
        <v>41645.832141203704</v>
      </c>
      <c r="T1074" s="14">
        <f t="shared" si="101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3">
        <v>1318806541</v>
      </c>
      <c r="J1075" s="13">
        <v>1316214541</v>
      </c>
      <c r="K1075" t="b">
        <v>0</v>
      </c>
      <c r="L1075">
        <v>1</v>
      </c>
      <c r="M1075" s="10">
        <f t="shared" si="96"/>
        <v>10</v>
      </c>
      <c r="N1075" t="b">
        <v>0</v>
      </c>
      <c r="O1075" t="s">
        <v>8281</v>
      </c>
      <c r="P1075" s="8">
        <f t="shared" si="97"/>
        <v>1.3333333333333335</v>
      </c>
      <c r="Q1075" s="8" t="str">
        <f t="shared" si="98"/>
        <v>games</v>
      </c>
      <c r="R1075" t="str">
        <f t="shared" si="99"/>
        <v>video games</v>
      </c>
      <c r="S1075" s="16">
        <f t="shared" si="100"/>
        <v>40802.964594907404</v>
      </c>
      <c r="T1075" s="14">
        <f t="shared" si="101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3">
        <v>1388808545</v>
      </c>
      <c r="J1076" s="13">
        <v>1386216545</v>
      </c>
      <c r="K1076" t="b">
        <v>0</v>
      </c>
      <c r="L1076">
        <v>30</v>
      </c>
      <c r="M1076" s="10">
        <f t="shared" si="96"/>
        <v>113.56666666666666</v>
      </c>
      <c r="N1076" t="b">
        <v>0</v>
      </c>
      <c r="O1076" t="s">
        <v>8281</v>
      </c>
      <c r="P1076" s="8">
        <f t="shared" si="97"/>
        <v>6.3092592592592585</v>
      </c>
      <c r="Q1076" s="8" t="str">
        <f t="shared" si="98"/>
        <v>games</v>
      </c>
      <c r="R1076" t="str">
        <f t="shared" si="99"/>
        <v>video games</v>
      </c>
      <c r="S1076" s="16">
        <f t="shared" si="100"/>
        <v>41613.172974537039</v>
      </c>
      <c r="T1076" s="14">
        <f t="shared" si="101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3">
        <v>1336340516</v>
      </c>
      <c r="J1077" s="13">
        <v>1333748516</v>
      </c>
      <c r="K1077" t="b">
        <v>0</v>
      </c>
      <c r="L1077">
        <v>3</v>
      </c>
      <c r="M1077" s="10">
        <f t="shared" si="96"/>
        <v>15</v>
      </c>
      <c r="N1077" t="b">
        <v>0</v>
      </c>
      <c r="O1077" t="s">
        <v>8281</v>
      </c>
      <c r="P1077" s="8">
        <f t="shared" si="97"/>
        <v>4.5</v>
      </c>
      <c r="Q1077" s="8" t="str">
        <f t="shared" si="98"/>
        <v>games</v>
      </c>
      <c r="R1077" t="str">
        <f t="shared" si="99"/>
        <v>video games</v>
      </c>
      <c r="S1077" s="16">
        <f t="shared" si="100"/>
        <v>41005.904120370367</v>
      </c>
      <c r="T1077" s="14">
        <f t="shared" si="101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3">
        <v>1410426250</v>
      </c>
      <c r="J1078" s="13">
        <v>1405674250</v>
      </c>
      <c r="K1078" t="b">
        <v>0</v>
      </c>
      <c r="L1078">
        <v>975</v>
      </c>
      <c r="M1078" s="10">
        <f t="shared" si="96"/>
        <v>48.281025641025643</v>
      </c>
      <c r="N1078" t="b">
        <v>0</v>
      </c>
      <c r="O1078" t="s">
        <v>8281</v>
      </c>
      <c r="P1078" s="8">
        <f t="shared" si="97"/>
        <v>62.765333333333331</v>
      </c>
      <c r="Q1078" s="8" t="str">
        <f t="shared" si="98"/>
        <v>games</v>
      </c>
      <c r="R1078" t="str">
        <f t="shared" si="99"/>
        <v>video games</v>
      </c>
      <c r="S1078" s="16">
        <f t="shared" si="100"/>
        <v>41838.377893518518</v>
      </c>
      <c r="T1078" s="14">
        <f t="shared" si="101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3">
        <v>1452744011</v>
      </c>
      <c r="J1079" s="13">
        <v>1450152011</v>
      </c>
      <c r="K1079" t="b">
        <v>0</v>
      </c>
      <c r="L1079">
        <v>167</v>
      </c>
      <c r="M1079" s="10">
        <f t="shared" si="96"/>
        <v>43.976047904191617</v>
      </c>
      <c r="N1079" t="b">
        <v>0</v>
      </c>
      <c r="O1079" t="s">
        <v>8281</v>
      </c>
      <c r="P1079" s="8">
        <f t="shared" si="97"/>
        <v>29.376000000000001</v>
      </c>
      <c r="Q1079" s="8" t="str">
        <f t="shared" si="98"/>
        <v>games</v>
      </c>
      <c r="R1079" t="str">
        <f t="shared" si="99"/>
        <v>video games</v>
      </c>
      <c r="S1079" s="16">
        <f t="shared" si="100"/>
        <v>42353.16679398148</v>
      </c>
      <c r="T1079" s="14">
        <f t="shared" si="101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3">
        <v>1311309721</v>
      </c>
      <c r="J1080" s="13">
        <v>1307421721</v>
      </c>
      <c r="K1080" t="b">
        <v>0</v>
      </c>
      <c r="L1080">
        <v>5</v>
      </c>
      <c r="M1080" s="10">
        <f t="shared" si="96"/>
        <v>9</v>
      </c>
      <c r="N1080" t="b">
        <v>0</v>
      </c>
      <c r="O1080" t="s">
        <v>8281</v>
      </c>
      <c r="P1080" s="8">
        <f t="shared" si="97"/>
        <v>7.5</v>
      </c>
      <c r="Q1080" s="8" t="str">
        <f t="shared" si="98"/>
        <v>games</v>
      </c>
      <c r="R1080" t="str">
        <f t="shared" si="99"/>
        <v>video games</v>
      </c>
      <c r="S1080" s="16">
        <f t="shared" si="100"/>
        <v>40701.195844907408</v>
      </c>
      <c r="T1080" s="14">
        <f t="shared" si="101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3">
        <v>1463232936</v>
      </c>
      <c r="J1081" s="13">
        <v>1461072936</v>
      </c>
      <c r="K1081" t="b">
        <v>0</v>
      </c>
      <c r="L1081">
        <v>18</v>
      </c>
      <c r="M1081" s="10">
        <f t="shared" si="96"/>
        <v>37.666666666666664</v>
      </c>
      <c r="N1081" t="b">
        <v>0</v>
      </c>
      <c r="O1081" t="s">
        <v>8281</v>
      </c>
      <c r="P1081" s="8">
        <f t="shared" si="97"/>
        <v>2.6076923076923078</v>
      </c>
      <c r="Q1081" s="8" t="str">
        <f t="shared" si="98"/>
        <v>games</v>
      </c>
      <c r="R1081" t="str">
        <f t="shared" si="99"/>
        <v>video games</v>
      </c>
      <c r="S1081" s="16">
        <f t="shared" si="100"/>
        <v>42479.566388888896</v>
      </c>
      <c r="T1081" s="14">
        <f t="shared" si="101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3">
        <v>1399778333</v>
      </c>
      <c r="J1082" s="13">
        <v>1397186333</v>
      </c>
      <c r="K1082" t="b">
        <v>0</v>
      </c>
      <c r="L1082">
        <v>98</v>
      </c>
      <c r="M1082" s="10">
        <f t="shared" si="96"/>
        <v>18.581632653061224</v>
      </c>
      <c r="N1082" t="b">
        <v>0</v>
      </c>
      <c r="O1082" t="s">
        <v>8281</v>
      </c>
      <c r="P1082" s="8">
        <f t="shared" si="97"/>
        <v>9.1050000000000004</v>
      </c>
      <c r="Q1082" s="8" t="str">
        <f t="shared" si="98"/>
        <v>games</v>
      </c>
      <c r="R1082" t="str">
        <f t="shared" si="99"/>
        <v>video games</v>
      </c>
      <c r="S1082" s="16">
        <f t="shared" si="100"/>
        <v>41740.138113425928</v>
      </c>
      <c r="T1082" s="14">
        <f t="shared" si="101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3">
        <v>1422483292</v>
      </c>
      <c r="J1083" s="13">
        <v>1419891292</v>
      </c>
      <c r="K1083" t="b">
        <v>0</v>
      </c>
      <c r="L1083">
        <v>4</v>
      </c>
      <c r="M1083" s="10">
        <f t="shared" si="96"/>
        <v>3</v>
      </c>
      <c r="N1083" t="b">
        <v>0</v>
      </c>
      <c r="O1083" t="s">
        <v>8281</v>
      </c>
      <c r="P1083" s="8">
        <f t="shared" si="97"/>
        <v>1.7647058823529412E-2</v>
      </c>
      <c r="Q1083" s="8" t="str">
        <f t="shared" si="98"/>
        <v>games</v>
      </c>
      <c r="R1083" t="str">
        <f t="shared" si="99"/>
        <v>video games</v>
      </c>
      <c r="S1083" s="16">
        <f t="shared" si="100"/>
        <v>42002.926990740743</v>
      </c>
      <c r="T1083" s="14">
        <f t="shared" si="101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3">
        <v>1344635088</v>
      </c>
      <c r="J1084" s="13">
        <v>1342043088</v>
      </c>
      <c r="K1084" t="b">
        <v>0</v>
      </c>
      <c r="L1084">
        <v>3</v>
      </c>
      <c r="M1084" s="10">
        <f t="shared" si="96"/>
        <v>18.666666666666668</v>
      </c>
      <c r="N1084" t="b">
        <v>0</v>
      </c>
      <c r="O1084" t="s">
        <v>8281</v>
      </c>
      <c r="P1084" s="8">
        <f t="shared" si="97"/>
        <v>0.55999999999999994</v>
      </c>
      <c r="Q1084" s="8" t="str">
        <f t="shared" si="98"/>
        <v>games</v>
      </c>
      <c r="R1084" t="str">
        <f t="shared" si="99"/>
        <v>video games</v>
      </c>
      <c r="S1084" s="16">
        <f t="shared" si="100"/>
        <v>41101.906111111115</v>
      </c>
      <c r="T1084" s="14">
        <f t="shared" si="101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3">
        <v>1406994583</v>
      </c>
      <c r="J1085" s="13">
        <v>1401810583</v>
      </c>
      <c r="K1085" t="b">
        <v>0</v>
      </c>
      <c r="L1085">
        <v>1</v>
      </c>
      <c r="M1085" s="10">
        <f t="shared" si="96"/>
        <v>410</v>
      </c>
      <c r="N1085" t="b">
        <v>0</v>
      </c>
      <c r="O1085" t="s">
        <v>8281</v>
      </c>
      <c r="P1085" s="8">
        <f t="shared" si="97"/>
        <v>0.82000000000000006</v>
      </c>
      <c r="Q1085" s="8" t="str">
        <f t="shared" si="98"/>
        <v>games</v>
      </c>
      <c r="R1085" t="str">
        <f t="shared" si="99"/>
        <v>video games</v>
      </c>
      <c r="S1085" s="16">
        <f t="shared" si="100"/>
        <v>41793.659525462965</v>
      </c>
      <c r="T1085" s="14">
        <f t="shared" si="101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3">
        <v>1407534804</v>
      </c>
      <c r="J1086" s="13">
        <v>1404942804</v>
      </c>
      <c r="K1086" t="b">
        <v>0</v>
      </c>
      <c r="L1086">
        <v>0</v>
      </c>
      <c r="M1086" s="10" t="e">
        <f t="shared" si="96"/>
        <v>#DIV/0!</v>
      </c>
      <c r="N1086" t="b">
        <v>0</v>
      </c>
      <c r="O1086" t="s">
        <v>8281</v>
      </c>
      <c r="P1086" s="8">
        <f t="shared" si="97"/>
        <v>0</v>
      </c>
      <c r="Q1086" s="8" t="str">
        <f t="shared" si="98"/>
        <v>games</v>
      </c>
      <c r="R1086" t="str">
        <f t="shared" si="99"/>
        <v>video games</v>
      </c>
      <c r="S1086" s="16">
        <f t="shared" si="100"/>
        <v>41829.912083333329</v>
      </c>
      <c r="T1086" s="14">
        <f t="shared" si="101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3">
        <v>1457967975</v>
      </c>
      <c r="J1087" s="13">
        <v>1455379575</v>
      </c>
      <c r="K1087" t="b">
        <v>0</v>
      </c>
      <c r="L1087">
        <v>9</v>
      </c>
      <c r="M1087" s="10">
        <f t="shared" si="96"/>
        <v>114</v>
      </c>
      <c r="N1087" t="b">
        <v>0</v>
      </c>
      <c r="O1087" t="s">
        <v>8281</v>
      </c>
      <c r="P1087" s="8">
        <f t="shared" si="97"/>
        <v>3.42</v>
      </c>
      <c r="Q1087" s="8" t="str">
        <f t="shared" si="98"/>
        <v>games</v>
      </c>
      <c r="R1087" t="str">
        <f t="shared" si="99"/>
        <v>video games</v>
      </c>
      <c r="S1087" s="16">
        <f t="shared" si="100"/>
        <v>42413.671006944445</v>
      </c>
      <c r="T1087" s="14">
        <f t="shared" si="101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3">
        <v>1408913291</v>
      </c>
      <c r="J1088" s="13">
        <v>1406321291</v>
      </c>
      <c r="K1088" t="b">
        <v>0</v>
      </c>
      <c r="L1088">
        <v>2</v>
      </c>
      <c r="M1088" s="10">
        <f t="shared" si="96"/>
        <v>7.5</v>
      </c>
      <c r="N1088" t="b">
        <v>0</v>
      </c>
      <c r="O1088" t="s">
        <v>8281</v>
      </c>
      <c r="P1088" s="8">
        <f t="shared" si="97"/>
        <v>8.3333333333333343E-2</v>
      </c>
      <c r="Q1088" s="8" t="str">
        <f t="shared" si="98"/>
        <v>games</v>
      </c>
      <c r="R1088" t="str">
        <f t="shared" si="99"/>
        <v>video games</v>
      </c>
      <c r="S1088" s="16">
        <f t="shared" si="100"/>
        <v>41845.866793981484</v>
      </c>
      <c r="T1088" s="14">
        <f t="shared" si="101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3">
        <v>1402852087</v>
      </c>
      <c r="J1089" s="13">
        <v>1400260087</v>
      </c>
      <c r="K1089" t="b">
        <v>0</v>
      </c>
      <c r="L1089">
        <v>0</v>
      </c>
      <c r="M1089" s="10" t="e">
        <f t="shared" si="96"/>
        <v>#DIV/0!</v>
      </c>
      <c r="N1089" t="b">
        <v>0</v>
      </c>
      <c r="O1089" t="s">
        <v>8281</v>
      </c>
      <c r="P1089" s="8">
        <f t="shared" si="97"/>
        <v>0</v>
      </c>
      <c r="Q1089" s="8" t="str">
        <f t="shared" si="98"/>
        <v>games</v>
      </c>
      <c r="R1089" t="str">
        <f t="shared" si="99"/>
        <v>video games</v>
      </c>
      <c r="S1089" s="16">
        <f t="shared" si="100"/>
        <v>41775.713969907411</v>
      </c>
      <c r="T1089" s="14">
        <f t="shared" si="101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3">
        <v>1398366667</v>
      </c>
      <c r="J1090" s="13">
        <v>1395774667</v>
      </c>
      <c r="K1090" t="b">
        <v>0</v>
      </c>
      <c r="L1090">
        <v>147</v>
      </c>
      <c r="M1090" s="10">
        <f t="shared" si="96"/>
        <v>43.41727891156463</v>
      </c>
      <c r="N1090" t="b">
        <v>0</v>
      </c>
      <c r="O1090" t="s">
        <v>8281</v>
      </c>
      <c r="P1090" s="8">
        <f t="shared" si="97"/>
        <v>14.182977777777777</v>
      </c>
      <c r="Q1090" s="8" t="str">
        <f t="shared" si="98"/>
        <v>games</v>
      </c>
      <c r="R1090" t="str">
        <f t="shared" si="99"/>
        <v>video games</v>
      </c>
      <c r="S1090" s="16">
        <f t="shared" si="100"/>
        <v>41723.799386574072</v>
      </c>
      <c r="T1090" s="14">
        <f t="shared" si="101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3">
        <v>1435293175</v>
      </c>
      <c r="J1091" s="13">
        <v>1432701175</v>
      </c>
      <c r="K1091" t="b">
        <v>0</v>
      </c>
      <c r="L1091">
        <v>49</v>
      </c>
      <c r="M1091" s="10">
        <f t="shared" ref="M1091:M1154" si="102">E:E/L:L</f>
        <v>23.959183673469386</v>
      </c>
      <c r="N1091" t="b">
        <v>0</v>
      </c>
      <c r="O1091" t="s">
        <v>8281</v>
      </c>
      <c r="P1091" s="8">
        <f t="shared" ref="P1091:P1154" si="103">(E1091/D1091)*100</f>
        <v>7.8266666666666662</v>
      </c>
      <c r="Q1091" s="8" t="str">
        <f t="shared" ref="Q1091:Q1154" si="104">LEFT(O:O,FIND("/",O1091,1)-1)</f>
        <v>games</v>
      </c>
      <c r="R1091" t="str">
        <f t="shared" ref="R1091:R1154" si="105">RIGHT(O:O,LEN(O1091)-FIND("/",O1091,3))</f>
        <v>video games</v>
      </c>
      <c r="S1091" s="16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3">
        <v>1432873653</v>
      </c>
      <c r="J1092" s="13">
        <v>1430281653</v>
      </c>
      <c r="K1092" t="b">
        <v>0</v>
      </c>
      <c r="L1092">
        <v>1</v>
      </c>
      <c r="M1092" s="10">
        <f t="shared" si="102"/>
        <v>5</v>
      </c>
      <c r="N1092" t="b">
        <v>0</v>
      </c>
      <c r="O1092" t="s">
        <v>8281</v>
      </c>
      <c r="P1092" s="8">
        <f t="shared" si="103"/>
        <v>3.8464497269020695E-2</v>
      </c>
      <c r="Q1092" s="8" t="str">
        <f t="shared" si="104"/>
        <v>games</v>
      </c>
      <c r="R1092" t="str">
        <f t="shared" si="105"/>
        <v>video games</v>
      </c>
      <c r="S1092" s="16">
        <f t="shared" si="106"/>
        <v>42123.185798611114</v>
      </c>
      <c r="T1092" s="14">
        <f t="shared" si="107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3">
        <v>1460313672</v>
      </c>
      <c r="J1093" s="13">
        <v>1457725272</v>
      </c>
      <c r="K1093" t="b">
        <v>0</v>
      </c>
      <c r="L1093">
        <v>2</v>
      </c>
      <c r="M1093" s="10">
        <f t="shared" si="102"/>
        <v>12.5</v>
      </c>
      <c r="N1093" t="b">
        <v>0</v>
      </c>
      <c r="O1093" t="s">
        <v>8281</v>
      </c>
      <c r="P1093" s="8">
        <f t="shared" si="103"/>
        <v>12.5</v>
      </c>
      <c r="Q1093" s="8" t="str">
        <f t="shared" si="104"/>
        <v>games</v>
      </c>
      <c r="R1093" t="str">
        <f t="shared" si="105"/>
        <v>video games</v>
      </c>
      <c r="S1093" s="16">
        <f t="shared" si="106"/>
        <v>42440.820277777777</v>
      </c>
      <c r="T1093" s="14">
        <f t="shared" si="107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3">
        <v>1357432638</v>
      </c>
      <c r="J1094" s="13">
        <v>1354840638</v>
      </c>
      <c r="K1094" t="b">
        <v>0</v>
      </c>
      <c r="L1094">
        <v>7</v>
      </c>
      <c r="M1094" s="10">
        <f t="shared" si="102"/>
        <v>3</v>
      </c>
      <c r="N1094" t="b">
        <v>0</v>
      </c>
      <c r="O1094" t="s">
        <v>8281</v>
      </c>
      <c r="P1094" s="8">
        <f t="shared" si="103"/>
        <v>1.05</v>
      </c>
      <c r="Q1094" s="8" t="str">
        <f t="shared" si="104"/>
        <v>games</v>
      </c>
      <c r="R1094" t="str">
        <f t="shared" si="105"/>
        <v>video games</v>
      </c>
      <c r="S1094" s="16">
        <f t="shared" si="106"/>
        <v>41250.025902777779</v>
      </c>
      <c r="T1094" s="14">
        <f t="shared" si="107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3">
        <v>1455232937</v>
      </c>
      <c r="J1095" s="13">
        <v>1453936937</v>
      </c>
      <c r="K1095" t="b">
        <v>0</v>
      </c>
      <c r="L1095">
        <v>4</v>
      </c>
      <c r="M1095" s="10">
        <f t="shared" si="102"/>
        <v>10.5625</v>
      </c>
      <c r="N1095" t="b">
        <v>0</v>
      </c>
      <c r="O1095" t="s">
        <v>8281</v>
      </c>
      <c r="P1095" s="8">
        <f t="shared" si="103"/>
        <v>14.083333333333334</v>
      </c>
      <c r="Q1095" s="8" t="str">
        <f t="shared" si="104"/>
        <v>games</v>
      </c>
      <c r="R1095" t="str">
        <f t="shared" si="105"/>
        <v>video games</v>
      </c>
      <c r="S1095" s="16">
        <f t="shared" si="106"/>
        <v>42396.973807870367</v>
      </c>
      <c r="T1095" s="14">
        <f t="shared" si="107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3">
        <v>1318180033</v>
      </c>
      <c r="J1096" s="13">
        <v>1315588033</v>
      </c>
      <c r="K1096" t="b">
        <v>0</v>
      </c>
      <c r="L1096">
        <v>27</v>
      </c>
      <c r="M1096" s="10">
        <f t="shared" si="102"/>
        <v>122.00037037037038</v>
      </c>
      <c r="N1096" t="b">
        <v>0</v>
      </c>
      <c r="O1096" t="s">
        <v>8281</v>
      </c>
      <c r="P1096" s="8">
        <f t="shared" si="103"/>
        <v>18.300055555555556</v>
      </c>
      <c r="Q1096" s="8" t="str">
        <f t="shared" si="104"/>
        <v>games</v>
      </c>
      <c r="R1096" t="str">
        <f t="shared" si="105"/>
        <v>video games</v>
      </c>
      <c r="S1096" s="16">
        <f t="shared" si="106"/>
        <v>40795.713344907403</v>
      </c>
      <c r="T1096" s="14">
        <f t="shared" si="107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3">
        <v>1377867220</v>
      </c>
      <c r="J1097" s="13">
        <v>1375275220</v>
      </c>
      <c r="K1097" t="b">
        <v>0</v>
      </c>
      <c r="L1097">
        <v>94</v>
      </c>
      <c r="M1097" s="10">
        <f t="shared" si="102"/>
        <v>267.80851063829789</v>
      </c>
      <c r="N1097" t="b">
        <v>0</v>
      </c>
      <c r="O1097" t="s">
        <v>8281</v>
      </c>
      <c r="P1097" s="8">
        <f t="shared" si="103"/>
        <v>5.0347999999999997</v>
      </c>
      <c r="Q1097" s="8" t="str">
        <f t="shared" si="104"/>
        <v>games</v>
      </c>
      <c r="R1097" t="str">
        <f t="shared" si="105"/>
        <v>video games</v>
      </c>
      <c r="S1097" s="16">
        <f t="shared" si="106"/>
        <v>41486.537268518521</v>
      </c>
      <c r="T1097" s="14">
        <f t="shared" si="107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3">
        <v>1412393400</v>
      </c>
      <c r="J1098" s="13">
        <v>1409747154</v>
      </c>
      <c r="K1098" t="b">
        <v>0</v>
      </c>
      <c r="L1098">
        <v>29</v>
      </c>
      <c r="M1098" s="10">
        <f t="shared" si="102"/>
        <v>74.206896551724142</v>
      </c>
      <c r="N1098" t="b">
        <v>0</v>
      </c>
      <c r="O1098" t="s">
        <v>8281</v>
      </c>
      <c r="P1098" s="8">
        <f t="shared" si="103"/>
        <v>17.933333333333334</v>
      </c>
      <c r="Q1098" s="8" t="str">
        <f t="shared" si="104"/>
        <v>games</v>
      </c>
      <c r="R1098" t="str">
        <f t="shared" si="105"/>
        <v>video games</v>
      </c>
      <c r="S1098" s="16">
        <f t="shared" si="106"/>
        <v>41885.51798611111</v>
      </c>
      <c r="T1098" s="14">
        <f t="shared" si="107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3">
        <v>1393786877</v>
      </c>
      <c r="J1099" s="13">
        <v>1390330877</v>
      </c>
      <c r="K1099" t="b">
        <v>0</v>
      </c>
      <c r="L1099">
        <v>7</v>
      </c>
      <c r="M1099" s="10">
        <f t="shared" si="102"/>
        <v>6.7142857142857144</v>
      </c>
      <c r="N1099" t="b">
        <v>0</v>
      </c>
      <c r="O1099" t="s">
        <v>8281</v>
      </c>
      <c r="P1099" s="8">
        <f t="shared" si="103"/>
        <v>4.7E-2</v>
      </c>
      <c r="Q1099" s="8" t="str">
        <f t="shared" si="104"/>
        <v>games</v>
      </c>
      <c r="R1099" t="str">
        <f t="shared" si="105"/>
        <v>video games</v>
      </c>
      <c r="S1099" s="16">
        <f t="shared" si="106"/>
        <v>41660.792557870373</v>
      </c>
      <c r="T1099" s="14">
        <f t="shared" si="107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3">
        <v>1397413095</v>
      </c>
      <c r="J1100" s="13">
        <v>1394821095</v>
      </c>
      <c r="K1100" t="b">
        <v>0</v>
      </c>
      <c r="L1100">
        <v>22</v>
      </c>
      <c r="M1100" s="10">
        <f t="shared" si="102"/>
        <v>81.954545454545453</v>
      </c>
      <c r="N1100" t="b">
        <v>0</v>
      </c>
      <c r="O1100" t="s">
        <v>8281</v>
      </c>
      <c r="P1100" s="8">
        <f t="shared" si="103"/>
        <v>7.2120000000000006</v>
      </c>
      <c r="Q1100" s="8" t="str">
        <f t="shared" si="104"/>
        <v>games</v>
      </c>
      <c r="R1100" t="str">
        <f t="shared" si="105"/>
        <v>video games</v>
      </c>
      <c r="S1100" s="16">
        <f t="shared" si="106"/>
        <v>41712.762673611112</v>
      </c>
      <c r="T1100" s="14">
        <f t="shared" si="107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3">
        <v>1431547468</v>
      </c>
      <c r="J1101" s="13">
        <v>1428955468</v>
      </c>
      <c r="K1101" t="b">
        <v>0</v>
      </c>
      <c r="L1101">
        <v>1</v>
      </c>
      <c r="M1101" s="10">
        <f t="shared" si="102"/>
        <v>25</v>
      </c>
      <c r="N1101" t="b">
        <v>0</v>
      </c>
      <c r="O1101" t="s">
        <v>8281</v>
      </c>
      <c r="P1101" s="8">
        <f t="shared" si="103"/>
        <v>0.5</v>
      </c>
      <c r="Q1101" s="8" t="str">
        <f t="shared" si="104"/>
        <v>games</v>
      </c>
      <c r="R1101" t="str">
        <f t="shared" si="105"/>
        <v>video games</v>
      </c>
      <c r="S1101" s="16">
        <f t="shared" si="106"/>
        <v>42107.836435185185</v>
      </c>
      <c r="T1101" s="14">
        <f t="shared" si="107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3">
        <v>1455417571</v>
      </c>
      <c r="J1102" s="13">
        <v>1452825571</v>
      </c>
      <c r="K1102" t="b">
        <v>0</v>
      </c>
      <c r="L1102">
        <v>10</v>
      </c>
      <c r="M1102" s="10">
        <f t="shared" si="102"/>
        <v>10</v>
      </c>
      <c r="N1102" t="b">
        <v>0</v>
      </c>
      <c r="O1102" t="s">
        <v>8281</v>
      </c>
      <c r="P1102" s="8">
        <f t="shared" si="103"/>
        <v>2.5</v>
      </c>
      <c r="Q1102" s="8" t="str">
        <f t="shared" si="104"/>
        <v>games</v>
      </c>
      <c r="R1102" t="str">
        <f t="shared" si="105"/>
        <v>video games</v>
      </c>
      <c r="S1102" s="16">
        <f t="shared" si="106"/>
        <v>42384.110775462963</v>
      </c>
      <c r="T1102" s="14">
        <f t="shared" si="107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3">
        <v>1468519920</v>
      </c>
      <c r="J1103" s="13">
        <v>1466188338</v>
      </c>
      <c r="K1103" t="b">
        <v>0</v>
      </c>
      <c r="L1103">
        <v>6</v>
      </c>
      <c r="M1103" s="10">
        <f t="shared" si="102"/>
        <v>6.833333333333333</v>
      </c>
      <c r="N1103" t="b">
        <v>0</v>
      </c>
      <c r="O1103" t="s">
        <v>8281</v>
      </c>
      <c r="P1103" s="8">
        <f t="shared" si="103"/>
        <v>4.1000000000000002E-2</v>
      </c>
      <c r="Q1103" s="8" t="str">
        <f t="shared" si="104"/>
        <v>games</v>
      </c>
      <c r="R1103" t="str">
        <f t="shared" si="105"/>
        <v>video games</v>
      </c>
      <c r="S1103" s="16">
        <f t="shared" si="106"/>
        <v>42538.77243055556</v>
      </c>
      <c r="T1103" s="14">
        <f t="shared" si="107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3">
        <v>1386568740</v>
      </c>
      <c r="J1104" s="13">
        <v>1383095125</v>
      </c>
      <c r="K1104" t="b">
        <v>0</v>
      </c>
      <c r="L1104">
        <v>24</v>
      </c>
      <c r="M1104" s="10">
        <f t="shared" si="102"/>
        <v>17.708333333333332</v>
      </c>
      <c r="N1104" t="b">
        <v>0</v>
      </c>
      <c r="O1104" t="s">
        <v>8281</v>
      </c>
      <c r="P1104" s="8">
        <f t="shared" si="103"/>
        <v>5.3125</v>
      </c>
      <c r="Q1104" s="8" t="str">
        <f t="shared" si="104"/>
        <v>games</v>
      </c>
      <c r="R1104" t="str">
        <f t="shared" si="105"/>
        <v>video games</v>
      </c>
      <c r="S1104" s="16">
        <f t="shared" si="106"/>
        <v>41577.045428240745</v>
      </c>
      <c r="T1104" s="14">
        <f t="shared" si="107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3">
        <v>1466227190</v>
      </c>
      <c r="J1105" s="13">
        <v>1461043190</v>
      </c>
      <c r="K1105" t="b">
        <v>0</v>
      </c>
      <c r="L1105">
        <v>15</v>
      </c>
      <c r="M1105" s="10">
        <f t="shared" si="102"/>
        <v>16.2</v>
      </c>
      <c r="N1105" t="b">
        <v>0</v>
      </c>
      <c r="O1105" t="s">
        <v>8281</v>
      </c>
      <c r="P1105" s="8">
        <f t="shared" si="103"/>
        <v>1.6199999999999999</v>
      </c>
      <c r="Q1105" s="8" t="str">
        <f t="shared" si="104"/>
        <v>games</v>
      </c>
      <c r="R1105" t="str">
        <f t="shared" si="105"/>
        <v>video games</v>
      </c>
      <c r="S1105" s="16">
        <f t="shared" si="106"/>
        <v>42479.22210648148</v>
      </c>
      <c r="T1105" s="14">
        <f t="shared" si="107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3">
        <v>1402480221</v>
      </c>
      <c r="J1106" s="13">
        <v>1399888221</v>
      </c>
      <c r="K1106" t="b">
        <v>0</v>
      </c>
      <c r="L1106">
        <v>37</v>
      </c>
      <c r="M1106" s="10">
        <f t="shared" si="102"/>
        <v>80.297297297297291</v>
      </c>
      <c r="N1106" t="b">
        <v>0</v>
      </c>
      <c r="O1106" t="s">
        <v>8281</v>
      </c>
      <c r="P1106" s="8">
        <f t="shared" si="103"/>
        <v>4.9516666666666671</v>
      </c>
      <c r="Q1106" s="8" t="str">
        <f t="shared" si="104"/>
        <v>games</v>
      </c>
      <c r="R1106" t="str">
        <f t="shared" si="105"/>
        <v>video games</v>
      </c>
      <c r="S1106" s="16">
        <f t="shared" si="106"/>
        <v>41771.40996527778</v>
      </c>
      <c r="T1106" s="14">
        <f t="shared" si="107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3">
        <v>1395627327</v>
      </c>
      <c r="J1107" s="13">
        <v>1393038927</v>
      </c>
      <c r="K1107" t="b">
        <v>0</v>
      </c>
      <c r="L1107">
        <v>20</v>
      </c>
      <c r="M1107" s="10">
        <f t="shared" si="102"/>
        <v>71.55</v>
      </c>
      <c r="N1107" t="b">
        <v>0</v>
      </c>
      <c r="O1107" t="s">
        <v>8281</v>
      </c>
      <c r="P1107" s="8">
        <f t="shared" si="103"/>
        <v>0.159</v>
      </c>
      <c r="Q1107" s="8" t="str">
        <f t="shared" si="104"/>
        <v>games</v>
      </c>
      <c r="R1107" t="str">
        <f t="shared" si="105"/>
        <v>video games</v>
      </c>
      <c r="S1107" s="16">
        <f t="shared" si="106"/>
        <v>41692.135729166665</v>
      </c>
      <c r="T1107" s="14">
        <f t="shared" si="107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3">
        <v>1333557975</v>
      </c>
      <c r="J1108" s="13">
        <v>1330969575</v>
      </c>
      <c r="K1108" t="b">
        <v>0</v>
      </c>
      <c r="L1108">
        <v>7</v>
      </c>
      <c r="M1108" s="10">
        <f t="shared" si="102"/>
        <v>23.571428571428573</v>
      </c>
      <c r="N1108" t="b">
        <v>0</v>
      </c>
      <c r="O1108" t="s">
        <v>8281</v>
      </c>
      <c r="P1108" s="8">
        <f t="shared" si="103"/>
        <v>41.25</v>
      </c>
      <c r="Q1108" s="8" t="str">
        <f t="shared" si="104"/>
        <v>games</v>
      </c>
      <c r="R1108" t="str">
        <f t="shared" si="105"/>
        <v>video games</v>
      </c>
      <c r="S1108" s="16">
        <f t="shared" si="106"/>
        <v>40973.740451388891</v>
      </c>
      <c r="T1108" s="14">
        <f t="shared" si="107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3">
        <v>1406148024</v>
      </c>
      <c r="J1109" s="13">
        <v>1403556024</v>
      </c>
      <c r="K1109" t="b">
        <v>0</v>
      </c>
      <c r="L1109">
        <v>0</v>
      </c>
      <c r="M1109" s="10" t="e">
        <f t="shared" si="102"/>
        <v>#DIV/0!</v>
      </c>
      <c r="N1109" t="b">
        <v>0</v>
      </c>
      <c r="O1109" t="s">
        <v>8281</v>
      </c>
      <c r="P1109" s="8">
        <f t="shared" si="103"/>
        <v>0</v>
      </c>
      <c r="Q1109" s="8" t="str">
        <f t="shared" si="104"/>
        <v>games</v>
      </c>
      <c r="R1109" t="str">
        <f t="shared" si="105"/>
        <v>video games</v>
      </c>
      <c r="S1109" s="16">
        <f t="shared" si="106"/>
        <v>41813.861388888887</v>
      </c>
      <c r="T1109" s="14">
        <f t="shared" si="107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3">
        <v>1334326635</v>
      </c>
      <c r="J1110" s="13">
        <v>1329146235</v>
      </c>
      <c r="K1110" t="b">
        <v>0</v>
      </c>
      <c r="L1110">
        <v>21</v>
      </c>
      <c r="M1110" s="10">
        <f t="shared" si="102"/>
        <v>34.88095238095238</v>
      </c>
      <c r="N1110" t="b">
        <v>0</v>
      </c>
      <c r="O1110" t="s">
        <v>8281</v>
      </c>
      <c r="P1110" s="8">
        <f t="shared" si="103"/>
        <v>2.93</v>
      </c>
      <c r="Q1110" s="8" t="str">
        <f t="shared" si="104"/>
        <v>games</v>
      </c>
      <c r="R1110" t="str">
        <f t="shared" si="105"/>
        <v>video games</v>
      </c>
      <c r="S1110" s="16">
        <f t="shared" si="106"/>
        <v>40952.636979166666</v>
      </c>
      <c r="T1110" s="14">
        <f t="shared" si="107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3">
        <v>1479495790</v>
      </c>
      <c r="J1111" s="13">
        <v>1476900190</v>
      </c>
      <c r="K1111" t="b">
        <v>0</v>
      </c>
      <c r="L1111">
        <v>3</v>
      </c>
      <c r="M1111" s="10">
        <f t="shared" si="102"/>
        <v>15</v>
      </c>
      <c r="N1111" t="b">
        <v>0</v>
      </c>
      <c r="O1111" t="s">
        <v>8281</v>
      </c>
      <c r="P1111" s="8">
        <f t="shared" si="103"/>
        <v>0.44999999999999996</v>
      </c>
      <c r="Q1111" s="8" t="str">
        <f t="shared" si="104"/>
        <v>games</v>
      </c>
      <c r="R1111" t="str">
        <f t="shared" si="105"/>
        <v>video games</v>
      </c>
      <c r="S1111" s="16">
        <f t="shared" si="106"/>
        <v>42662.752199074079</v>
      </c>
      <c r="T1111" s="14">
        <f t="shared" si="107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3">
        <v>1354919022</v>
      </c>
      <c r="J1112" s="13">
        <v>1352327022</v>
      </c>
      <c r="K1112" t="b">
        <v>0</v>
      </c>
      <c r="L1112">
        <v>11</v>
      </c>
      <c r="M1112" s="10">
        <f t="shared" si="102"/>
        <v>23.181818181818183</v>
      </c>
      <c r="N1112" t="b">
        <v>0</v>
      </c>
      <c r="O1112" t="s">
        <v>8281</v>
      </c>
      <c r="P1112" s="8">
        <f t="shared" si="103"/>
        <v>0.51</v>
      </c>
      <c r="Q1112" s="8" t="str">
        <f t="shared" si="104"/>
        <v>games</v>
      </c>
      <c r="R1112" t="str">
        <f t="shared" si="105"/>
        <v>video games</v>
      </c>
      <c r="S1112" s="16">
        <f t="shared" si="106"/>
        <v>41220.933124999996</v>
      </c>
      <c r="T1112" s="14">
        <f t="shared" si="107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3">
        <v>1452228790</v>
      </c>
      <c r="J1113" s="13">
        <v>1449636790</v>
      </c>
      <c r="K1113" t="b">
        <v>0</v>
      </c>
      <c r="L1113">
        <v>1</v>
      </c>
      <c r="M1113" s="10">
        <f t="shared" si="102"/>
        <v>1</v>
      </c>
      <c r="N1113" t="b">
        <v>0</v>
      </c>
      <c r="O1113" t="s">
        <v>8281</v>
      </c>
      <c r="P1113" s="8">
        <f t="shared" si="103"/>
        <v>0.04</v>
      </c>
      <c r="Q1113" s="8" t="str">
        <f t="shared" si="104"/>
        <v>games</v>
      </c>
      <c r="R1113" t="str">
        <f t="shared" si="105"/>
        <v>video games</v>
      </c>
      <c r="S1113" s="16">
        <f t="shared" si="106"/>
        <v>42347.203587962969</v>
      </c>
      <c r="T1113" s="14">
        <f t="shared" si="107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3">
        <v>1421656200</v>
      </c>
      <c r="J1114" s="13">
        <v>1416507211</v>
      </c>
      <c r="K1114" t="b">
        <v>0</v>
      </c>
      <c r="L1114">
        <v>312</v>
      </c>
      <c r="M1114" s="10">
        <f t="shared" si="102"/>
        <v>100.23371794871794</v>
      </c>
      <c r="N1114" t="b">
        <v>0</v>
      </c>
      <c r="O1114" t="s">
        <v>8281</v>
      </c>
      <c r="P1114" s="8">
        <f t="shared" si="103"/>
        <v>35.537409090909087</v>
      </c>
      <c r="Q1114" s="8" t="str">
        <f t="shared" si="104"/>
        <v>games</v>
      </c>
      <c r="R1114" t="str">
        <f t="shared" si="105"/>
        <v>video games</v>
      </c>
      <c r="S1114" s="16">
        <f t="shared" si="106"/>
        <v>41963.759386574078</v>
      </c>
      <c r="T1114" s="14">
        <f t="shared" si="107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3">
        <v>1408058820</v>
      </c>
      <c r="J1115" s="13">
        <v>1405466820</v>
      </c>
      <c r="K1115" t="b">
        <v>0</v>
      </c>
      <c r="L1115">
        <v>1</v>
      </c>
      <c r="M1115" s="10">
        <f t="shared" si="102"/>
        <v>5</v>
      </c>
      <c r="N1115" t="b">
        <v>0</v>
      </c>
      <c r="O1115" t="s">
        <v>8281</v>
      </c>
      <c r="P1115" s="8">
        <f t="shared" si="103"/>
        <v>0.5</v>
      </c>
      <c r="Q1115" s="8" t="str">
        <f t="shared" si="104"/>
        <v>games</v>
      </c>
      <c r="R1115" t="str">
        <f t="shared" si="105"/>
        <v>video games</v>
      </c>
      <c r="S1115" s="16">
        <f t="shared" si="106"/>
        <v>41835.977083333331</v>
      </c>
      <c r="T1115" s="14">
        <f t="shared" si="107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3">
        <v>1381306687</v>
      </c>
      <c r="J1116" s="13">
        <v>1378714687</v>
      </c>
      <c r="K1116" t="b">
        <v>0</v>
      </c>
      <c r="L1116">
        <v>3</v>
      </c>
      <c r="M1116" s="10">
        <f t="shared" si="102"/>
        <v>3.3333333333333335</v>
      </c>
      <c r="N1116" t="b">
        <v>0</v>
      </c>
      <c r="O1116" t="s">
        <v>8281</v>
      </c>
      <c r="P1116" s="8">
        <f t="shared" si="103"/>
        <v>0.16666666666666669</v>
      </c>
      <c r="Q1116" s="8" t="str">
        <f t="shared" si="104"/>
        <v>games</v>
      </c>
      <c r="R1116" t="str">
        <f t="shared" si="105"/>
        <v>video games</v>
      </c>
      <c r="S1116" s="16">
        <f t="shared" si="106"/>
        <v>41526.345914351856</v>
      </c>
      <c r="T1116" s="14">
        <f t="shared" si="107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3">
        <v>1459352495</v>
      </c>
      <c r="J1117" s="13">
        <v>1456764095</v>
      </c>
      <c r="K1117" t="b">
        <v>0</v>
      </c>
      <c r="L1117">
        <v>4</v>
      </c>
      <c r="M1117" s="10">
        <f t="shared" si="102"/>
        <v>13.25</v>
      </c>
      <c r="N1117" t="b">
        <v>0</v>
      </c>
      <c r="O1117" t="s">
        <v>8281</v>
      </c>
      <c r="P1117" s="8">
        <f t="shared" si="103"/>
        <v>0.13250000000000001</v>
      </c>
      <c r="Q1117" s="8" t="str">
        <f t="shared" si="104"/>
        <v>games</v>
      </c>
      <c r="R1117" t="str">
        <f t="shared" si="105"/>
        <v>video games</v>
      </c>
      <c r="S1117" s="16">
        <f t="shared" si="106"/>
        <v>42429.695543981477</v>
      </c>
      <c r="T1117" s="14">
        <f t="shared" si="107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3">
        <v>1339273208</v>
      </c>
      <c r="J1118" s="13">
        <v>1334089208</v>
      </c>
      <c r="K1118" t="b">
        <v>0</v>
      </c>
      <c r="L1118">
        <v>10</v>
      </c>
      <c r="M1118" s="10">
        <f t="shared" si="102"/>
        <v>17.852</v>
      </c>
      <c r="N1118" t="b">
        <v>0</v>
      </c>
      <c r="O1118" t="s">
        <v>8281</v>
      </c>
      <c r="P1118" s="8">
        <f t="shared" si="103"/>
        <v>3.5704000000000007E-2</v>
      </c>
      <c r="Q1118" s="8" t="str">
        <f t="shared" si="104"/>
        <v>games</v>
      </c>
      <c r="R1118" t="str">
        <f t="shared" si="105"/>
        <v>video games</v>
      </c>
      <c r="S1118" s="16">
        <f t="shared" si="106"/>
        <v>41009.847314814811</v>
      </c>
      <c r="T1118" s="14">
        <f t="shared" si="107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3">
        <v>1451053313</v>
      </c>
      <c r="J1119" s="13">
        <v>1448461313</v>
      </c>
      <c r="K1119" t="b">
        <v>0</v>
      </c>
      <c r="L1119">
        <v>8</v>
      </c>
      <c r="M1119" s="10">
        <f t="shared" si="102"/>
        <v>10.375</v>
      </c>
      <c r="N1119" t="b">
        <v>0</v>
      </c>
      <c r="O1119" t="s">
        <v>8281</v>
      </c>
      <c r="P1119" s="8">
        <f t="shared" si="103"/>
        <v>8.3000000000000007</v>
      </c>
      <c r="Q1119" s="8" t="str">
        <f t="shared" si="104"/>
        <v>games</v>
      </c>
      <c r="R1119" t="str">
        <f t="shared" si="105"/>
        <v>video games</v>
      </c>
      <c r="S1119" s="16">
        <f t="shared" si="106"/>
        <v>42333.598530092597</v>
      </c>
      <c r="T1119" s="14">
        <f t="shared" si="107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3">
        <v>1396666779</v>
      </c>
      <c r="J1120" s="13">
        <v>1394078379</v>
      </c>
      <c r="K1120" t="b">
        <v>0</v>
      </c>
      <c r="L1120">
        <v>3</v>
      </c>
      <c r="M1120" s="10">
        <f t="shared" si="102"/>
        <v>36.333333333333336</v>
      </c>
      <c r="N1120" t="b">
        <v>0</v>
      </c>
      <c r="O1120" t="s">
        <v>8281</v>
      </c>
      <c r="P1120" s="8">
        <f t="shared" si="103"/>
        <v>2.4222222222222221</v>
      </c>
      <c r="Q1120" s="8" t="str">
        <f t="shared" si="104"/>
        <v>games</v>
      </c>
      <c r="R1120" t="str">
        <f t="shared" si="105"/>
        <v>video games</v>
      </c>
      <c r="S1120" s="16">
        <f t="shared" si="106"/>
        <v>41704.16642361111</v>
      </c>
      <c r="T1120" s="14">
        <f t="shared" si="107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3">
        <v>1396810864</v>
      </c>
      <c r="J1121" s="13">
        <v>1395687664</v>
      </c>
      <c r="K1121" t="b">
        <v>0</v>
      </c>
      <c r="L1121">
        <v>1</v>
      </c>
      <c r="M1121" s="10">
        <f t="shared" si="102"/>
        <v>5</v>
      </c>
      <c r="N1121" t="b">
        <v>0</v>
      </c>
      <c r="O1121" t="s">
        <v>8281</v>
      </c>
      <c r="P1121" s="8">
        <f t="shared" si="103"/>
        <v>0.23809523809523811</v>
      </c>
      <c r="Q1121" s="8" t="str">
        <f t="shared" si="104"/>
        <v>games</v>
      </c>
      <c r="R1121" t="str">
        <f t="shared" si="105"/>
        <v>video games</v>
      </c>
      <c r="S1121" s="16">
        <f t="shared" si="106"/>
        <v>41722.792407407411</v>
      </c>
      <c r="T1121" s="14">
        <f t="shared" si="107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3">
        <v>1319835400</v>
      </c>
      <c r="J1122" s="13">
        <v>1315947400</v>
      </c>
      <c r="K1122" t="b">
        <v>0</v>
      </c>
      <c r="L1122">
        <v>0</v>
      </c>
      <c r="M1122" s="10" t="e">
        <f t="shared" si="102"/>
        <v>#DIV/0!</v>
      </c>
      <c r="N1122" t="b">
        <v>0</v>
      </c>
      <c r="O1122" t="s">
        <v>8281</v>
      </c>
      <c r="P1122" s="8">
        <f t="shared" si="103"/>
        <v>0</v>
      </c>
      <c r="Q1122" s="8" t="str">
        <f t="shared" si="104"/>
        <v>games</v>
      </c>
      <c r="R1122" t="str">
        <f t="shared" si="105"/>
        <v>video games</v>
      </c>
      <c r="S1122" s="16">
        <f t="shared" si="106"/>
        <v>40799.872685185182</v>
      </c>
      <c r="T1122" s="14">
        <f t="shared" si="107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3">
        <v>1457904316</v>
      </c>
      <c r="J1123" s="13">
        <v>1455315916</v>
      </c>
      <c r="K1123" t="b">
        <v>0</v>
      </c>
      <c r="L1123">
        <v>5</v>
      </c>
      <c r="M1123" s="10">
        <f t="shared" si="102"/>
        <v>5.8</v>
      </c>
      <c r="N1123" t="b">
        <v>0</v>
      </c>
      <c r="O1123" t="s">
        <v>8281</v>
      </c>
      <c r="P1123" s="8">
        <f t="shared" si="103"/>
        <v>1.1599999999999999E-2</v>
      </c>
      <c r="Q1123" s="8" t="str">
        <f t="shared" si="104"/>
        <v>games</v>
      </c>
      <c r="R1123" t="str">
        <f t="shared" si="105"/>
        <v>video games</v>
      </c>
      <c r="S1123" s="16">
        <f t="shared" si="106"/>
        <v>42412.934212962966</v>
      </c>
      <c r="T1123" s="14">
        <f t="shared" si="107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3">
        <v>1369932825</v>
      </c>
      <c r="J1124" s="13">
        <v>1368723225</v>
      </c>
      <c r="K1124" t="b">
        <v>0</v>
      </c>
      <c r="L1124">
        <v>0</v>
      </c>
      <c r="M1124" s="10" t="e">
        <f t="shared" si="102"/>
        <v>#DIV/0!</v>
      </c>
      <c r="N1124" t="b">
        <v>0</v>
      </c>
      <c r="O1124" t="s">
        <v>8281</v>
      </c>
      <c r="P1124" s="8">
        <f t="shared" si="103"/>
        <v>0</v>
      </c>
      <c r="Q1124" s="8" t="str">
        <f t="shared" si="104"/>
        <v>games</v>
      </c>
      <c r="R1124" t="str">
        <f t="shared" si="105"/>
        <v>video games</v>
      </c>
      <c r="S1124" s="16">
        <f t="shared" si="106"/>
        <v>41410.703993055555</v>
      </c>
      <c r="T1124" s="14">
        <f t="shared" si="107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3">
        <v>1397910848</v>
      </c>
      <c r="J1125" s="13">
        <v>1395318848</v>
      </c>
      <c r="K1125" t="b">
        <v>0</v>
      </c>
      <c r="L1125">
        <v>3</v>
      </c>
      <c r="M1125" s="10">
        <f t="shared" si="102"/>
        <v>3.6666666666666665</v>
      </c>
      <c r="N1125" t="b">
        <v>0</v>
      </c>
      <c r="O1125" t="s">
        <v>8281</v>
      </c>
      <c r="P1125" s="8">
        <f t="shared" si="103"/>
        <v>0.22</v>
      </c>
      <c r="Q1125" s="8" t="str">
        <f t="shared" si="104"/>
        <v>games</v>
      </c>
      <c r="R1125" t="str">
        <f t="shared" si="105"/>
        <v>video games</v>
      </c>
      <c r="S1125" s="16">
        <f t="shared" si="106"/>
        <v>41718.5237037037</v>
      </c>
      <c r="T1125" s="14">
        <f t="shared" si="107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3">
        <v>1430409651</v>
      </c>
      <c r="J1126" s="13">
        <v>1427817651</v>
      </c>
      <c r="K1126" t="b">
        <v>0</v>
      </c>
      <c r="L1126">
        <v>7</v>
      </c>
      <c r="M1126" s="10">
        <f t="shared" si="102"/>
        <v>60.714285714285715</v>
      </c>
      <c r="N1126" t="b">
        <v>0</v>
      </c>
      <c r="O1126" t="s">
        <v>8282</v>
      </c>
      <c r="P1126" s="8">
        <f t="shared" si="103"/>
        <v>0.47222222222222221</v>
      </c>
      <c r="Q1126" s="8" t="str">
        <f t="shared" si="104"/>
        <v>games</v>
      </c>
      <c r="R1126" t="str">
        <f t="shared" si="105"/>
        <v>mobile games</v>
      </c>
      <c r="S1126" s="16">
        <f t="shared" si="106"/>
        <v>42094.667256944449</v>
      </c>
      <c r="T1126" s="14">
        <f t="shared" si="107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3">
        <v>1443193130</v>
      </c>
      <c r="J1127" s="13">
        <v>1438009130</v>
      </c>
      <c r="K1127" t="b">
        <v>0</v>
      </c>
      <c r="L1127">
        <v>0</v>
      </c>
      <c r="M1127" s="10" t="e">
        <f t="shared" si="102"/>
        <v>#DIV/0!</v>
      </c>
      <c r="N1127" t="b">
        <v>0</v>
      </c>
      <c r="O1127" t="s">
        <v>8282</v>
      </c>
      <c r="P1127" s="8">
        <f t="shared" si="103"/>
        <v>0</v>
      </c>
      <c r="Q1127" s="8" t="str">
        <f t="shared" si="104"/>
        <v>games</v>
      </c>
      <c r="R1127" t="str">
        <f t="shared" si="105"/>
        <v>mobile games</v>
      </c>
      <c r="S1127" s="16">
        <f t="shared" si="106"/>
        <v>42212.624189814815</v>
      </c>
      <c r="T1127" s="14">
        <f t="shared" si="107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3">
        <v>1468482694</v>
      </c>
      <c r="J1128" s="13">
        <v>1465890694</v>
      </c>
      <c r="K1128" t="b">
        <v>0</v>
      </c>
      <c r="L1128">
        <v>2</v>
      </c>
      <c r="M1128" s="10">
        <f t="shared" si="102"/>
        <v>5</v>
      </c>
      <c r="N1128" t="b">
        <v>0</v>
      </c>
      <c r="O1128" t="s">
        <v>8282</v>
      </c>
      <c r="P1128" s="8">
        <f t="shared" si="103"/>
        <v>0.5</v>
      </c>
      <c r="Q1128" s="8" t="str">
        <f t="shared" si="104"/>
        <v>games</v>
      </c>
      <c r="R1128" t="str">
        <f t="shared" si="105"/>
        <v>mobile games</v>
      </c>
      <c r="S1128" s="16">
        <f t="shared" si="106"/>
        <v>42535.327476851846</v>
      </c>
      <c r="T1128" s="14">
        <f t="shared" si="107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3">
        <v>1416000600</v>
      </c>
      <c r="J1129" s="13">
        <v>1413318600</v>
      </c>
      <c r="K1129" t="b">
        <v>0</v>
      </c>
      <c r="L1129">
        <v>23</v>
      </c>
      <c r="M1129" s="10">
        <f t="shared" si="102"/>
        <v>25.434782608695652</v>
      </c>
      <c r="N1129" t="b">
        <v>0</v>
      </c>
      <c r="O1129" t="s">
        <v>8282</v>
      </c>
      <c r="P1129" s="8">
        <f t="shared" si="103"/>
        <v>1.6714285714285713</v>
      </c>
      <c r="Q1129" s="8" t="str">
        <f t="shared" si="104"/>
        <v>games</v>
      </c>
      <c r="R1129" t="str">
        <f t="shared" si="105"/>
        <v>mobile games</v>
      </c>
      <c r="S1129" s="16">
        <f t="shared" si="106"/>
        <v>41926.854166666664</v>
      </c>
      <c r="T1129" s="14">
        <f t="shared" si="107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3">
        <v>1407425717</v>
      </c>
      <c r="J1130" s="13">
        <v>1404833717</v>
      </c>
      <c r="K1130" t="b">
        <v>0</v>
      </c>
      <c r="L1130">
        <v>1</v>
      </c>
      <c r="M1130" s="10">
        <f t="shared" si="102"/>
        <v>1</v>
      </c>
      <c r="N1130" t="b">
        <v>0</v>
      </c>
      <c r="O1130" t="s">
        <v>8282</v>
      </c>
      <c r="P1130" s="8">
        <f t="shared" si="103"/>
        <v>0.1</v>
      </c>
      <c r="Q1130" s="8" t="str">
        <f t="shared" si="104"/>
        <v>games</v>
      </c>
      <c r="R1130" t="str">
        <f t="shared" si="105"/>
        <v>mobile games</v>
      </c>
      <c r="S1130" s="16">
        <f t="shared" si="106"/>
        <v>41828.649502314816</v>
      </c>
      <c r="T1130" s="14">
        <f t="shared" si="107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3">
        <v>1465107693</v>
      </c>
      <c r="J1131" s="13">
        <v>1462515693</v>
      </c>
      <c r="K1131" t="b">
        <v>0</v>
      </c>
      <c r="L1131">
        <v>2</v>
      </c>
      <c r="M1131" s="10">
        <f t="shared" si="102"/>
        <v>10.5</v>
      </c>
      <c r="N1131" t="b">
        <v>0</v>
      </c>
      <c r="O1131" t="s">
        <v>8282</v>
      </c>
      <c r="P1131" s="8">
        <f t="shared" si="103"/>
        <v>0.105</v>
      </c>
      <c r="Q1131" s="8" t="str">
        <f t="shared" si="104"/>
        <v>games</v>
      </c>
      <c r="R1131" t="str">
        <f t="shared" si="105"/>
        <v>mobile games</v>
      </c>
      <c r="S1131" s="16">
        <f t="shared" si="106"/>
        <v>42496.264965277776</v>
      </c>
      <c r="T1131" s="14">
        <f t="shared" si="107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3">
        <v>1416963300</v>
      </c>
      <c r="J1132" s="13">
        <v>1411775700</v>
      </c>
      <c r="K1132" t="b">
        <v>0</v>
      </c>
      <c r="L1132">
        <v>3</v>
      </c>
      <c r="M1132" s="10">
        <f t="shared" si="102"/>
        <v>3.6666666666666665</v>
      </c>
      <c r="N1132" t="b">
        <v>0</v>
      </c>
      <c r="O1132" t="s">
        <v>8282</v>
      </c>
      <c r="P1132" s="8">
        <f t="shared" si="103"/>
        <v>0.22</v>
      </c>
      <c r="Q1132" s="8" t="str">
        <f t="shared" si="104"/>
        <v>games</v>
      </c>
      <c r="R1132" t="str">
        <f t="shared" si="105"/>
        <v>mobile games</v>
      </c>
      <c r="S1132" s="16">
        <f t="shared" si="106"/>
        <v>41908.996527777781</v>
      </c>
      <c r="T1132" s="14">
        <f t="shared" si="107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3">
        <v>1450993668</v>
      </c>
      <c r="J1133" s="13">
        <v>1448401668</v>
      </c>
      <c r="K1133" t="b">
        <v>0</v>
      </c>
      <c r="L1133">
        <v>0</v>
      </c>
      <c r="M1133" s="10" t="e">
        <f t="shared" si="102"/>
        <v>#DIV/0!</v>
      </c>
      <c r="N1133" t="b">
        <v>0</v>
      </c>
      <c r="O1133" t="s">
        <v>8282</v>
      </c>
      <c r="P1133" s="8">
        <f t="shared" si="103"/>
        <v>0</v>
      </c>
      <c r="Q1133" s="8" t="str">
        <f t="shared" si="104"/>
        <v>games</v>
      </c>
      <c r="R1133" t="str">
        <f t="shared" si="105"/>
        <v>mobile games</v>
      </c>
      <c r="S1133" s="16">
        <f t="shared" si="106"/>
        <v>42332.908194444448</v>
      </c>
      <c r="T1133" s="14">
        <f t="shared" si="107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3">
        <v>1483238771</v>
      </c>
      <c r="J1134" s="13">
        <v>1480646771</v>
      </c>
      <c r="K1134" t="b">
        <v>0</v>
      </c>
      <c r="L1134">
        <v>13</v>
      </c>
      <c r="M1134" s="10">
        <f t="shared" si="102"/>
        <v>110.61538461538461</v>
      </c>
      <c r="N1134" t="b">
        <v>0</v>
      </c>
      <c r="O1134" t="s">
        <v>8282</v>
      </c>
      <c r="P1134" s="8">
        <f t="shared" si="103"/>
        <v>14.38</v>
      </c>
      <c r="Q1134" s="8" t="str">
        <f t="shared" si="104"/>
        <v>games</v>
      </c>
      <c r="R1134" t="str">
        <f t="shared" si="105"/>
        <v>mobile games</v>
      </c>
      <c r="S1134" s="16">
        <f t="shared" si="106"/>
        <v>42706.115405092598</v>
      </c>
      <c r="T1134" s="14">
        <f t="shared" si="107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3">
        <v>1406799981</v>
      </c>
      <c r="J1135" s="13">
        <v>1404207981</v>
      </c>
      <c r="K1135" t="b">
        <v>0</v>
      </c>
      <c r="L1135">
        <v>1</v>
      </c>
      <c r="M1135" s="10">
        <f t="shared" si="102"/>
        <v>20</v>
      </c>
      <c r="N1135" t="b">
        <v>0</v>
      </c>
      <c r="O1135" t="s">
        <v>8282</v>
      </c>
      <c r="P1135" s="8">
        <f t="shared" si="103"/>
        <v>0.66666666666666674</v>
      </c>
      <c r="Q1135" s="8" t="str">
        <f t="shared" si="104"/>
        <v>games</v>
      </c>
      <c r="R1135" t="str">
        <f t="shared" si="105"/>
        <v>mobile games</v>
      </c>
      <c r="S1135" s="16">
        <f t="shared" si="106"/>
        <v>41821.407187500001</v>
      </c>
      <c r="T1135" s="14">
        <f t="shared" si="107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3">
        <v>1417235580</v>
      </c>
      <c r="J1136" s="13">
        <v>1416034228</v>
      </c>
      <c r="K1136" t="b">
        <v>0</v>
      </c>
      <c r="L1136">
        <v>1</v>
      </c>
      <c r="M1136" s="10">
        <f t="shared" si="102"/>
        <v>1</v>
      </c>
      <c r="N1136" t="b">
        <v>0</v>
      </c>
      <c r="O1136" t="s">
        <v>8282</v>
      </c>
      <c r="P1136" s="8">
        <f t="shared" si="103"/>
        <v>4.0000000000000001E-3</v>
      </c>
      <c r="Q1136" s="8" t="str">
        <f t="shared" si="104"/>
        <v>games</v>
      </c>
      <c r="R1136" t="str">
        <f t="shared" si="105"/>
        <v>mobile games</v>
      </c>
      <c r="S1136" s="16">
        <f t="shared" si="106"/>
        <v>41958.285046296296</v>
      </c>
      <c r="T1136" s="14">
        <f t="shared" si="107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3">
        <v>1470527094</v>
      </c>
      <c r="J1137" s="13">
        <v>1467935094</v>
      </c>
      <c r="K1137" t="b">
        <v>0</v>
      </c>
      <c r="L1137">
        <v>1</v>
      </c>
      <c r="M1137" s="10">
        <f t="shared" si="102"/>
        <v>50</v>
      </c>
      <c r="N1137" t="b">
        <v>0</v>
      </c>
      <c r="O1137" t="s">
        <v>8282</v>
      </c>
      <c r="P1137" s="8">
        <f t="shared" si="103"/>
        <v>5</v>
      </c>
      <c r="Q1137" s="8" t="str">
        <f t="shared" si="104"/>
        <v>games</v>
      </c>
      <c r="R1137" t="str">
        <f t="shared" si="105"/>
        <v>mobile games</v>
      </c>
      <c r="S1137" s="16">
        <f t="shared" si="106"/>
        <v>42558.989513888882</v>
      </c>
      <c r="T1137" s="14">
        <f t="shared" si="107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3">
        <v>1450541229</v>
      </c>
      <c r="J1138" s="13">
        <v>1447949229</v>
      </c>
      <c r="K1138" t="b">
        <v>0</v>
      </c>
      <c r="L1138">
        <v>6</v>
      </c>
      <c r="M1138" s="10">
        <f t="shared" si="102"/>
        <v>45</v>
      </c>
      <c r="N1138" t="b">
        <v>0</v>
      </c>
      <c r="O1138" t="s">
        <v>8282</v>
      </c>
      <c r="P1138" s="8">
        <f t="shared" si="103"/>
        <v>6.4439140811455857</v>
      </c>
      <c r="Q1138" s="8" t="str">
        <f t="shared" si="104"/>
        <v>games</v>
      </c>
      <c r="R1138" t="str">
        <f t="shared" si="105"/>
        <v>mobile games</v>
      </c>
      <c r="S1138" s="16">
        <f t="shared" si="106"/>
        <v>42327.671631944439</v>
      </c>
      <c r="T1138" s="14">
        <f t="shared" si="107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3">
        <v>1461440421</v>
      </c>
      <c r="J1139" s="13">
        <v>1458848421</v>
      </c>
      <c r="K1139" t="b">
        <v>0</v>
      </c>
      <c r="L1139">
        <v>39</v>
      </c>
      <c r="M1139" s="10">
        <f t="shared" si="102"/>
        <v>253.2051282051282</v>
      </c>
      <c r="N1139" t="b">
        <v>0</v>
      </c>
      <c r="O1139" t="s">
        <v>8282</v>
      </c>
      <c r="P1139" s="8">
        <f t="shared" si="103"/>
        <v>39.5</v>
      </c>
      <c r="Q1139" s="8" t="str">
        <f t="shared" si="104"/>
        <v>games</v>
      </c>
      <c r="R1139" t="str">
        <f t="shared" si="105"/>
        <v>mobile games</v>
      </c>
      <c r="S1139" s="16">
        <f t="shared" si="106"/>
        <v>42453.819687499999</v>
      </c>
      <c r="T1139" s="14">
        <f t="shared" si="107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3">
        <v>1485035131</v>
      </c>
      <c r="J1140" s="13">
        <v>1483307131</v>
      </c>
      <c r="K1140" t="b">
        <v>0</v>
      </c>
      <c r="L1140">
        <v>4</v>
      </c>
      <c r="M1140" s="10">
        <f t="shared" si="102"/>
        <v>31.25</v>
      </c>
      <c r="N1140" t="b">
        <v>0</v>
      </c>
      <c r="O1140" t="s">
        <v>8282</v>
      </c>
      <c r="P1140" s="8">
        <f t="shared" si="103"/>
        <v>0.35714285714285715</v>
      </c>
      <c r="Q1140" s="8" t="str">
        <f t="shared" si="104"/>
        <v>games</v>
      </c>
      <c r="R1140" t="str">
        <f t="shared" si="105"/>
        <v>mobile games</v>
      </c>
      <c r="S1140" s="16">
        <f t="shared" si="106"/>
        <v>42736.9066087963</v>
      </c>
      <c r="T1140" s="14">
        <f t="shared" si="107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3">
        <v>1420100426</v>
      </c>
      <c r="J1141" s="13">
        <v>1417508426</v>
      </c>
      <c r="K1141" t="b">
        <v>0</v>
      </c>
      <c r="L1141">
        <v>1</v>
      </c>
      <c r="M1141" s="10">
        <f t="shared" si="102"/>
        <v>5</v>
      </c>
      <c r="N1141" t="b">
        <v>0</v>
      </c>
      <c r="O1141" t="s">
        <v>8282</v>
      </c>
      <c r="P1141" s="8">
        <f t="shared" si="103"/>
        <v>6.25E-2</v>
      </c>
      <c r="Q1141" s="8" t="str">
        <f t="shared" si="104"/>
        <v>games</v>
      </c>
      <c r="R1141" t="str">
        <f t="shared" si="105"/>
        <v>mobile games</v>
      </c>
      <c r="S1141" s="16">
        <f t="shared" si="106"/>
        <v>41975.347523148142</v>
      </c>
      <c r="T1141" s="14">
        <f t="shared" si="107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3">
        <v>1438859121</v>
      </c>
      <c r="J1142" s="13">
        <v>1436267121</v>
      </c>
      <c r="K1142" t="b">
        <v>0</v>
      </c>
      <c r="L1142">
        <v>0</v>
      </c>
      <c r="M1142" s="10" t="e">
        <f t="shared" si="102"/>
        <v>#DIV/0!</v>
      </c>
      <c r="N1142" t="b">
        <v>0</v>
      </c>
      <c r="O1142" t="s">
        <v>8282</v>
      </c>
      <c r="P1142" s="8">
        <f t="shared" si="103"/>
        <v>0</v>
      </c>
      <c r="Q1142" s="8" t="str">
        <f t="shared" si="104"/>
        <v>games</v>
      </c>
      <c r="R1142" t="str">
        <f t="shared" si="105"/>
        <v>mobile games</v>
      </c>
      <c r="S1142" s="16">
        <f t="shared" si="106"/>
        <v>42192.462048611109</v>
      </c>
      <c r="T1142" s="14">
        <f t="shared" si="107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3">
        <v>1436460450</v>
      </c>
      <c r="J1143" s="13">
        <v>1433868450</v>
      </c>
      <c r="K1143" t="b">
        <v>0</v>
      </c>
      <c r="L1143">
        <v>0</v>
      </c>
      <c r="M1143" s="10" t="e">
        <f t="shared" si="102"/>
        <v>#DIV/0!</v>
      </c>
      <c r="N1143" t="b">
        <v>0</v>
      </c>
      <c r="O1143" t="s">
        <v>8282</v>
      </c>
      <c r="P1143" s="8">
        <f t="shared" si="103"/>
        <v>0</v>
      </c>
      <c r="Q1143" s="8" t="str">
        <f t="shared" si="104"/>
        <v>games</v>
      </c>
      <c r="R1143" t="str">
        <f t="shared" si="105"/>
        <v>mobile games</v>
      </c>
      <c r="S1143" s="16">
        <f t="shared" si="106"/>
        <v>42164.699652777781</v>
      </c>
      <c r="T1143" s="14">
        <f t="shared" si="107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3">
        <v>1424131727</v>
      </c>
      <c r="J1144" s="13">
        <v>1421539727</v>
      </c>
      <c r="K1144" t="b">
        <v>0</v>
      </c>
      <c r="L1144">
        <v>0</v>
      </c>
      <c r="M1144" s="10" t="e">
        <f t="shared" si="102"/>
        <v>#DIV/0!</v>
      </c>
      <c r="N1144" t="b">
        <v>0</v>
      </c>
      <c r="O1144" t="s">
        <v>8282</v>
      </c>
      <c r="P1144" s="8">
        <f t="shared" si="103"/>
        <v>0</v>
      </c>
      <c r="Q1144" s="8" t="str">
        <f t="shared" si="104"/>
        <v>games</v>
      </c>
      <c r="R1144" t="str">
        <f t="shared" si="105"/>
        <v>mobile games</v>
      </c>
      <c r="S1144" s="16">
        <f t="shared" si="106"/>
        <v>42022.006099537044</v>
      </c>
      <c r="T1144" s="14">
        <f t="shared" si="107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3">
        <v>1450327126</v>
      </c>
      <c r="J1145" s="13">
        <v>1447735126</v>
      </c>
      <c r="K1145" t="b">
        <v>0</v>
      </c>
      <c r="L1145">
        <v>8</v>
      </c>
      <c r="M1145" s="10">
        <f t="shared" si="102"/>
        <v>23.25</v>
      </c>
      <c r="N1145" t="b">
        <v>0</v>
      </c>
      <c r="O1145" t="s">
        <v>8282</v>
      </c>
      <c r="P1145" s="8">
        <f t="shared" si="103"/>
        <v>0.41333333333333333</v>
      </c>
      <c r="Q1145" s="8" t="str">
        <f t="shared" si="104"/>
        <v>games</v>
      </c>
      <c r="R1145" t="str">
        <f t="shared" si="105"/>
        <v>mobile games</v>
      </c>
      <c r="S1145" s="16">
        <f t="shared" si="106"/>
        <v>42325.19358796296</v>
      </c>
      <c r="T1145" s="14">
        <f t="shared" si="107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3">
        <v>1430281320</v>
      </c>
      <c r="J1146" s="13">
        <v>1427689320</v>
      </c>
      <c r="K1146" t="b">
        <v>0</v>
      </c>
      <c r="L1146">
        <v>0</v>
      </c>
      <c r="M1146" s="10" t="e">
        <f t="shared" si="102"/>
        <v>#DIV/0!</v>
      </c>
      <c r="N1146" t="b">
        <v>0</v>
      </c>
      <c r="O1146" t="s">
        <v>8283</v>
      </c>
      <c r="P1146" s="8">
        <f t="shared" si="103"/>
        <v>0</v>
      </c>
      <c r="Q1146" s="8" t="str">
        <f t="shared" si="104"/>
        <v>food</v>
      </c>
      <c r="R1146" t="str">
        <f t="shared" si="105"/>
        <v>food trucks</v>
      </c>
      <c r="S1146" s="16">
        <f t="shared" si="106"/>
        <v>42093.181944444441</v>
      </c>
      <c r="T1146" s="14">
        <f t="shared" si="107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3">
        <v>1412272592</v>
      </c>
      <c r="J1147" s="13">
        <v>1407088592</v>
      </c>
      <c r="K1147" t="b">
        <v>0</v>
      </c>
      <c r="L1147">
        <v>1</v>
      </c>
      <c r="M1147" s="10">
        <f t="shared" si="102"/>
        <v>100</v>
      </c>
      <c r="N1147" t="b">
        <v>0</v>
      </c>
      <c r="O1147" t="s">
        <v>8283</v>
      </c>
      <c r="P1147" s="8">
        <f t="shared" si="103"/>
        <v>0.125</v>
      </c>
      <c r="Q1147" s="8" t="str">
        <f t="shared" si="104"/>
        <v>food</v>
      </c>
      <c r="R1147" t="str">
        <f t="shared" si="105"/>
        <v>food trucks</v>
      </c>
      <c r="S1147" s="16">
        <f t="shared" si="106"/>
        <v>41854.747592592597</v>
      </c>
      <c r="T1147" s="14">
        <f t="shared" si="107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3">
        <v>1399071173</v>
      </c>
      <c r="J1148" s="13">
        <v>1395787973</v>
      </c>
      <c r="K1148" t="b">
        <v>0</v>
      </c>
      <c r="L1148">
        <v>12</v>
      </c>
      <c r="M1148" s="10">
        <f t="shared" si="102"/>
        <v>44.166666666666664</v>
      </c>
      <c r="N1148" t="b">
        <v>0</v>
      </c>
      <c r="O1148" t="s">
        <v>8283</v>
      </c>
      <c r="P1148" s="8">
        <f t="shared" si="103"/>
        <v>8.8333333333333339</v>
      </c>
      <c r="Q1148" s="8" t="str">
        <f t="shared" si="104"/>
        <v>food</v>
      </c>
      <c r="R1148" t="str">
        <f t="shared" si="105"/>
        <v>food trucks</v>
      </c>
      <c r="S1148" s="16">
        <f t="shared" si="106"/>
        <v>41723.9533912037</v>
      </c>
      <c r="T1148" s="14">
        <f t="shared" si="107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3">
        <v>1413760783</v>
      </c>
      <c r="J1149" s="13">
        <v>1408576783</v>
      </c>
      <c r="K1149" t="b">
        <v>0</v>
      </c>
      <c r="L1149">
        <v>0</v>
      </c>
      <c r="M1149" s="10" t="e">
        <f t="shared" si="102"/>
        <v>#DIV/0!</v>
      </c>
      <c r="N1149" t="b">
        <v>0</v>
      </c>
      <c r="O1149" t="s">
        <v>8283</v>
      </c>
      <c r="P1149" s="8">
        <f t="shared" si="103"/>
        <v>0</v>
      </c>
      <c r="Q1149" s="8" t="str">
        <f t="shared" si="104"/>
        <v>food</v>
      </c>
      <c r="R1149" t="str">
        <f t="shared" si="105"/>
        <v>food trucks</v>
      </c>
      <c r="S1149" s="16">
        <f t="shared" si="106"/>
        <v>41871.972025462965</v>
      </c>
      <c r="T1149" s="14">
        <f t="shared" si="107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3">
        <v>1480568781</v>
      </c>
      <c r="J1150" s="13">
        <v>1477973181</v>
      </c>
      <c r="K1150" t="b">
        <v>0</v>
      </c>
      <c r="L1150">
        <v>3</v>
      </c>
      <c r="M1150" s="10">
        <f t="shared" si="102"/>
        <v>24.333333333333332</v>
      </c>
      <c r="N1150" t="b">
        <v>0</v>
      </c>
      <c r="O1150" t="s">
        <v>8283</v>
      </c>
      <c r="P1150" s="8">
        <f t="shared" si="103"/>
        <v>0.48666666666666669</v>
      </c>
      <c r="Q1150" s="8" t="str">
        <f t="shared" si="104"/>
        <v>food</v>
      </c>
      <c r="R1150" t="str">
        <f t="shared" si="105"/>
        <v>food trucks</v>
      </c>
      <c r="S1150" s="16">
        <f t="shared" si="106"/>
        <v>42675.171076388884</v>
      </c>
      <c r="T1150" s="14">
        <f t="shared" si="107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3">
        <v>1466096566</v>
      </c>
      <c r="J1151" s="13">
        <v>1463504566</v>
      </c>
      <c r="K1151" t="b">
        <v>0</v>
      </c>
      <c r="L1151">
        <v>2</v>
      </c>
      <c r="M1151" s="10">
        <f t="shared" si="102"/>
        <v>37.5</v>
      </c>
      <c r="N1151" t="b">
        <v>0</v>
      </c>
      <c r="O1151" t="s">
        <v>8283</v>
      </c>
      <c r="P1151" s="8">
        <f t="shared" si="103"/>
        <v>0.15</v>
      </c>
      <c r="Q1151" s="8" t="str">
        <f t="shared" si="104"/>
        <v>food</v>
      </c>
      <c r="R1151" t="str">
        <f t="shared" si="105"/>
        <v>food trucks</v>
      </c>
      <c r="S1151" s="16">
        <f t="shared" si="106"/>
        <v>42507.71025462963</v>
      </c>
      <c r="T1151" s="14">
        <f t="shared" si="107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3">
        <v>1452293675</v>
      </c>
      <c r="J1152" s="13">
        <v>1447109675</v>
      </c>
      <c r="K1152" t="b">
        <v>0</v>
      </c>
      <c r="L1152">
        <v>6</v>
      </c>
      <c r="M1152" s="10">
        <f t="shared" si="102"/>
        <v>42</v>
      </c>
      <c r="N1152" t="b">
        <v>0</v>
      </c>
      <c r="O1152" t="s">
        <v>8283</v>
      </c>
      <c r="P1152" s="8">
        <f t="shared" si="103"/>
        <v>10.08</v>
      </c>
      <c r="Q1152" s="8" t="str">
        <f t="shared" si="104"/>
        <v>food</v>
      </c>
      <c r="R1152" t="str">
        <f t="shared" si="105"/>
        <v>food trucks</v>
      </c>
      <c r="S1152" s="16">
        <f t="shared" si="106"/>
        <v>42317.954571759255</v>
      </c>
      <c r="T1152" s="14">
        <f t="shared" si="107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3">
        <v>1441592863</v>
      </c>
      <c r="J1153" s="13">
        <v>1439000863</v>
      </c>
      <c r="K1153" t="b">
        <v>0</v>
      </c>
      <c r="L1153">
        <v>0</v>
      </c>
      <c r="M1153" s="10" t="e">
        <f t="shared" si="102"/>
        <v>#DIV/0!</v>
      </c>
      <c r="N1153" t="b">
        <v>0</v>
      </c>
      <c r="O1153" t="s">
        <v>8283</v>
      </c>
      <c r="P1153" s="8">
        <f t="shared" si="103"/>
        <v>0</v>
      </c>
      <c r="Q1153" s="8" t="str">
        <f t="shared" si="104"/>
        <v>food</v>
      </c>
      <c r="R1153" t="str">
        <f t="shared" si="105"/>
        <v>food trucks</v>
      </c>
      <c r="S1153" s="16">
        <f t="shared" si="106"/>
        <v>42224.102581018517</v>
      </c>
      <c r="T1153" s="14">
        <f t="shared" si="107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3">
        <v>1431709312</v>
      </c>
      <c r="J1154" s="13">
        <v>1429117312</v>
      </c>
      <c r="K1154" t="b">
        <v>0</v>
      </c>
      <c r="L1154">
        <v>15</v>
      </c>
      <c r="M1154" s="10">
        <f t="shared" si="102"/>
        <v>60.733333333333334</v>
      </c>
      <c r="N1154" t="b">
        <v>0</v>
      </c>
      <c r="O1154" t="s">
        <v>8283</v>
      </c>
      <c r="P1154" s="8">
        <f t="shared" si="103"/>
        <v>5.6937500000000005</v>
      </c>
      <c r="Q1154" s="8" t="str">
        <f t="shared" si="104"/>
        <v>food</v>
      </c>
      <c r="R1154" t="str">
        <f t="shared" si="105"/>
        <v>food trucks</v>
      </c>
      <c r="S1154" s="16">
        <f t="shared" si="106"/>
        <v>42109.709629629629</v>
      </c>
      <c r="T1154" s="14">
        <f t="shared" si="107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3">
        <v>1434647305</v>
      </c>
      <c r="J1155" s="13">
        <v>1432055305</v>
      </c>
      <c r="K1155" t="b">
        <v>0</v>
      </c>
      <c r="L1155">
        <v>1</v>
      </c>
      <c r="M1155" s="10">
        <f t="shared" ref="M1155:M1218" si="108">E:E/L:L</f>
        <v>50</v>
      </c>
      <c r="N1155" t="b">
        <v>0</v>
      </c>
      <c r="O1155" t="s">
        <v>8283</v>
      </c>
      <c r="P1155" s="8">
        <f t="shared" ref="P1155:P1218" si="109">(E1155/D1155)*100</f>
        <v>0.625</v>
      </c>
      <c r="Q1155" s="8" t="str">
        <f t="shared" ref="Q1155:Q1218" si="110">LEFT(O:O,FIND("/",O1155,1)-1)</f>
        <v>food</v>
      </c>
      <c r="R1155" t="str">
        <f t="shared" ref="R1155:R1218" si="111">RIGHT(O:O,LEN(O1155)-FIND("/",O1155,3))</f>
        <v>food trucks</v>
      </c>
      <c r="S1155" s="16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3">
        <v>1441507006</v>
      </c>
      <c r="J1156" s="13">
        <v>1438915006</v>
      </c>
      <c r="K1156" t="b">
        <v>0</v>
      </c>
      <c r="L1156">
        <v>3</v>
      </c>
      <c r="M1156" s="10">
        <f t="shared" si="108"/>
        <v>108.33333333333333</v>
      </c>
      <c r="N1156" t="b">
        <v>0</v>
      </c>
      <c r="O1156" t="s">
        <v>8283</v>
      </c>
      <c r="P1156" s="8">
        <f t="shared" si="109"/>
        <v>6.5</v>
      </c>
      <c r="Q1156" s="8" t="str">
        <f t="shared" si="110"/>
        <v>food</v>
      </c>
      <c r="R1156" t="str">
        <f t="shared" si="111"/>
        <v>food trucks</v>
      </c>
      <c r="S1156" s="16">
        <f t="shared" si="112"/>
        <v>42223.108865740738</v>
      </c>
      <c r="T1156" s="14">
        <f t="shared" si="113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3">
        <v>1408040408</v>
      </c>
      <c r="J1157" s="13">
        <v>1405448408</v>
      </c>
      <c r="K1157" t="b">
        <v>0</v>
      </c>
      <c r="L1157">
        <v>8</v>
      </c>
      <c r="M1157" s="10">
        <f t="shared" si="108"/>
        <v>23.5</v>
      </c>
      <c r="N1157" t="b">
        <v>0</v>
      </c>
      <c r="O1157" t="s">
        <v>8283</v>
      </c>
      <c r="P1157" s="8">
        <f t="shared" si="109"/>
        <v>0.752</v>
      </c>
      <c r="Q1157" s="8" t="str">
        <f t="shared" si="110"/>
        <v>food</v>
      </c>
      <c r="R1157" t="str">
        <f t="shared" si="111"/>
        <v>food trucks</v>
      </c>
      <c r="S1157" s="16">
        <f t="shared" si="112"/>
        <v>41835.763981481483</v>
      </c>
      <c r="T1157" s="14">
        <f t="shared" si="113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3">
        <v>1424742162</v>
      </c>
      <c r="J1158" s="13">
        <v>1422150162</v>
      </c>
      <c r="K1158" t="b">
        <v>0</v>
      </c>
      <c r="L1158">
        <v>0</v>
      </c>
      <c r="M1158" s="10" t="e">
        <f t="shared" si="108"/>
        <v>#DIV/0!</v>
      </c>
      <c r="N1158" t="b">
        <v>0</v>
      </c>
      <c r="O1158" t="s">
        <v>8283</v>
      </c>
      <c r="P1158" s="8">
        <f t="shared" si="109"/>
        <v>0</v>
      </c>
      <c r="Q1158" s="8" t="str">
        <f t="shared" si="110"/>
        <v>food</v>
      </c>
      <c r="R1158" t="str">
        <f t="shared" si="111"/>
        <v>food trucks</v>
      </c>
      <c r="S1158" s="16">
        <f t="shared" si="112"/>
        <v>42029.07131944444</v>
      </c>
      <c r="T1158" s="14">
        <f t="shared" si="113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3">
        <v>1417795480</v>
      </c>
      <c r="J1159" s="13">
        <v>1412607880</v>
      </c>
      <c r="K1159" t="b">
        <v>0</v>
      </c>
      <c r="L1159">
        <v>3</v>
      </c>
      <c r="M1159" s="10">
        <f t="shared" si="108"/>
        <v>50.333333333333336</v>
      </c>
      <c r="N1159" t="b">
        <v>0</v>
      </c>
      <c r="O1159" t="s">
        <v>8283</v>
      </c>
      <c r="P1159" s="8">
        <f t="shared" si="109"/>
        <v>1.51</v>
      </c>
      <c r="Q1159" s="8" t="str">
        <f t="shared" si="110"/>
        <v>food</v>
      </c>
      <c r="R1159" t="str">
        <f t="shared" si="111"/>
        <v>food trucks</v>
      </c>
      <c r="S1159" s="16">
        <f t="shared" si="112"/>
        <v>41918.628240740742</v>
      </c>
      <c r="T1159" s="14">
        <f t="shared" si="113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3">
        <v>1418091128</v>
      </c>
      <c r="J1160" s="13">
        <v>1415499128</v>
      </c>
      <c r="K1160" t="b">
        <v>0</v>
      </c>
      <c r="L1160">
        <v>3</v>
      </c>
      <c r="M1160" s="10">
        <f t="shared" si="108"/>
        <v>11.666666666666666</v>
      </c>
      <c r="N1160" t="b">
        <v>0</v>
      </c>
      <c r="O1160" t="s">
        <v>8283</v>
      </c>
      <c r="P1160" s="8">
        <f t="shared" si="109"/>
        <v>0.46666666666666673</v>
      </c>
      <c r="Q1160" s="8" t="str">
        <f t="shared" si="110"/>
        <v>food</v>
      </c>
      <c r="R1160" t="str">
        <f t="shared" si="111"/>
        <v>food trucks</v>
      </c>
      <c r="S1160" s="16">
        <f t="shared" si="112"/>
        <v>41952.09175925926</v>
      </c>
      <c r="T1160" s="14">
        <f t="shared" si="113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3">
        <v>1435679100</v>
      </c>
      <c r="J1161" s="13">
        <v>1433006765</v>
      </c>
      <c r="K1161" t="b">
        <v>0</v>
      </c>
      <c r="L1161">
        <v>0</v>
      </c>
      <c r="M1161" s="10" t="e">
        <f t="shared" si="108"/>
        <v>#DIV/0!</v>
      </c>
      <c r="N1161" t="b">
        <v>0</v>
      </c>
      <c r="O1161" t="s">
        <v>8283</v>
      </c>
      <c r="P1161" s="8">
        <f t="shared" si="109"/>
        <v>0</v>
      </c>
      <c r="Q1161" s="8" t="str">
        <f t="shared" si="110"/>
        <v>food</v>
      </c>
      <c r="R1161" t="str">
        <f t="shared" si="111"/>
        <v>food trucks</v>
      </c>
      <c r="S1161" s="16">
        <f t="shared" si="112"/>
        <v>42154.726446759261</v>
      </c>
      <c r="T1161" s="14">
        <f t="shared" si="113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3">
        <v>1427510586</v>
      </c>
      <c r="J1162" s="13">
        <v>1424922186</v>
      </c>
      <c r="K1162" t="b">
        <v>0</v>
      </c>
      <c r="L1162">
        <v>19</v>
      </c>
      <c r="M1162" s="10">
        <f t="shared" si="108"/>
        <v>60.789473684210527</v>
      </c>
      <c r="N1162" t="b">
        <v>0</v>
      </c>
      <c r="O1162" t="s">
        <v>8283</v>
      </c>
      <c r="P1162" s="8">
        <f t="shared" si="109"/>
        <v>3.85</v>
      </c>
      <c r="Q1162" s="8" t="str">
        <f t="shared" si="110"/>
        <v>food</v>
      </c>
      <c r="R1162" t="str">
        <f t="shared" si="111"/>
        <v>food trucks</v>
      </c>
      <c r="S1162" s="16">
        <f t="shared" si="112"/>
        <v>42061.154930555553</v>
      </c>
      <c r="T1162" s="14">
        <f t="shared" si="113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3">
        <v>1432047989</v>
      </c>
      <c r="J1163" s="13">
        <v>1430233589</v>
      </c>
      <c r="K1163" t="b">
        <v>0</v>
      </c>
      <c r="L1163">
        <v>0</v>
      </c>
      <c r="M1163" s="10" t="e">
        <f t="shared" si="108"/>
        <v>#DIV/0!</v>
      </c>
      <c r="N1163" t="b">
        <v>0</v>
      </c>
      <c r="O1163" t="s">
        <v>8283</v>
      </c>
      <c r="P1163" s="8">
        <f t="shared" si="109"/>
        <v>0</v>
      </c>
      <c r="Q1163" s="8" t="str">
        <f t="shared" si="110"/>
        <v>food</v>
      </c>
      <c r="R1163" t="str">
        <f t="shared" si="111"/>
        <v>food trucks</v>
      </c>
      <c r="S1163" s="16">
        <f t="shared" si="112"/>
        <v>42122.629502314812</v>
      </c>
      <c r="T1163" s="14">
        <f t="shared" si="113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3">
        <v>1411662264</v>
      </c>
      <c r="J1164" s="13">
        <v>1408983864</v>
      </c>
      <c r="K1164" t="b">
        <v>0</v>
      </c>
      <c r="L1164">
        <v>2</v>
      </c>
      <c r="M1164" s="10">
        <f t="shared" si="108"/>
        <v>17.5</v>
      </c>
      <c r="N1164" t="b">
        <v>0</v>
      </c>
      <c r="O1164" t="s">
        <v>8283</v>
      </c>
      <c r="P1164" s="8">
        <f t="shared" si="109"/>
        <v>5.8333333333333341E-2</v>
      </c>
      <c r="Q1164" s="8" t="str">
        <f t="shared" si="110"/>
        <v>food</v>
      </c>
      <c r="R1164" t="str">
        <f t="shared" si="111"/>
        <v>food trucks</v>
      </c>
      <c r="S1164" s="16">
        <f t="shared" si="112"/>
        <v>41876.683611111112</v>
      </c>
      <c r="T1164" s="14">
        <f t="shared" si="113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3">
        <v>1407604920</v>
      </c>
      <c r="J1165" s="13">
        <v>1405012920</v>
      </c>
      <c r="K1165" t="b">
        <v>0</v>
      </c>
      <c r="L1165">
        <v>0</v>
      </c>
      <c r="M1165" s="10" t="e">
        <f t="shared" si="108"/>
        <v>#DIV/0!</v>
      </c>
      <c r="N1165" t="b">
        <v>0</v>
      </c>
      <c r="O1165" t="s">
        <v>8283</v>
      </c>
      <c r="P1165" s="8">
        <f t="shared" si="109"/>
        <v>0</v>
      </c>
      <c r="Q1165" s="8" t="str">
        <f t="shared" si="110"/>
        <v>food</v>
      </c>
      <c r="R1165" t="str">
        <f t="shared" si="111"/>
        <v>food trucks</v>
      </c>
      <c r="S1165" s="16">
        <f t="shared" si="112"/>
        <v>41830.723611111112</v>
      </c>
      <c r="T1165" s="14">
        <f t="shared" si="113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3">
        <v>1466270582</v>
      </c>
      <c r="J1166" s="13">
        <v>1463678582</v>
      </c>
      <c r="K1166" t="b">
        <v>0</v>
      </c>
      <c r="L1166">
        <v>0</v>
      </c>
      <c r="M1166" s="10" t="e">
        <f t="shared" si="108"/>
        <v>#DIV/0!</v>
      </c>
      <c r="N1166" t="b">
        <v>0</v>
      </c>
      <c r="O1166" t="s">
        <v>8283</v>
      </c>
      <c r="P1166" s="8">
        <f t="shared" si="109"/>
        <v>0</v>
      </c>
      <c r="Q1166" s="8" t="str">
        <f t="shared" si="110"/>
        <v>food</v>
      </c>
      <c r="R1166" t="str">
        <f t="shared" si="111"/>
        <v>food trucks</v>
      </c>
      <c r="S1166" s="16">
        <f t="shared" si="112"/>
        <v>42509.724328703705</v>
      </c>
      <c r="T1166" s="14">
        <f t="shared" si="113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3">
        <v>1404623330</v>
      </c>
      <c r="J1167" s="13">
        <v>1401685730</v>
      </c>
      <c r="K1167" t="b">
        <v>0</v>
      </c>
      <c r="L1167">
        <v>25</v>
      </c>
      <c r="M1167" s="10">
        <f t="shared" si="108"/>
        <v>82.82</v>
      </c>
      <c r="N1167" t="b">
        <v>0</v>
      </c>
      <c r="O1167" t="s">
        <v>8283</v>
      </c>
      <c r="P1167" s="8">
        <f t="shared" si="109"/>
        <v>20.705000000000002</v>
      </c>
      <c r="Q1167" s="8" t="str">
        <f t="shared" si="110"/>
        <v>food</v>
      </c>
      <c r="R1167" t="str">
        <f t="shared" si="111"/>
        <v>food trucks</v>
      </c>
      <c r="S1167" s="16">
        <f t="shared" si="112"/>
        <v>41792.214467592588</v>
      </c>
      <c r="T1167" s="14">
        <f t="shared" si="113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3">
        <v>1435291200</v>
      </c>
      <c r="J1168" s="13">
        <v>1432640342</v>
      </c>
      <c r="K1168" t="b">
        <v>0</v>
      </c>
      <c r="L1168">
        <v>8</v>
      </c>
      <c r="M1168" s="10">
        <f t="shared" si="108"/>
        <v>358.875</v>
      </c>
      <c r="N1168" t="b">
        <v>0</v>
      </c>
      <c r="O1168" t="s">
        <v>8283</v>
      </c>
      <c r="P1168" s="8">
        <f t="shared" si="109"/>
        <v>19.139999999999997</v>
      </c>
      <c r="Q1168" s="8" t="str">
        <f t="shared" si="110"/>
        <v>food</v>
      </c>
      <c r="R1168" t="str">
        <f t="shared" si="111"/>
        <v>food trucks</v>
      </c>
      <c r="S1168" s="16">
        <f t="shared" si="112"/>
        <v>42150.485439814816</v>
      </c>
      <c r="T1168" s="14">
        <f t="shared" si="113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3">
        <v>1410543495</v>
      </c>
      <c r="J1169" s="13">
        <v>1407865095</v>
      </c>
      <c r="K1169" t="b">
        <v>0</v>
      </c>
      <c r="L1169">
        <v>16</v>
      </c>
      <c r="M1169" s="10">
        <f t="shared" si="108"/>
        <v>61.1875</v>
      </c>
      <c r="N1169" t="b">
        <v>0</v>
      </c>
      <c r="O1169" t="s">
        <v>8283</v>
      </c>
      <c r="P1169" s="8">
        <f t="shared" si="109"/>
        <v>1.6316666666666666</v>
      </c>
      <c r="Q1169" s="8" t="str">
        <f t="shared" si="110"/>
        <v>food</v>
      </c>
      <c r="R1169" t="str">
        <f t="shared" si="111"/>
        <v>food trucks</v>
      </c>
      <c r="S1169" s="16">
        <f t="shared" si="112"/>
        <v>41863.734895833331</v>
      </c>
      <c r="T1169" s="14">
        <f t="shared" si="113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3">
        <v>1474507065</v>
      </c>
      <c r="J1170" s="13">
        <v>1471915065</v>
      </c>
      <c r="K1170" t="b">
        <v>0</v>
      </c>
      <c r="L1170">
        <v>3</v>
      </c>
      <c r="M1170" s="10">
        <f t="shared" si="108"/>
        <v>340</v>
      </c>
      <c r="N1170" t="b">
        <v>0</v>
      </c>
      <c r="O1170" t="s">
        <v>8283</v>
      </c>
      <c r="P1170" s="8">
        <f t="shared" si="109"/>
        <v>5.6666666666666661</v>
      </c>
      <c r="Q1170" s="8" t="str">
        <f t="shared" si="110"/>
        <v>food</v>
      </c>
      <c r="R1170" t="str">
        <f t="shared" si="111"/>
        <v>food trucks</v>
      </c>
      <c r="S1170" s="16">
        <f t="shared" si="112"/>
        <v>42605.053993055553</v>
      </c>
      <c r="T1170" s="14">
        <f t="shared" si="113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3">
        <v>1424593763</v>
      </c>
      <c r="J1171" s="13">
        <v>1422001763</v>
      </c>
      <c r="K1171" t="b">
        <v>0</v>
      </c>
      <c r="L1171">
        <v>3</v>
      </c>
      <c r="M1171" s="10">
        <f t="shared" si="108"/>
        <v>5.666666666666667</v>
      </c>
      <c r="N1171" t="b">
        <v>0</v>
      </c>
      <c r="O1171" t="s">
        <v>8283</v>
      </c>
      <c r="P1171" s="8">
        <f t="shared" si="109"/>
        <v>0.16999999999999998</v>
      </c>
      <c r="Q1171" s="8" t="str">
        <f t="shared" si="110"/>
        <v>food</v>
      </c>
      <c r="R1171" t="str">
        <f t="shared" si="111"/>
        <v>food trucks</v>
      </c>
      <c r="S1171" s="16">
        <f t="shared" si="112"/>
        <v>42027.353738425925</v>
      </c>
      <c r="T1171" s="14">
        <f t="shared" si="113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3">
        <v>1433021171</v>
      </c>
      <c r="J1172" s="13">
        <v>1430429171</v>
      </c>
      <c r="K1172" t="b">
        <v>0</v>
      </c>
      <c r="L1172">
        <v>2</v>
      </c>
      <c r="M1172" s="10">
        <f t="shared" si="108"/>
        <v>50</v>
      </c>
      <c r="N1172" t="b">
        <v>0</v>
      </c>
      <c r="O1172" t="s">
        <v>8283</v>
      </c>
      <c r="P1172" s="8">
        <f t="shared" si="109"/>
        <v>0.4</v>
      </c>
      <c r="Q1172" s="8" t="str">
        <f t="shared" si="110"/>
        <v>food</v>
      </c>
      <c r="R1172" t="str">
        <f t="shared" si="111"/>
        <v>food trucks</v>
      </c>
      <c r="S1172" s="16">
        <f t="shared" si="112"/>
        <v>42124.893182870372</v>
      </c>
      <c r="T1172" s="14">
        <f t="shared" si="113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3">
        <v>1415909927</v>
      </c>
      <c r="J1173" s="13">
        <v>1414351127</v>
      </c>
      <c r="K1173" t="b">
        <v>0</v>
      </c>
      <c r="L1173">
        <v>1</v>
      </c>
      <c r="M1173" s="10">
        <f t="shared" si="108"/>
        <v>25</v>
      </c>
      <c r="N1173" t="b">
        <v>0</v>
      </c>
      <c r="O1173" t="s">
        <v>8283</v>
      </c>
      <c r="P1173" s="8">
        <f t="shared" si="109"/>
        <v>0.1</v>
      </c>
      <c r="Q1173" s="8" t="str">
        <f t="shared" si="110"/>
        <v>food</v>
      </c>
      <c r="R1173" t="str">
        <f t="shared" si="111"/>
        <v>food trucks</v>
      </c>
      <c r="S1173" s="16">
        <f t="shared" si="112"/>
        <v>41938.804710648146</v>
      </c>
      <c r="T1173" s="14">
        <f t="shared" si="113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3">
        <v>1408551752</v>
      </c>
      <c r="J1174" s="13">
        <v>1405959752</v>
      </c>
      <c r="K1174" t="b">
        <v>0</v>
      </c>
      <c r="L1174">
        <v>0</v>
      </c>
      <c r="M1174" s="10" t="e">
        <f t="shared" si="108"/>
        <v>#DIV/0!</v>
      </c>
      <c r="N1174" t="b">
        <v>0</v>
      </c>
      <c r="O1174" t="s">
        <v>8283</v>
      </c>
      <c r="P1174" s="8">
        <f t="shared" si="109"/>
        <v>0</v>
      </c>
      <c r="Q1174" s="8" t="str">
        <f t="shared" si="110"/>
        <v>food</v>
      </c>
      <c r="R1174" t="str">
        <f t="shared" si="111"/>
        <v>food trucks</v>
      </c>
      <c r="S1174" s="16">
        <f t="shared" si="112"/>
        <v>41841.682314814818</v>
      </c>
      <c r="T1174" s="14">
        <f t="shared" si="113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3">
        <v>1438576057</v>
      </c>
      <c r="J1175" s="13">
        <v>1435552057</v>
      </c>
      <c r="K1175" t="b">
        <v>0</v>
      </c>
      <c r="L1175">
        <v>1</v>
      </c>
      <c r="M1175" s="10">
        <f t="shared" si="108"/>
        <v>30</v>
      </c>
      <c r="N1175" t="b">
        <v>0</v>
      </c>
      <c r="O1175" t="s">
        <v>8283</v>
      </c>
      <c r="P1175" s="8">
        <f t="shared" si="109"/>
        <v>2.4E-2</v>
      </c>
      <c r="Q1175" s="8" t="str">
        <f t="shared" si="110"/>
        <v>food</v>
      </c>
      <c r="R1175" t="str">
        <f t="shared" si="111"/>
        <v>food trucks</v>
      </c>
      <c r="S1175" s="16">
        <f t="shared" si="112"/>
        <v>42184.185844907406</v>
      </c>
      <c r="T1175" s="14">
        <f t="shared" si="113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3">
        <v>1462738327</v>
      </c>
      <c r="J1176" s="13">
        <v>1460146327</v>
      </c>
      <c r="K1176" t="b">
        <v>0</v>
      </c>
      <c r="L1176">
        <v>19</v>
      </c>
      <c r="M1176" s="10">
        <f t="shared" si="108"/>
        <v>46.631578947368418</v>
      </c>
      <c r="N1176" t="b">
        <v>0</v>
      </c>
      <c r="O1176" t="s">
        <v>8283</v>
      </c>
      <c r="P1176" s="8">
        <f t="shared" si="109"/>
        <v>5.9066666666666672</v>
      </c>
      <c r="Q1176" s="8" t="str">
        <f t="shared" si="110"/>
        <v>food</v>
      </c>
      <c r="R1176" t="str">
        <f t="shared" si="111"/>
        <v>food trucks</v>
      </c>
      <c r="S1176" s="16">
        <f t="shared" si="112"/>
        <v>42468.84174768519</v>
      </c>
      <c r="T1176" s="14">
        <f t="shared" si="113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3">
        <v>1436981339</v>
      </c>
      <c r="J1177" s="13">
        <v>1434389339</v>
      </c>
      <c r="K1177" t="b">
        <v>0</v>
      </c>
      <c r="L1177">
        <v>9</v>
      </c>
      <c r="M1177" s="10">
        <f t="shared" si="108"/>
        <v>65</v>
      </c>
      <c r="N1177" t="b">
        <v>0</v>
      </c>
      <c r="O1177" t="s">
        <v>8283</v>
      </c>
      <c r="P1177" s="8">
        <f t="shared" si="109"/>
        <v>2.9250000000000003</v>
      </c>
      <c r="Q1177" s="8" t="str">
        <f t="shared" si="110"/>
        <v>food</v>
      </c>
      <c r="R1177" t="str">
        <f t="shared" si="111"/>
        <v>food trucks</v>
      </c>
      <c r="S1177" s="16">
        <f t="shared" si="112"/>
        <v>42170.728460648148</v>
      </c>
      <c r="T1177" s="14">
        <f t="shared" si="113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3">
        <v>1488805200</v>
      </c>
      <c r="J1178" s="13">
        <v>1484094498</v>
      </c>
      <c r="K1178" t="b">
        <v>0</v>
      </c>
      <c r="L1178">
        <v>1</v>
      </c>
      <c r="M1178" s="10">
        <f t="shared" si="108"/>
        <v>10</v>
      </c>
      <c r="N1178" t="b">
        <v>0</v>
      </c>
      <c r="O1178" t="s">
        <v>8283</v>
      </c>
      <c r="P1178" s="8">
        <f t="shared" si="109"/>
        <v>5.7142857142857143E-3</v>
      </c>
      <c r="Q1178" s="8" t="str">
        <f t="shared" si="110"/>
        <v>food</v>
      </c>
      <c r="R1178" t="str">
        <f t="shared" si="111"/>
        <v>food trucks</v>
      </c>
      <c r="S1178" s="16">
        <f t="shared" si="112"/>
        <v>42746.019652777773</v>
      </c>
      <c r="T1178" s="14">
        <f t="shared" si="113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3">
        <v>1413388296</v>
      </c>
      <c r="J1179" s="13">
        <v>1410796296</v>
      </c>
      <c r="K1179" t="b">
        <v>0</v>
      </c>
      <c r="L1179">
        <v>0</v>
      </c>
      <c r="M1179" s="10" t="e">
        <f t="shared" si="108"/>
        <v>#DIV/0!</v>
      </c>
      <c r="N1179" t="b">
        <v>0</v>
      </c>
      <c r="O1179" t="s">
        <v>8283</v>
      </c>
      <c r="P1179" s="8">
        <f t="shared" si="109"/>
        <v>0</v>
      </c>
      <c r="Q1179" s="8" t="str">
        <f t="shared" si="110"/>
        <v>food</v>
      </c>
      <c r="R1179" t="str">
        <f t="shared" si="111"/>
        <v>food trucks</v>
      </c>
      <c r="S1179" s="16">
        <f t="shared" si="112"/>
        <v>41897.660833333335</v>
      </c>
      <c r="T1179" s="14">
        <f t="shared" si="113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3">
        <v>1408225452</v>
      </c>
      <c r="J1180" s="13">
        <v>1405633452</v>
      </c>
      <c r="K1180" t="b">
        <v>0</v>
      </c>
      <c r="L1180">
        <v>1</v>
      </c>
      <c r="M1180" s="10">
        <f t="shared" si="108"/>
        <v>5</v>
      </c>
      <c r="N1180" t="b">
        <v>0</v>
      </c>
      <c r="O1180" t="s">
        <v>8283</v>
      </c>
      <c r="P1180" s="8">
        <f t="shared" si="109"/>
        <v>6.6666666666666671E-3</v>
      </c>
      <c r="Q1180" s="8" t="str">
        <f t="shared" si="110"/>
        <v>food</v>
      </c>
      <c r="R1180" t="str">
        <f t="shared" si="111"/>
        <v>food trucks</v>
      </c>
      <c r="S1180" s="16">
        <f t="shared" si="112"/>
        <v>41837.905694444446</v>
      </c>
      <c r="T1180" s="14">
        <f t="shared" si="113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3">
        <v>1446052627</v>
      </c>
      <c r="J1181" s="13">
        <v>1443460627</v>
      </c>
      <c r="K1181" t="b">
        <v>0</v>
      </c>
      <c r="L1181">
        <v>5</v>
      </c>
      <c r="M1181" s="10">
        <f t="shared" si="108"/>
        <v>640</v>
      </c>
      <c r="N1181" t="b">
        <v>0</v>
      </c>
      <c r="O1181" t="s">
        <v>8283</v>
      </c>
      <c r="P1181" s="8">
        <f t="shared" si="109"/>
        <v>5.3333333333333339</v>
      </c>
      <c r="Q1181" s="8" t="str">
        <f t="shared" si="110"/>
        <v>food</v>
      </c>
      <c r="R1181" t="str">
        <f t="shared" si="111"/>
        <v>food trucks</v>
      </c>
      <c r="S1181" s="16">
        <f t="shared" si="112"/>
        <v>42275.720219907409</v>
      </c>
      <c r="T1181" s="14">
        <f t="shared" si="113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3">
        <v>1403983314</v>
      </c>
      <c r="J1182" s="13">
        <v>1400786514</v>
      </c>
      <c r="K1182" t="b">
        <v>0</v>
      </c>
      <c r="L1182">
        <v>85</v>
      </c>
      <c r="M1182" s="10">
        <f t="shared" si="108"/>
        <v>69.117647058823536</v>
      </c>
      <c r="N1182" t="b">
        <v>0</v>
      </c>
      <c r="O1182" t="s">
        <v>8283</v>
      </c>
      <c r="P1182" s="8">
        <f t="shared" si="109"/>
        <v>11.75</v>
      </c>
      <c r="Q1182" s="8" t="str">
        <f t="shared" si="110"/>
        <v>food</v>
      </c>
      <c r="R1182" t="str">
        <f t="shared" si="111"/>
        <v>food trucks</v>
      </c>
      <c r="S1182" s="16">
        <f t="shared" si="112"/>
        <v>41781.806875000002</v>
      </c>
      <c r="T1182" s="14">
        <f t="shared" si="113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3">
        <v>1425197321</v>
      </c>
      <c r="J1183" s="13">
        <v>1422605321</v>
      </c>
      <c r="K1183" t="b">
        <v>0</v>
      </c>
      <c r="L1183">
        <v>3</v>
      </c>
      <c r="M1183" s="10">
        <f t="shared" si="108"/>
        <v>1.3333333333333333</v>
      </c>
      <c r="N1183" t="b">
        <v>0</v>
      </c>
      <c r="O1183" t="s">
        <v>8283</v>
      </c>
      <c r="P1183" s="8">
        <f t="shared" si="109"/>
        <v>8.0000000000000002E-3</v>
      </c>
      <c r="Q1183" s="8" t="str">
        <f t="shared" si="110"/>
        <v>food</v>
      </c>
      <c r="R1183" t="str">
        <f t="shared" si="111"/>
        <v>food trucks</v>
      </c>
      <c r="S1183" s="16">
        <f t="shared" si="112"/>
        <v>42034.339363425926</v>
      </c>
      <c r="T1183" s="14">
        <f t="shared" si="113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3">
        <v>1484239320</v>
      </c>
      <c r="J1184" s="13">
        <v>1482609088</v>
      </c>
      <c r="K1184" t="b">
        <v>0</v>
      </c>
      <c r="L1184">
        <v>4</v>
      </c>
      <c r="M1184" s="10">
        <f t="shared" si="108"/>
        <v>10.5</v>
      </c>
      <c r="N1184" t="b">
        <v>0</v>
      </c>
      <c r="O1184" t="s">
        <v>8283</v>
      </c>
      <c r="P1184" s="8">
        <f t="shared" si="109"/>
        <v>4.2</v>
      </c>
      <c r="Q1184" s="8" t="str">
        <f t="shared" si="110"/>
        <v>food</v>
      </c>
      <c r="R1184" t="str">
        <f t="shared" si="111"/>
        <v>food trucks</v>
      </c>
      <c r="S1184" s="16">
        <f t="shared" si="112"/>
        <v>42728.827407407407</v>
      </c>
      <c r="T1184" s="14">
        <f t="shared" si="113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3">
        <v>1478059140</v>
      </c>
      <c r="J1185" s="13">
        <v>1476391223</v>
      </c>
      <c r="K1185" t="b">
        <v>0</v>
      </c>
      <c r="L1185">
        <v>3</v>
      </c>
      <c r="M1185" s="10">
        <f t="shared" si="108"/>
        <v>33.333333333333336</v>
      </c>
      <c r="N1185" t="b">
        <v>0</v>
      </c>
      <c r="O1185" t="s">
        <v>8283</v>
      </c>
      <c r="P1185" s="8">
        <f t="shared" si="109"/>
        <v>4</v>
      </c>
      <c r="Q1185" s="8" t="str">
        <f t="shared" si="110"/>
        <v>food</v>
      </c>
      <c r="R1185" t="str">
        <f t="shared" si="111"/>
        <v>food trucks</v>
      </c>
      <c r="S1185" s="16">
        <f t="shared" si="112"/>
        <v>42656.86137731481</v>
      </c>
      <c r="T1185" s="14">
        <f t="shared" si="113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3">
        <v>1486391011</v>
      </c>
      <c r="J1186" s="13">
        <v>1483712611</v>
      </c>
      <c r="K1186" t="b">
        <v>0</v>
      </c>
      <c r="L1186">
        <v>375</v>
      </c>
      <c r="M1186" s="10">
        <f t="shared" si="108"/>
        <v>61.562666666666665</v>
      </c>
      <c r="N1186" t="b">
        <v>1</v>
      </c>
      <c r="O1186" t="s">
        <v>8284</v>
      </c>
      <c r="P1186" s="8">
        <f t="shared" si="109"/>
        <v>104.93636363636362</v>
      </c>
      <c r="Q1186" s="8" t="str">
        <f t="shared" si="110"/>
        <v>photography</v>
      </c>
      <c r="R1186" t="str">
        <f t="shared" si="111"/>
        <v>photobooks</v>
      </c>
      <c r="S1186" s="16">
        <f t="shared" si="112"/>
        <v>42741.599664351852</v>
      </c>
      <c r="T1186" s="14">
        <f t="shared" si="113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3">
        <v>1433736000</v>
      </c>
      <c r="J1187" s="13">
        <v>1430945149</v>
      </c>
      <c r="K1187" t="b">
        <v>0</v>
      </c>
      <c r="L1187">
        <v>111</v>
      </c>
      <c r="M1187" s="10">
        <f t="shared" si="108"/>
        <v>118.73873873873873</v>
      </c>
      <c r="N1187" t="b">
        <v>1</v>
      </c>
      <c r="O1187" t="s">
        <v>8284</v>
      </c>
      <c r="P1187" s="8">
        <f t="shared" si="109"/>
        <v>105.44</v>
      </c>
      <c r="Q1187" s="8" t="str">
        <f t="shared" si="110"/>
        <v>photography</v>
      </c>
      <c r="R1187" t="str">
        <f t="shared" si="111"/>
        <v>photobooks</v>
      </c>
      <c r="S1187" s="16">
        <f t="shared" si="112"/>
        <v>42130.865150462967</v>
      </c>
      <c r="T1187" s="14">
        <f t="shared" si="113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3">
        <v>1433198520</v>
      </c>
      <c r="J1188" s="13">
        <v>1430340195</v>
      </c>
      <c r="K1188" t="b">
        <v>0</v>
      </c>
      <c r="L1188">
        <v>123</v>
      </c>
      <c r="M1188" s="10">
        <f t="shared" si="108"/>
        <v>65.081300813008127</v>
      </c>
      <c r="N1188" t="b">
        <v>1</v>
      </c>
      <c r="O1188" t="s">
        <v>8284</v>
      </c>
      <c r="P1188" s="8">
        <f t="shared" si="109"/>
        <v>106.73333333333332</v>
      </c>
      <c r="Q1188" s="8" t="str">
        <f t="shared" si="110"/>
        <v>photography</v>
      </c>
      <c r="R1188" t="str">
        <f t="shared" si="111"/>
        <v>photobooks</v>
      </c>
      <c r="S1188" s="16">
        <f t="shared" si="112"/>
        <v>42123.86336805555</v>
      </c>
      <c r="T1188" s="14">
        <f t="shared" si="113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3">
        <v>1431885600</v>
      </c>
      <c r="J1189" s="13">
        <v>1429133323</v>
      </c>
      <c r="K1189" t="b">
        <v>0</v>
      </c>
      <c r="L1189">
        <v>70</v>
      </c>
      <c r="M1189" s="10">
        <f t="shared" si="108"/>
        <v>130.15714285714284</v>
      </c>
      <c r="N1189" t="b">
        <v>1</v>
      </c>
      <c r="O1189" t="s">
        <v>8284</v>
      </c>
      <c r="P1189" s="8">
        <f t="shared" si="109"/>
        <v>104.12571428571428</v>
      </c>
      <c r="Q1189" s="8" t="str">
        <f t="shared" si="110"/>
        <v>photography</v>
      </c>
      <c r="R1189" t="str">
        <f t="shared" si="111"/>
        <v>photobooks</v>
      </c>
      <c r="S1189" s="16">
        <f t="shared" si="112"/>
        <v>42109.894942129627</v>
      </c>
      <c r="T1189" s="14">
        <f t="shared" si="113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3">
        <v>1482943740</v>
      </c>
      <c r="J1190" s="13">
        <v>1481129340</v>
      </c>
      <c r="K1190" t="b">
        <v>0</v>
      </c>
      <c r="L1190">
        <v>85</v>
      </c>
      <c r="M1190" s="10">
        <f t="shared" si="108"/>
        <v>37.776470588235291</v>
      </c>
      <c r="N1190" t="b">
        <v>1</v>
      </c>
      <c r="O1190" t="s">
        <v>8284</v>
      </c>
      <c r="P1190" s="8">
        <f t="shared" si="109"/>
        <v>160.54999999999998</v>
      </c>
      <c r="Q1190" s="8" t="str">
        <f t="shared" si="110"/>
        <v>photography</v>
      </c>
      <c r="R1190" t="str">
        <f t="shared" si="111"/>
        <v>photobooks</v>
      </c>
      <c r="S1190" s="16">
        <f t="shared" si="112"/>
        <v>42711.700694444444</v>
      </c>
      <c r="T1190" s="14">
        <f t="shared" si="113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3">
        <v>1467242995</v>
      </c>
      <c r="J1191" s="13">
        <v>1465428595</v>
      </c>
      <c r="K1191" t="b">
        <v>0</v>
      </c>
      <c r="L1191">
        <v>86</v>
      </c>
      <c r="M1191" s="10">
        <f t="shared" si="108"/>
        <v>112.79069767441861</v>
      </c>
      <c r="N1191" t="b">
        <v>1</v>
      </c>
      <c r="O1191" t="s">
        <v>8284</v>
      </c>
      <c r="P1191" s="8">
        <f t="shared" si="109"/>
        <v>107.77777777777777</v>
      </c>
      <c r="Q1191" s="8" t="str">
        <f t="shared" si="110"/>
        <v>photography</v>
      </c>
      <c r="R1191" t="str">
        <f t="shared" si="111"/>
        <v>photobooks</v>
      </c>
      <c r="S1191" s="16">
        <f t="shared" si="112"/>
        <v>42529.979108796295</v>
      </c>
      <c r="T1191" s="14">
        <f t="shared" si="113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3">
        <v>1409500725</v>
      </c>
      <c r="J1192" s="13">
        <v>1406908725</v>
      </c>
      <c r="K1192" t="b">
        <v>0</v>
      </c>
      <c r="L1192">
        <v>13</v>
      </c>
      <c r="M1192" s="10">
        <f t="shared" si="108"/>
        <v>51.92307692307692</v>
      </c>
      <c r="N1192" t="b">
        <v>1</v>
      </c>
      <c r="O1192" t="s">
        <v>8284</v>
      </c>
      <c r="P1192" s="8">
        <f t="shared" si="109"/>
        <v>135</v>
      </c>
      <c r="Q1192" s="8" t="str">
        <f t="shared" si="110"/>
        <v>photography</v>
      </c>
      <c r="R1192" t="str">
        <f t="shared" si="111"/>
        <v>photobooks</v>
      </c>
      <c r="S1192" s="16">
        <f t="shared" si="112"/>
        <v>41852.665798611109</v>
      </c>
      <c r="T1192" s="14">
        <f t="shared" si="113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3">
        <v>1458480560</v>
      </c>
      <c r="J1193" s="13">
        <v>1455892160</v>
      </c>
      <c r="K1193" t="b">
        <v>0</v>
      </c>
      <c r="L1193">
        <v>33</v>
      </c>
      <c r="M1193" s="10">
        <f t="shared" si="108"/>
        <v>89.242424242424249</v>
      </c>
      <c r="N1193" t="b">
        <v>1</v>
      </c>
      <c r="O1193" t="s">
        <v>8284</v>
      </c>
      <c r="P1193" s="8">
        <f t="shared" si="109"/>
        <v>109.07407407407408</v>
      </c>
      <c r="Q1193" s="8" t="str">
        <f t="shared" si="110"/>
        <v>photography</v>
      </c>
      <c r="R1193" t="str">
        <f t="shared" si="111"/>
        <v>photobooks</v>
      </c>
      <c r="S1193" s="16">
        <f t="shared" si="112"/>
        <v>42419.603703703702</v>
      </c>
      <c r="T1193" s="14">
        <f t="shared" si="113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3">
        <v>1486814978</v>
      </c>
      <c r="J1194" s="13">
        <v>1484222978</v>
      </c>
      <c r="K1194" t="b">
        <v>0</v>
      </c>
      <c r="L1194">
        <v>15</v>
      </c>
      <c r="M1194" s="10">
        <f t="shared" si="108"/>
        <v>19.333333333333332</v>
      </c>
      <c r="N1194" t="b">
        <v>1</v>
      </c>
      <c r="O1194" t="s">
        <v>8284</v>
      </c>
      <c r="P1194" s="8">
        <f t="shared" si="109"/>
        <v>290</v>
      </c>
      <c r="Q1194" s="8" t="str">
        <f t="shared" si="110"/>
        <v>photography</v>
      </c>
      <c r="R1194" t="str">
        <f t="shared" si="111"/>
        <v>photobooks</v>
      </c>
      <c r="S1194" s="16">
        <f t="shared" si="112"/>
        <v>42747.506689814814</v>
      </c>
      <c r="T1194" s="14">
        <f t="shared" si="113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3">
        <v>1460223453</v>
      </c>
      <c r="J1195" s="13">
        <v>1455043053</v>
      </c>
      <c r="K1195" t="b">
        <v>0</v>
      </c>
      <c r="L1195">
        <v>273</v>
      </c>
      <c r="M1195" s="10">
        <f t="shared" si="108"/>
        <v>79.967032967032964</v>
      </c>
      <c r="N1195" t="b">
        <v>1</v>
      </c>
      <c r="O1195" t="s">
        <v>8284</v>
      </c>
      <c r="P1195" s="8">
        <f t="shared" si="109"/>
        <v>103.95714285714286</v>
      </c>
      <c r="Q1195" s="8" t="str">
        <f t="shared" si="110"/>
        <v>photography</v>
      </c>
      <c r="R1195" t="str">
        <f t="shared" si="111"/>
        <v>photobooks</v>
      </c>
      <c r="S1195" s="16">
        <f t="shared" si="112"/>
        <v>42409.776076388895</v>
      </c>
      <c r="T1195" s="14">
        <f t="shared" si="113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3">
        <v>1428493379</v>
      </c>
      <c r="J1196" s="13">
        <v>1425901379</v>
      </c>
      <c r="K1196" t="b">
        <v>0</v>
      </c>
      <c r="L1196">
        <v>714</v>
      </c>
      <c r="M1196" s="10">
        <f t="shared" si="108"/>
        <v>56.414565826330531</v>
      </c>
      <c r="N1196" t="b">
        <v>1</v>
      </c>
      <c r="O1196" t="s">
        <v>8284</v>
      </c>
      <c r="P1196" s="8">
        <f t="shared" si="109"/>
        <v>322.24</v>
      </c>
      <c r="Q1196" s="8" t="str">
        <f t="shared" si="110"/>
        <v>photography</v>
      </c>
      <c r="R1196" t="str">
        <f t="shared" si="111"/>
        <v>photobooks</v>
      </c>
      <c r="S1196" s="16">
        <f t="shared" si="112"/>
        <v>42072.488182870366</v>
      </c>
      <c r="T1196" s="14">
        <f t="shared" si="113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3">
        <v>1450602000</v>
      </c>
      <c r="J1197" s="13">
        <v>1445415653</v>
      </c>
      <c r="K1197" t="b">
        <v>0</v>
      </c>
      <c r="L1197">
        <v>170</v>
      </c>
      <c r="M1197" s="10">
        <f t="shared" si="108"/>
        <v>79.411764705882348</v>
      </c>
      <c r="N1197" t="b">
        <v>1</v>
      </c>
      <c r="O1197" t="s">
        <v>8284</v>
      </c>
      <c r="P1197" s="8">
        <f t="shared" si="109"/>
        <v>135</v>
      </c>
      <c r="Q1197" s="8" t="str">
        <f t="shared" si="110"/>
        <v>photography</v>
      </c>
      <c r="R1197" t="str">
        <f t="shared" si="111"/>
        <v>photobooks</v>
      </c>
      <c r="S1197" s="16">
        <f t="shared" si="112"/>
        <v>42298.34783564815</v>
      </c>
      <c r="T1197" s="14">
        <f t="shared" si="113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3">
        <v>1450467539</v>
      </c>
      <c r="J1198" s="13">
        <v>1447875539</v>
      </c>
      <c r="K1198" t="b">
        <v>0</v>
      </c>
      <c r="L1198">
        <v>512</v>
      </c>
      <c r="M1198" s="10">
        <f t="shared" si="108"/>
        <v>76.439453125</v>
      </c>
      <c r="N1198" t="b">
        <v>1</v>
      </c>
      <c r="O1198" t="s">
        <v>8284</v>
      </c>
      <c r="P1198" s="8">
        <f t="shared" si="109"/>
        <v>269.91034482758624</v>
      </c>
      <c r="Q1198" s="8" t="str">
        <f t="shared" si="110"/>
        <v>photography</v>
      </c>
      <c r="R1198" t="str">
        <f t="shared" si="111"/>
        <v>photobooks</v>
      </c>
      <c r="S1198" s="16">
        <f t="shared" si="112"/>
        <v>42326.818738425922</v>
      </c>
      <c r="T1198" s="14">
        <f t="shared" si="113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3">
        <v>1465797540</v>
      </c>
      <c r="J1199" s="13">
        <v>1463155034</v>
      </c>
      <c r="K1199" t="b">
        <v>0</v>
      </c>
      <c r="L1199">
        <v>314</v>
      </c>
      <c r="M1199" s="10">
        <f t="shared" si="108"/>
        <v>121</v>
      </c>
      <c r="N1199" t="b">
        <v>1</v>
      </c>
      <c r="O1199" t="s">
        <v>8284</v>
      </c>
      <c r="P1199" s="8">
        <f t="shared" si="109"/>
        <v>253.29333333333332</v>
      </c>
      <c r="Q1199" s="8" t="str">
        <f t="shared" si="110"/>
        <v>photography</v>
      </c>
      <c r="R1199" t="str">
        <f t="shared" si="111"/>
        <v>photobooks</v>
      </c>
      <c r="S1199" s="16">
        <f t="shared" si="112"/>
        <v>42503.66474537037</v>
      </c>
      <c r="T1199" s="14">
        <f t="shared" si="113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3">
        <v>1451530800</v>
      </c>
      <c r="J1200" s="13">
        <v>1448463086</v>
      </c>
      <c r="K1200" t="b">
        <v>0</v>
      </c>
      <c r="L1200">
        <v>167</v>
      </c>
      <c r="M1200" s="10">
        <f t="shared" si="108"/>
        <v>54.616766467065865</v>
      </c>
      <c r="N1200" t="b">
        <v>1</v>
      </c>
      <c r="O1200" t="s">
        <v>8284</v>
      </c>
      <c r="P1200" s="8">
        <f t="shared" si="109"/>
        <v>260.59999999999997</v>
      </c>
      <c r="Q1200" s="8" t="str">
        <f t="shared" si="110"/>
        <v>photography</v>
      </c>
      <c r="R1200" t="str">
        <f t="shared" si="111"/>
        <v>photobooks</v>
      </c>
      <c r="S1200" s="16">
        <f t="shared" si="112"/>
        <v>42333.619050925925</v>
      </c>
      <c r="T1200" s="14">
        <f t="shared" si="113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3">
        <v>1436380200</v>
      </c>
      <c r="J1201" s="13">
        <v>1433615400</v>
      </c>
      <c r="K1201" t="b">
        <v>0</v>
      </c>
      <c r="L1201">
        <v>9</v>
      </c>
      <c r="M1201" s="10">
        <f t="shared" si="108"/>
        <v>299.22222222222223</v>
      </c>
      <c r="N1201" t="b">
        <v>1</v>
      </c>
      <c r="O1201" t="s">
        <v>8284</v>
      </c>
      <c r="P1201" s="8">
        <f t="shared" si="109"/>
        <v>101.31677953348381</v>
      </c>
      <c r="Q1201" s="8" t="str">
        <f t="shared" si="110"/>
        <v>photography</v>
      </c>
      <c r="R1201" t="str">
        <f t="shared" si="111"/>
        <v>photobooks</v>
      </c>
      <c r="S1201" s="16">
        <f t="shared" si="112"/>
        <v>42161.770833333328</v>
      </c>
      <c r="T1201" s="14">
        <f t="shared" si="113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3">
        <v>1429183656</v>
      </c>
      <c r="J1202" s="13">
        <v>1427369256</v>
      </c>
      <c r="K1202" t="b">
        <v>0</v>
      </c>
      <c r="L1202">
        <v>103</v>
      </c>
      <c r="M1202" s="10">
        <f t="shared" si="108"/>
        <v>58.533980582524272</v>
      </c>
      <c r="N1202" t="b">
        <v>1</v>
      </c>
      <c r="O1202" t="s">
        <v>8284</v>
      </c>
      <c r="P1202" s="8">
        <f t="shared" si="109"/>
        <v>125.60416666666667</v>
      </c>
      <c r="Q1202" s="8" t="str">
        <f t="shared" si="110"/>
        <v>photography</v>
      </c>
      <c r="R1202" t="str">
        <f t="shared" si="111"/>
        <v>photobooks</v>
      </c>
      <c r="S1202" s="16">
        <f t="shared" si="112"/>
        <v>42089.477500000001</v>
      </c>
      <c r="T1202" s="14">
        <f t="shared" si="113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3">
        <v>1468593246</v>
      </c>
      <c r="J1203" s="13">
        <v>1466001246</v>
      </c>
      <c r="K1203" t="b">
        <v>0</v>
      </c>
      <c r="L1203">
        <v>111</v>
      </c>
      <c r="M1203" s="10">
        <f t="shared" si="108"/>
        <v>55.371801801801809</v>
      </c>
      <c r="N1203" t="b">
        <v>1</v>
      </c>
      <c r="O1203" t="s">
        <v>8284</v>
      </c>
      <c r="P1203" s="8">
        <f t="shared" si="109"/>
        <v>102.43783333333334</v>
      </c>
      <c r="Q1203" s="8" t="str">
        <f t="shared" si="110"/>
        <v>photography</v>
      </c>
      <c r="R1203" t="str">
        <f t="shared" si="111"/>
        <v>photobooks</v>
      </c>
      <c r="S1203" s="16">
        <f t="shared" si="112"/>
        <v>42536.60701388889</v>
      </c>
      <c r="T1203" s="14">
        <f t="shared" si="113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3">
        <v>1435388154</v>
      </c>
      <c r="J1204" s="13">
        <v>1432796154</v>
      </c>
      <c r="K1204" t="b">
        <v>0</v>
      </c>
      <c r="L1204">
        <v>271</v>
      </c>
      <c r="M1204" s="10">
        <f t="shared" si="108"/>
        <v>183.80442804428046</v>
      </c>
      <c r="N1204" t="b">
        <v>1</v>
      </c>
      <c r="O1204" t="s">
        <v>8284</v>
      </c>
      <c r="P1204" s="8">
        <f t="shared" si="109"/>
        <v>199.244</v>
      </c>
      <c r="Q1204" s="8" t="str">
        <f t="shared" si="110"/>
        <v>photography</v>
      </c>
      <c r="R1204" t="str">
        <f t="shared" si="111"/>
        <v>photobooks</v>
      </c>
      <c r="S1204" s="16">
        <f t="shared" si="112"/>
        <v>42152.288819444439</v>
      </c>
      <c r="T1204" s="14">
        <f t="shared" si="113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3">
        <v>1433083527</v>
      </c>
      <c r="J1205" s="13">
        <v>1430491527</v>
      </c>
      <c r="K1205" t="b">
        <v>0</v>
      </c>
      <c r="L1205">
        <v>101</v>
      </c>
      <c r="M1205" s="10">
        <f t="shared" si="108"/>
        <v>165.34653465346534</v>
      </c>
      <c r="N1205" t="b">
        <v>1</v>
      </c>
      <c r="O1205" t="s">
        <v>8284</v>
      </c>
      <c r="P1205" s="8">
        <f t="shared" si="109"/>
        <v>102.45398773006136</v>
      </c>
      <c r="Q1205" s="8" t="str">
        <f t="shared" si="110"/>
        <v>photography</v>
      </c>
      <c r="R1205" t="str">
        <f t="shared" si="111"/>
        <v>photobooks</v>
      </c>
      <c r="S1205" s="16">
        <f t="shared" si="112"/>
        <v>42125.614895833336</v>
      </c>
      <c r="T1205" s="14">
        <f t="shared" si="113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3">
        <v>1449205200</v>
      </c>
      <c r="J1206" s="13">
        <v>1445363833</v>
      </c>
      <c r="K1206" t="b">
        <v>0</v>
      </c>
      <c r="L1206">
        <v>57</v>
      </c>
      <c r="M1206" s="10">
        <f t="shared" si="108"/>
        <v>234.78947368421052</v>
      </c>
      <c r="N1206" t="b">
        <v>1</v>
      </c>
      <c r="O1206" t="s">
        <v>8284</v>
      </c>
      <c r="P1206" s="8">
        <f t="shared" si="109"/>
        <v>102.94615384615385</v>
      </c>
      <c r="Q1206" s="8" t="str">
        <f t="shared" si="110"/>
        <v>photography</v>
      </c>
      <c r="R1206" t="str">
        <f t="shared" si="111"/>
        <v>photobooks</v>
      </c>
      <c r="S1206" s="16">
        <f t="shared" si="112"/>
        <v>42297.748067129629</v>
      </c>
      <c r="T1206" s="14">
        <f t="shared" si="113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3">
        <v>1434197351</v>
      </c>
      <c r="J1207" s="13">
        <v>1431605351</v>
      </c>
      <c r="K1207" t="b">
        <v>0</v>
      </c>
      <c r="L1207">
        <v>62</v>
      </c>
      <c r="M1207" s="10">
        <f t="shared" si="108"/>
        <v>211.48387096774192</v>
      </c>
      <c r="N1207" t="b">
        <v>1</v>
      </c>
      <c r="O1207" t="s">
        <v>8284</v>
      </c>
      <c r="P1207" s="8">
        <f t="shared" si="109"/>
        <v>100.86153846153847</v>
      </c>
      <c r="Q1207" s="8" t="str">
        <f t="shared" si="110"/>
        <v>photography</v>
      </c>
      <c r="R1207" t="str">
        <f t="shared" si="111"/>
        <v>photobooks</v>
      </c>
      <c r="S1207" s="16">
        <f t="shared" si="112"/>
        <v>42138.506377314814</v>
      </c>
      <c r="T1207" s="14">
        <f t="shared" si="113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3">
        <v>1489238940</v>
      </c>
      <c r="J1208" s="13">
        <v>1486406253</v>
      </c>
      <c r="K1208" t="b">
        <v>0</v>
      </c>
      <c r="L1208">
        <v>32</v>
      </c>
      <c r="M1208" s="10">
        <f t="shared" si="108"/>
        <v>32.34375</v>
      </c>
      <c r="N1208" t="b">
        <v>1</v>
      </c>
      <c r="O1208" t="s">
        <v>8284</v>
      </c>
      <c r="P1208" s="8">
        <f t="shared" si="109"/>
        <v>114.99999999999999</v>
      </c>
      <c r="Q1208" s="8" t="str">
        <f t="shared" si="110"/>
        <v>photography</v>
      </c>
      <c r="R1208" t="str">
        <f t="shared" si="111"/>
        <v>photobooks</v>
      </c>
      <c r="S1208" s="16">
        <f t="shared" si="112"/>
        <v>42772.776076388895</v>
      </c>
      <c r="T1208" s="14">
        <f t="shared" si="113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3">
        <v>1459418400</v>
      </c>
      <c r="J1209" s="13">
        <v>1456827573</v>
      </c>
      <c r="K1209" t="b">
        <v>0</v>
      </c>
      <c r="L1209">
        <v>141</v>
      </c>
      <c r="M1209" s="10">
        <f t="shared" si="108"/>
        <v>123.37588652482269</v>
      </c>
      <c r="N1209" t="b">
        <v>1</v>
      </c>
      <c r="O1209" t="s">
        <v>8284</v>
      </c>
      <c r="P1209" s="8">
        <f t="shared" si="109"/>
        <v>104.16766467065868</v>
      </c>
      <c r="Q1209" s="8" t="str">
        <f t="shared" si="110"/>
        <v>photography</v>
      </c>
      <c r="R1209" t="str">
        <f t="shared" si="111"/>
        <v>photobooks</v>
      </c>
      <c r="S1209" s="16">
        <f t="shared" si="112"/>
        <v>42430.430243055554</v>
      </c>
      <c r="T1209" s="14">
        <f t="shared" si="113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3">
        <v>1458835264</v>
      </c>
      <c r="J1210" s="13">
        <v>1456246864</v>
      </c>
      <c r="K1210" t="b">
        <v>0</v>
      </c>
      <c r="L1210">
        <v>75</v>
      </c>
      <c r="M1210" s="10">
        <f t="shared" si="108"/>
        <v>207.06666666666666</v>
      </c>
      <c r="N1210" t="b">
        <v>1</v>
      </c>
      <c r="O1210" t="s">
        <v>8284</v>
      </c>
      <c r="P1210" s="8">
        <f t="shared" si="109"/>
        <v>155.29999999999998</v>
      </c>
      <c r="Q1210" s="8" t="str">
        <f t="shared" si="110"/>
        <v>photography</v>
      </c>
      <c r="R1210" t="str">
        <f t="shared" si="111"/>
        <v>photobooks</v>
      </c>
      <c r="S1210" s="16">
        <f t="shared" si="112"/>
        <v>42423.709074074075</v>
      </c>
      <c r="T1210" s="14">
        <f t="shared" si="113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3">
        <v>1488053905</v>
      </c>
      <c r="J1211" s="13">
        <v>1485461905</v>
      </c>
      <c r="K1211" t="b">
        <v>0</v>
      </c>
      <c r="L1211">
        <v>46</v>
      </c>
      <c r="M1211" s="10">
        <f t="shared" si="108"/>
        <v>138.2608695652174</v>
      </c>
      <c r="N1211" t="b">
        <v>1</v>
      </c>
      <c r="O1211" t="s">
        <v>8284</v>
      </c>
      <c r="P1211" s="8">
        <f t="shared" si="109"/>
        <v>106</v>
      </c>
      <c r="Q1211" s="8" t="str">
        <f t="shared" si="110"/>
        <v>photography</v>
      </c>
      <c r="R1211" t="str">
        <f t="shared" si="111"/>
        <v>photobooks</v>
      </c>
      <c r="S1211" s="16">
        <f t="shared" si="112"/>
        <v>42761.846122685187</v>
      </c>
      <c r="T1211" s="14">
        <f t="shared" si="113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3">
        <v>1433106000</v>
      </c>
      <c r="J1212" s="13">
        <v>1431124572</v>
      </c>
      <c r="K1212" t="b">
        <v>0</v>
      </c>
      <c r="L1212">
        <v>103</v>
      </c>
      <c r="M1212" s="10">
        <f t="shared" si="108"/>
        <v>493.81553398058253</v>
      </c>
      <c r="N1212" t="b">
        <v>1</v>
      </c>
      <c r="O1212" t="s">
        <v>8284</v>
      </c>
      <c r="P1212" s="8">
        <f t="shared" si="109"/>
        <v>254.31499999999997</v>
      </c>
      <c r="Q1212" s="8" t="str">
        <f t="shared" si="110"/>
        <v>photography</v>
      </c>
      <c r="R1212" t="str">
        <f t="shared" si="111"/>
        <v>photobooks</v>
      </c>
      <c r="S1212" s="16">
        <f t="shared" si="112"/>
        <v>42132.941805555558</v>
      </c>
      <c r="T1212" s="14">
        <f t="shared" si="113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3">
        <v>1465505261</v>
      </c>
      <c r="J1213" s="13">
        <v>1464209261</v>
      </c>
      <c r="K1213" t="b">
        <v>0</v>
      </c>
      <c r="L1213">
        <v>6</v>
      </c>
      <c r="M1213" s="10">
        <f t="shared" si="108"/>
        <v>168.5</v>
      </c>
      <c r="N1213" t="b">
        <v>1</v>
      </c>
      <c r="O1213" t="s">
        <v>8284</v>
      </c>
      <c r="P1213" s="8">
        <f t="shared" si="109"/>
        <v>101.1</v>
      </c>
      <c r="Q1213" s="8" t="str">
        <f t="shared" si="110"/>
        <v>photography</v>
      </c>
      <c r="R1213" t="str">
        <f t="shared" si="111"/>
        <v>photobooks</v>
      </c>
      <c r="S1213" s="16">
        <f t="shared" si="112"/>
        <v>42515.866446759261</v>
      </c>
      <c r="T1213" s="14">
        <f t="shared" si="113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3">
        <v>1448586000</v>
      </c>
      <c r="J1214" s="13">
        <v>1447195695</v>
      </c>
      <c r="K1214" t="b">
        <v>0</v>
      </c>
      <c r="L1214">
        <v>83</v>
      </c>
      <c r="M1214" s="10">
        <f t="shared" si="108"/>
        <v>38.867469879518069</v>
      </c>
      <c r="N1214" t="b">
        <v>1</v>
      </c>
      <c r="O1214" t="s">
        <v>8284</v>
      </c>
      <c r="P1214" s="8">
        <f t="shared" si="109"/>
        <v>129.04</v>
      </c>
      <c r="Q1214" s="8" t="str">
        <f t="shared" si="110"/>
        <v>photography</v>
      </c>
      <c r="R1214" t="str">
        <f t="shared" si="111"/>
        <v>photobooks</v>
      </c>
      <c r="S1214" s="16">
        <f t="shared" si="112"/>
        <v>42318.950173611112</v>
      </c>
      <c r="T1214" s="14">
        <f t="shared" si="113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3">
        <v>1485886100</v>
      </c>
      <c r="J1215" s="13">
        <v>1482862100</v>
      </c>
      <c r="K1215" t="b">
        <v>0</v>
      </c>
      <c r="L1215">
        <v>108</v>
      </c>
      <c r="M1215" s="10">
        <f t="shared" si="108"/>
        <v>61.527777777777779</v>
      </c>
      <c r="N1215" t="b">
        <v>1</v>
      </c>
      <c r="O1215" t="s">
        <v>8284</v>
      </c>
      <c r="P1215" s="8">
        <f t="shared" si="109"/>
        <v>102.23076923076924</v>
      </c>
      <c r="Q1215" s="8" t="str">
        <f t="shared" si="110"/>
        <v>photography</v>
      </c>
      <c r="R1215" t="str">
        <f t="shared" si="111"/>
        <v>photobooks</v>
      </c>
      <c r="S1215" s="16">
        <f t="shared" si="112"/>
        <v>42731.755787037036</v>
      </c>
      <c r="T1215" s="14">
        <f t="shared" si="113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3">
        <v>1433880605</v>
      </c>
      <c r="J1216" s="13">
        <v>1428696605</v>
      </c>
      <c r="K1216" t="b">
        <v>0</v>
      </c>
      <c r="L1216">
        <v>25</v>
      </c>
      <c r="M1216" s="10">
        <f t="shared" si="108"/>
        <v>105.44</v>
      </c>
      <c r="N1216" t="b">
        <v>1</v>
      </c>
      <c r="O1216" t="s">
        <v>8284</v>
      </c>
      <c r="P1216" s="8">
        <f t="shared" si="109"/>
        <v>131.80000000000001</v>
      </c>
      <c r="Q1216" s="8" t="str">
        <f t="shared" si="110"/>
        <v>photography</v>
      </c>
      <c r="R1216" t="str">
        <f t="shared" si="111"/>
        <v>photobooks</v>
      </c>
      <c r="S1216" s="16">
        <f t="shared" si="112"/>
        <v>42104.840335648143</v>
      </c>
      <c r="T1216" s="14">
        <f t="shared" si="113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3">
        <v>1401487756</v>
      </c>
      <c r="J1217" s="13">
        <v>1398895756</v>
      </c>
      <c r="K1217" t="b">
        <v>0</v>
      </c>
      <c r="L1217">
        <v>549</v>
      </c>
      <c r="M1217" s="10">
        <f t="shared" si="108"/>
        <v>71.592003642987251</v>
      </c>
      <c r="N1217" t="b">
        <v>1</v>
      </c>
      <c r="O1217" t="s">
        <v>8284</v>
      </c>
      <c r="P1217" s="8">
        <f t="shared" si="109"/>
        <v>786.0802000000001</v>
      </c>
      <c r="Q1217" s="8" t="str">
        <f t="shared" si="110"/>
        <v>photography</v>
      </c>
      <c r="R1217" t="str">
        <f t="shared" si="111"/>
        <v>photobooks</v>
      </c>
      <c r="S1217" s="16">
        <f t="shared" si="112"/>
        <v>41759.923101851848</v>
      </c>
      <c r="T1217" s="14">
        <f t="shared" si="113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3">
        <v>1443826980</v>
      </c>
      <c r="J1218" s="13">
        <v>1441032457</v>
      </c>
      <c r="K1218" t="b">
        <v>0</v>
      </c>
      <c r="L1218">
        <v>222</v>
      </c>
      <c r="M1218" s="10">
        <f t="shared" si="108"/>
        <v>91.882882882882882</v>
      </c>
      <c r="N1218" t="b">
        <v>1</v>
      </c>
      <c r="O1218" t="s">
        <v>8284</v>
      </c>
      <c r="P1218" s="8">
        <f t="shared" si="109"/>
        <v>145.70000000000002</v>
      </c>
      <c r="Q1218" s="8" t="str">
        <f t="shared" si="110"/>
        <v>photography</v>
      </c>
      <c r="R1218" t="str">
        <f t="shared" si="111"/>
        <v>photobooks</v>
      </c>
      <c r="S1218" s="16">
        <f t="shared" si="112"/>
        <v>42247.616400462968</v>
      </c>
      <c r="T1218" s="14">
        <f t="shared" si="113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3">
        <v>1468524340</v>
      </c>
      <c r="J1219" s="13">
        <v>1465932340</v>
      </c>
      <c r="K1219" t="b">
        <v>0</v>
      </c>
      <c r="L1219">
        <v>183</v>
      </c>
      <c r="M1219" s="10">
        <f t="shared" ref="M1219:M1282" si="114">E:E/L:L</f>
        <v>148.57377049180329</v>
      </c>
      <c r="N1219" t="b">
        <v>1</v>
      </c>
      <c r="O1219" t="s">
        <v>8284</v>
      </c>
      <c r="P1219" s="8">
        <f t="shared" ref="P1219:P1282" si="115">(E1219/D1219)*100</f>
        <v>102.60000000000001</v>
      </c>
      <c r="Q1219" s="8" t="str">
        <f t="shared" ref="Q1219:Q1282" si="116">LEFT(O:O,FIND("/",O1219,1)-1)</f>
        <v>photography</v>
      </c>
      <c r="R1219" t="str">
        <f t="shared" ref="R1219:R1282" si="117">RIGHT(O:O,LEN(O1219)-FIND("/",O1219,3))</f>
        <v>photobooks</v>
      </c>
      <c r="S1219" s="16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3">
        <v>1446346800</v>
      </c>
      <c r="J1220" s="13">
        <v>1443714800</v>
      </c>
      <c r="K1220" t="b">
        <v>0</v>
      </c>
      <c r="L1220">
        <v>89</v>
      </c>
      <c r="M1220" s="10">
        <f t="shared" si="114"/>
        <v>174.2134831460674</v>
      </c>
      <c r="N1220" t="b">
        <v>1</v>
      </c>
      <c r="O1220" t="s">
        <v>8284</v>
      </c>
      <c r="P1220" s="8">
        <f t="shared" si="115"/>
        <v>172.27777777777777</v>
      </c>
      <c r="Q1220" s="8" t="str">
        <f t="shared" si="116"/>
        <v>photography</v>
      </c>
      <c r="R1220" t="str">
        <f t="shared" si="117"/>
        <v>photobooks</v>
      </c>
      <c r="S1220" s="16">
        <f t="shared" si="118"/>
        <v>42278.662037037036</v>
      </c>
      <c r="T1220" s="14">
        <f t="shared" si="11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3">
        <v>1476961513</v>
      </c>
      <c r="J1221" s="13">
        <v>1474369513</v>
      </c>
      <c r="K1221" t="b">
        <v>0</v>
      </c>
      <c r="L1221">
        <v>253</v>
      </c>
      <c r="M1221" s="10">
        <f t="shared" si="114"/>
        <v>102.86166007905139</v>
      </c>
      <c r="N1221" t="b">
        <v>1</v>
      </c>
      <c r="O1221" t="s">
        <v>8284</v>
      </c>
      <c r="P1221" s="8">
        <f t="shared" si="115"/>
        <v>159.16819571865443</v>
      </c>
      <c r="Q1221" s="8" t="str">
        <f t="shared" si="116"/>
        <v>photography</v>
      </c>
      <c r="R1221" t="str">
        <f t="shared" si="117"/>
        <v>photobooks</v>
      </c>
      <c r="S1221" s="16">
        <f t="shared" si="118"/>
        <v>42633.461956018517</v>
      </c>
      <c r="T1221" s="14">
        <f t="shared" si="11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3">
        <v>1440515112</v>
      </c>
      <c r="J1222" s="13">
        <v>1437923112</v>
      </c>
      <c r="K1222" t="b">
        <v>0</v>
      </c>
      <c r="L1222">
        <v>140</v>
      </c>
      <c r="M1222" s="10">
        <f t="shared" si="114"/>
        <v>111.17857142857143</v>
      </c>
      <c r="N1222" t="b">
        <v>1</v>
      </c>
      <c r="O1222" t="s">
        <v>8284</v>
      </c>
      <c r="P1222" s="8">
        <f t="shared" si="115"/>
        <v>103.76666666666668</v>
      </c>
      <c r="Q1222" s="8" t="str">
        <f t="shared" si="116"/>
        <v>photography</v>
      </c>
      <c r="R1222" t="str">
        <f t="shared" si="117"/>
        <v>photobooks</v>
      </c>
      <c r="S1222" s="16">
        <f t="shared" si="118"/>
        <v>42211.628611111111</v>
      </c>
      <c r="T1222" s="14">
        <f t="shared" si="11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3">
        <v>1480809600</v>
      </c>
      <c r="J1223" s="13">
        <v>1478431488</v>
      </c>
      <c r="K1223" t="b">
        <v>0</v>
      </c>
      <c r="L1223">
        <v>103</v>
      </c>
      <c r="M1223" s="10">
        <f t="shared" si="114"/>
        <v>23.796213592233013</v>
      </c>
      <c r="N1223" t="b">
        <v>1</v>
      </c>
      <c r="O1223" t="s">
        <v>8284</v>
      </c>
      <c r="P1223" s="8">
        <f t="shared" si="115"/>
        <v>111.40954545454547</v>
      </c>
      <c r="Q1223" s="8" t="str">
        <f t="shared" si="116"/>
        <v>photography</v>
      </c>
      <c r="R1223" t="str">
        <f t="shared" si="117"/>
        <v>photobooks</v>
      </c>
      <c r="S1223" s="16">
        <f t="shared" si="118"/>
        <v>42680.47555555556</v>
      </c>
      <c r="T1223" s="14">
        <f t="shared" si="11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3">
        <v>1459483200</v>
      </c>
      <c r="J1224" s="13">
        <v>1456852647</v>
      </c>
      <c r="K1224" t="b">
        <v>0</v>
      </c>
      <c r="L1224">
        <v>138</v>
      </c>
      <c r="M1224" s="10">
        <f t="shared" si="114"/>
        <v>81.268115942028984</v>
      </c>
      <c r="N1224" t="b">
        <v>1</v>
      </c>
      <c r="O1224" t="s">
        <v>8284</v>
      </c>
      <c r="P1224" s="8">
        <f t="shared" si="115"/>
        <v>280.375</v>
      </c>
      <c r="Q1224" s="8" t="str">
        <f t="shared" si="116"/>
        <v>photography</v>
      </c>
      <c r="R1224" t="str">
        <f t="shared" si="117"/>
        <v>photobooks</v>
      </c>
      <c r="S1224" s="16">
        <f t="shared" si="118"/>
        <v>42430.720451388886</v>
      </c>
      <c r="T1224" s="14">
        <f t="shared" si="11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3">
        <v>1478754909</v>
      </c>
      <c r="J1225" s="13">
        <v>1476159309</v>
      </c>
      <c r="K1225" t="b">
        <v>0</v>
      </c>
      <c r="L1225">
        <v>191</v>
      </c>
      <c r="M1225" s="10">
        <f t="shared" si="114"/>
        <v>116.21465968586388</v>
      </c>
      <c r="N1225" t="b">
        <v>1</v>
      </c>
      <c r="O1225" t="s">
        <v>8284</v>
      </c>
      <c r="P1225" s="8">
        <f t="shared" si="115"/>
        <v>112.10606060606061</v>
      </c>
      <c r="Q1225" s="8" t="str">
        <f t="shared" si="116"/>
        <v>photography</v>
      </c>
      <c r="R1225" t="str">
        <f t="shared" si="117"/>
        <v>photobooks</v>
      </c>
      <c r="S1225" s="16">
        <f t="shared" si="118"/>
        <v>42654.177187499998</v>
      </c>
      <c r="T1225" s="14">
        <f t="shared" si="11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3">
        <v>1402060302</v>
      </c>
      <c r="J1226" s="13">
        <v>1396876302</v>
      </c>
      <c r="K1226" t="b">
        <v>0</v>
      </c>
      <c r="L1226">
        <v>18</v>
      </c>
      <c r="M1226" s="10">
        <f t="shared" si="114"/>
        <v>58.888888888888886</v>
      </c>
      <c r="N1226" t="b">
        <v>0</v>
      </c>
      <c r="O1226" t="s">
        <v>8285</v>
      </c>
      <c r="P1226" s="8">
        <f t="shared" si="115"/>
        <v>7.0666666666666673</v>
      </c>
      <c r="Q1226" s="8" t="str">
        <f t="shared" si="116"/>
        <v>music</v>
      </c>
      <c r="R1226" t="str">
        <f t="shared" si="117"/>
        <v>world music</v>
      </c>
      <c r="S1226" s="16">
        <f t="shared" si="118"/>
        <v>41736.549791666665</v>
      </c>
      <c r="T1226" s="14">
        <f t="shared" si="11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3">
        <v>1382478278</v>
      </c>
      <c r="J1227" s="13">
        <v>1377294278</v>
      </c>
      <c r="K1227" t="b">
        <v>0</v>
      </c>
      <c r="L1227">
        <v>3</v>
      </c>
      <c r="M1227" s="10">
        <f t="shared" si="114"/>
        <v>44</v>
      </c>
      <c r="N1227" t="b">
        <v>0</v>
      </c>
      <c r="O1227" t="s">
        <v>8285</v>
      </c>
      <c r="P1227" s="8">
        <f t="shared" si="115"/>
        <v>4.3999999999999995</v>
      </c>
      <c r="Q1227" s="8" t="str">
        <f t="shared" si="116"/>
        <v>music</v>
      </c>
      <c r="R1227" t="str">
        <f t="shared" si="117"/>
        <v>world music</v>
      </c>
      <c r="S1227" s="16">
        <f t="shared" si="118"/>
        <v>41509.905995370369</v>
      </c>
      <c r="T1227" s="14">
        <f t="shared" si="11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3">
        <v>1398042000</v>
      </c>
      <c r="J1228" s="13">
        <v>1395089981</v>
      </c>
      <c r="K1228" t="b">
        <v>0</v>
      </c>
      <c r="L1228">
        <v>40</v>
      </c>
      <c r="M1228" s="10">
        <f t="shared" si="114"/>
        <v>48.424999999999997</v>
      </c>
      <c r="N1228" t="b">
        <v>0</v>
      </c>
      <c r="O1228" t="s">
        <v>8285</v>
      </c>
      <c r="P1228" s="8">
        <f t="shared" si="115"/>
        <v>3.8739999999999997</v>
      </c>
      <c r="Q1228" s="8" t="str">
        <f t="shared" si="116"/>
        <v>music</v>
      </c>
      <c r="R1228" t="str">
        <f t="shared" si="117"/>
        <v>world music</v>
      </c>
      <c r="S1228" s="16">
        <f t="shared" si="118"/>
        <v>41715.874780092592</v>
      </c>
      <c r="T1228" s="14">
        <f t="shared" si="11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3">
        <v>1407394800</v>
      </c>
      <c r="J1229" s="13">
        <v>1404770616</v>
      </c>
      <c r="K1229" t="b">
        <v>0</v>
      </c>
      <c r="L1229">
        <v>0</v>
      </c>
      <c r="M1229" s="10" t="e">
        <f t="shared" si="114"/>
        <v>#DIV/0!</v>
      </c>
      <c r="N1229" t="b">
        <v>0</v>
      </c>
      <c r="O1229" t="s">
        <v>8285</v>
      </c>
      <c r="P1229" s="8">
        <f t="shared" si="115"/>
        <v>0</v>
      </c>
      <c r="Q1229" s="8" t="str">
        <f t="shared" si="116"/>
        <v>music</v>
      </c>
      <c r="R1229" t="str">
        <f t="shared" si="117"/>
        <v>world music</v>
      </c>
      <c r="S1229" s="16">
        <f t="shared" si="118"/>
        <v>41827.919166666667</v>
      </c>
      <c r="T1229" s="14">
        <f t="shared" si="11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3">
        <v>1317231008</v>
      </c>
      <c r="J1230" s="13">
        <v>1312047008</v>
      </c>
      <c r="K1230" t="b">
        <v>0</v>
      </c>
      <c r="L1230">
        <v>24</v>
      </c>
      <c r="M1230" s="10">
        <f t="shared" si="114"/>
        <v>61.041666666666664</v>
      </c>
      <c r="N1230" t="b">
        <v>0</v>
      </c>
      <c r="O1230" t="s">
        <v>8285</v>
      </c>
      <c r="P1230" s="8">
        <f t="shared" si="115"/>
        <v>29.299999999999997</v>
      </c>
      <c r="Q1230" s="8" t="str">
        <f t="shared" si="116"/>
        <v>music</v>
      </c>
      <c r="R1230" t="str">
        <f t="shared" si="117"/>
        <v>world music</v>
      </c>
      <c r="S1230" s="16">
        <f t="shared" si="118"/>
        <v>40754.729259259257</v>
      </c>
      <c r="T1230" s="14">
        <f t="shared" si="11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3">
        <v>1334592000</v>
      </c>
      <c r="J1231" s="13">
        <v>1331982127</v>
      </c>
      <c r="K1231" t="b">
        <v>0</v>
      </c>
      <c r="L1231">
        <v>1</v>
      </c>
      <c r="M1231" s="10">
        <f t="shared" si="114"/>
        <v>25</v>
      </c>
      <c r="N1231" t="b">
        <v>0</v>
      </c>
      <c r="O1231" t="s">
        <v>8285</v>
      </c>
      <c r="P1231" s="8">
        <f t="shared" si="115"/>
        <v>0.90909090909090906</v>
      </c>
      <c r="Q1231" s="8" t="str">
        <f t="shared" si="116"/>
        <v>music</v>
      </c>
      <c r="R1231" t="str">
        <f t="shared" si="117"/>
        <v>world music</v>
      </c>
      <c r="S1231" s="16">
        <f t="shared" si="118"/>
        <v>40985.459803240738</v>
      </c>
      <c r="T1231" s="14">
        <f t="shared" si="11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3">
        <v>1298589630</v>
      </c>
      <c r="J1232" s="13">
        <v>1295997630</v>
      </c>
      <c r="K1232" t="b">
        <v>0</v>
      </c>
      <c r="L1232">
        <v>0</v>
      </c>
      <c r="M1232" s="10" t="e">
        <f t="shared" si="114"/>
        <v>#DIV/0!</v>
      </c>
      <c r="N1232" t="b">
        <v>0</v>
      </c>
      <c r="O1232" t="s">
        <v>8285</v>
      </c>
      <c r="P1232" s="8">
        <f t="shared" si="115"/>
        <v>0</v>
      </c>
      <c r="Q1232" s="8" t="str">
        <f t="shared" si="116"/>
        <v>music</v>
      </c>
      <c r="R1232" t="str">
        <f t="shared" si="117"/>
        <v>world music</v>
      </c>
      <c r="S1232" s="16">
        <f t="shared" si="118"/>
        <v>40568.972569444442</v>
      </c>
      <c r="T1232" s="14">
        <f t="shared" si="11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3">
        <v>1440723600</v>
      </c>
      <c r="J1233" s="13">
        <v>1436394968</v>
      </c>
      <c r="K1233" t="b">
        <v>0</v>
      </c>
      <c r="L1233">
        <v>0</v>
      </c>
      <c r="M1233" s="10" t="e">
        <f t="shared" si="114"/>
        <v>#DIV/0!</v>
      </c>
      <c r="N1233" t="b">
        <v>0</v>
      </c>
      <c r="O1233" t="s">
        <v>8285</v>
      </c>
      <c r="P1233" s="8">
        <f t="shared" si="115"/>
        <v>0</v>
      </c>
      <c r="Q1233" s="8" t="str">
        <f t="shared" si="116"/>
        <v>music</v>
      </c>
      <c r="R1233" t="str">
        <f t="shared" si="117"/>
        <v>world music</v>
      </c>
      <c r="S1233" s="16">
        <f t="shared" si="118"/>
        <v>42193.941759259258</v>
      </c>
      <c r="T1233" s="14">
        <f t="shared" si="11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3">
        <v>1381090870</v>
      </c>
      <c r="J1234" s="13">
        <v>1377030070</v>
      </c>
      <c r="K1234" t="b">
        <v>0</v>
      </c>
      <c r="L1234">
        <v>1</v>
      </c>
      <c r="M1234" s="10">
        <f t="shared" si="114"/>
        <v>40</v>
      </c>
      <c r="N1234" t="b">
        <v>0</v>
      </c>
      <c r="O1234" t="s">
        <v>8285</v>
      </c>
      <c r="P1234" s="8">
        <f t="shared" si="115"/>
        <v>0.8</v>
      </c>
      <c r="Q1234" s="8" t="str">
        <f t="shared" si="116"/>
        <v>music</v>
      </c>
      <c r="R1234" t="str">
        <f t="shared" si="117"/>
        <v>world music</v>
      </c>
      <c r="S1234" s="16">
        <f t="shared" si="118"/>
        <v>41506.848032407412</v>
      </c>
      <c r="T1234" s="14">
        <f t="shared" si="11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3">
        <v>1329864374</v>
      </c>
      <c r="J1235" s="13">
        <v>1328049974</v>
      </c>
      <c r="K1235" t="b">
        <v>0</v>
      </c>
      <c r="L1235">
        <v>6</v>
      </c>
      <c r="M1235" s="10">
        <f t="shared" si="114"/>
        <v>19.333333333333332</v>
      </c>
      <c r="N1235" t="b">
        <v>0</v>
      </c>
      <c r="O1235" t="s">
        <v>8285</v>
      </c>
      <c r="P1235" s="8">
        <f t="shared" si="115"/>
        <v>11.600000000000001</v>
      </c>
      <c r="Q1235" s="8" t="str">
        <f t="shared" si="116"/>
        <v>music</v>
      </c>
      <c r="R1235" t="str">
        <f t="shared" si="117"/>
        <v>world music</v>
      </c>
      <c r="S1235" s="16">
        <f t="shared" si="118"/>
        <v>40939.948773148149</v>
      </c>
      <c r="T1235" s="14">
        <f t="shared" si="11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3">
        <v>1422903342</v>
      </c>
      <c r="J1236" s="13">
        <v>1420311342</v>
      </c>
      <c r="K1236" t="b">
        <v>0</v>
      </c>
      <c r="L1236">
        <v>0</v>
      </c>
      <c r="M1236" s="10" t="e">
        <f t="shared" si="114"/>
        <v>#DIV/0!</v>
      </c>
      <c r="N1236" t="b">
        <v>0</v>
      </c>
      <c r="O1236" t="s">
        <v>8285</v>
      </c>
      <c r="P1236" s="8">
        <f t="shared" si="115"/>
        <v>0</v>
      </c>
      <c r="Q1236" s="8" t="str">
        <f t="shared" si="116"/>
        <v>music</v>
      </c>
      <c r="R1236" t="str">
        <f t="shared" si="117"/>
        <v>world music</v>
      </c>
      <c r="S1236" s="16">
        <f t="shared" si="118"/>
        <v>42007.788680555561</v>
      </c>
      <c r="T1236" s="14">
        <f t="shared" si="11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3">
        <v>1387077299</v>
      </c>
      <c r="J1237" s="13">
        <v>1383621299</v>
      </c>
      <c r="K1237" t="b">
        <v>0</v>
      </c>
      <c r="L1237">
        <v>6</v>
      </c>
      <c r="M1237" s="10">
        <f t="shared" si="114"/>
        <v>35</v>
      </c>
      <c r="N1237" t="b">
        <v>0</v>
      </c>
      <c r="O1237" t="s">
        <v>8285</v>
      </c>
      <c r="P1237" s="8">
        <f t="shared" si="115"/>
        <v>2.7873639500929119</v>
      </c>
      <c r="Q1237" s="8" t="str">
        <f t="shared" si="116"/>
        <v>music</v>
      </c>
      <c r="R1237" t="str">
        <f t="shared" si="117"/>
        <v>world music</v>
      </c>
      <c r="S1237" s="16">
        <f t="shared" si="118"/>
        <v>41583.135405092595</v>
      </c>
      <c r="T1237" s="14">
        <f t="shared" si="11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3">
        <v>1343491200</v>
      </c>
      <c r="J1238" s="13">
        <v>1342801164</v>
      </c>
      <c r="K1238" t="b">
        <v>0</v>
      </c>
      <c r="L1238">
        <v>0</v>
      </c>
      <c r="M1238" s="10" t="e">
        <f t="shared" si="114"/>
        <v>#DIV/0!</v>
      </c>
      <c r="N1238" t="b">
        <v>0</v>
      </c>
      <c r="O1238" t="s">
        <v>8285</v>
      </c>
      <c r="P1238" s="8">
        <f t="shared" si="115"/>
        <v>0</v>
      </c>
      <c r="Q1238" s="8" t="str">
        <f t="shared" si="116"/>
        <v>music</v>
      </c>
      <c r="R1238" t="str">
        <f t="shared" si="117"/>
        <v>world music</v>
      </c>
      <c r="S1238" s="16">
        <f t="shared" si="118"/>
        <v>41110.680138888885</v>
      </c>
      <c r="T1238" s="14">
        <f t="shared" si="11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3">
        <v>1345790865</v>
      </c>
      <c r="J1239" s="13">
        <v>1344062865</v>
      </c>
      <c r="K1239" t="b">
        <v>0</v>
      </c>
      <c r="L1239">
        <v>0</v>
      </c>
      <c r="M1239" s="10" t="e">
        <f t="shared" si="114"/>
        <v>#DIV/0!</v>
      </c>
      <c r="N1239" t="b">
        <v>0</v>
      </c>
      <c r="O1239" t="s">
        <v>8285</v>
      </c>
      <c r="P1239" s="8">
        <f t="shared" si="115"/>
        <v>0</v>
      </c>
      <c r="Q1239" s="8" t="str">
        <f t="shared" si="116"/>
        <v>music</v>
      </c>
      <c r="R1239" t="str">
        <f t="shared" si="117"/>
        <v>world music</v>
      </c>
      <c r="S1239" s="16">
        <f t="shared" si="118"/>
        <v>41125.283159722225</v>
      </c>
      <c r="T1239" s="14">
        <f t="shared" si="11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3">
        <v>1312641536</v>
      </c>
      <c r="J1240" s="13">
        <v>1310049536</v>
      </c>
      <c r="K1240" t="b">
        <v>0</v>
      </c>
      <c r="L1240">
        <v>3</v>
      </c>
      <c r="M1240" s="10">
        <f t="shared" si="114"/>
        <v>59.333333333333336</v>
      </c>
      <c r="N1240" t="b">
        <v>0</v>
      </c>
      <c r="O1240" t="s">
        <v>8285</v>
      </c>
      <c r="P1240" s="8">
        <f t="shared" si="115"/>
        <v>17.8</v>
      </c>
      <c r="Q1240" s="8" t="str">
        <f t="shared" si="116"/>
        <v>music</v>
      </c>
      <c r="R1240" t="str">
        <f t="shared" si="117"/>
        <v>world music</v>
      </c>
      <c r="S1240" s="16">
        <f t="shared" si="118"/>
        <v>40731.61037037037</v>
      </c>
      <c r="T1240" s="14">
        <f t="shared" si="11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3">
        <v>1325804767</v>
      </c>
      <c r="J1241" s="13">
        <v>1323212767</v>
      </c>
      <c r="K1241" t="b">
        <v>0</v>
      </c>
      <c r="L1241">
        <v>0</v>
      </c>
      <c r="M1241" s="10" t="e">
        <f t="shared" si="114"/>
        <v>#DIV/0!</v>
      </c>
      <c r="N1241" t="b">
        <v>0</v>
      </c>
      <c r="O1241" t="s">
        <v>8285</v>
      </c>
      <c r="P1241" s="8">
        <f t="shared" si="115"/>
        <v>0</v>
      </c>
      <c r="Q1241" s="8" t="str">
        <f t="shared" si="116"/>
        <v>music</v>
      </c>
      <c r="R1241" t="str">
        <f t="shared" si="117"/>
        <v>world music</v>
      </c>
      <c r="S1241" s="16">
        <f t="shared" si="118"/>
        <v>40883.962581018517</v>
      </c>
      <c r="T1241" s="14">
        <f t="shared" si="11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3">
        <v>1373665860</v>
      </c>
      <c r="J1242" s="13">
        <v>1368579457</v>
      </c>
      <c r="K1242" t="b">
        <v>0</v>
      </c>
      <c r="L1242">
        <v>8</v>
      </c>
      <c r="M1242" s="10">
        <f t="shared" si="114"/>
        <v>30.125</v>
      </c>
      <c r="N1242" t="b">
        <v>0</v>
      </c>
      <c r="O1242" t="s">
        <v>8285</v>
      </c>
      <c r="P1242" s="8">
        <f t="shared" si="115"/>
        <v>3.0124999999999997</v>
      </c>
      <c r="Q1242" s="8" t="str">
        <f t="shared" si="116"/>
        <v>music</v>
      </c>
      <c r="R1242" t="str">
        <f t="shared" si="117"/>
        <v>world music</v>
      </c>
      <c r="S1242" s="16">
        <f t="shared" si="118"/>
        <v>41409.040011574078</v>
      </c>
      <c r="T1242" s="14">
        <f t="shared" si="11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3">
        <v>1414994340</v>
      </c>
      <c r="J1243" s="13">
        <v>1413057980</v>
      </c>
      <c r="K1243" t="b">
        <v>0</v>
      </c>
      <c r="L1243">
        <v>34</v>
      </c>
      <c r="M1243" s="10">
        <f t="shared" si="114"/>
        <v>74.617647058823536</v>
      </c>
      <c r="N1243" t="b">
        <v>0</v>
      </c>
      <c r="O1243" t="s">
        <v>8285</v>
      </c>
      <c r="P1243" s="8">
        <f t="shared" si="115"/>
        <v>50.739999999999995</v>
      </c>
      <c r="Q1243" s="8" t="str">
        <f t="shared" si="116"/>
        <v>music</v>
      </c>
      <c r="R1243" t="str">
        <f t="shared" si="117"/>
        <v>world music</v>
      </c>
      <c r="S1243" s="16">
        <f t="shared" si="118"/>
        <v>41923.837731481479</v>
      </c>
      <c r="T1243" s="14">
        <f t="shared" si="11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3">
        <v>1315747080</v>
      </c>
      <c r="J1244" s="13">
        <v>1314417502</v>
      </c>
      <c r="K1244" t="b">
        <v>0</v>
      </c>
      <c r="L1244">
        <v>1</v>
      </c>
      <c r="M1244" s="10">
        <f t="shared" si="114"/>
        <v>5</v>
      </c>
      <c r="N1244" t="b">
        <v>0</v>
      </c>
      <c r="O1244" t="s">
        <v>8285</v>
      </c>
      <c r="P1244" s="8">
        <f t="shared" si="115"/>
        <v>0.54884742041712409</v>
      </c>
      <c r="Q1244" s="8" t="str">
        <f t="shared" si="116"/>
        <v>music</v>
      </c>
      <c r="R1244" t="str">
        <f t="shared" si="117"/>
        <v>world music</v>
      </c>
      <c r="S1244" s="16">
        <f t="shared" si="118"/>
        <v>40782.165532407409</v>
      </c>
      <c r="T1244" s="14">
        <f t="shared" si="11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3">
        <v>1310158800</v>
      </c>
      <c r="J1245" s="13">
        <v>1304888771</v>
      </c>
      <c r="K1245" t="b">
        <v>0</v>
      </c>
      <c r="L1245">
        <v>38</v>
      </c>
      <c r="M1245" s="10">
        <f t="shared" si="114"/>
        <v>44.5</v>
      </c>
      <c r="N1245" t="b">
        <v>0</v>
      </c>
      <c r="O1245" t="s">
        <v>8285</v>
      </c>
      <c r="P1245" s="8">
        <f t="shared" si="115"/>
        <v>14.091666666666667</v>
      </c>
      <c r="Q1245" s="8" t="str">
        <f t="shared" si="116"/>
        <v>music</v>
      </c>
      <c r="R1245" t="str">
        <f t="shared" si="117"/>
        <v>world music</v>
      </c>
      <c r="S1245" s="16">
        <f t="shared" si="118"/>
        <v>40671.879293981481</v>
      </c>
      <c r="T1245" s="14">
        <f t="shared" si="11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3">
        <v>1366664400</v>
      </c>
      <c r="J1246" s="13">
        <v>1363981723</v>
      </c>
      <c r="K1246" t="b">
        <v>1</v>
      </c>
      <c r="L1246">
        <v>45</v>
      </c>
      <c r="M1246" s="10">
        <f t="shared" si="114"/>
        <v>46.133333333333333</v>
      </c>
      <c r="N1246" t="b">
        <v>1</v>
      </c>
      <c r="O1246" t="s">
        <v>8275</v>
      </c>
      <c r="P1246" s="8">
        <f t="shared" si="115"/>
        <v>103.8</v>
      </c>
      <c r="Q1246" s="8" t="str">
        <f t="shared" si="116"/>
        <v>music</v>
      </c>
      <c r="R1246" t="str">
        <f t="shared" si="117"/>
        <v>rock</v>
      </c>
      <c r="S1246" s="16">
        <f t="shared" si="118"/>
        <v>41355.825497685182</v>
      </c>
      <c r="T1246" s="14">
        <f t="shared" si="11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3">
        <v>1402755834</v>
      </c>
      <c r="J1247" s="13">
        <v>1400163834</v>
      </c>
      <c r="K1247" t="b">
        <v>1</v>
      </c>
      <c r="L1247">
        <v>17</v>
      </c>
      <c r="M1247" s="10">
        <f t="shared" si="114"/>
        <v>141.47058823529412</v>
      </c>
      <c r="N1247" t="b">
        <v>1</v>
      </c>
      <c r="O1247" t="s">
        <v>8275</v>
      </c>
      <c r="P1247" s="8">
        <f t="shared" si="115"/>
        <v>120.24999999999999</v>
      </c>
      <c r="Q1247" s="8" t="str">
        <f t="shared" si="116"/>
        <v>music</v>
      </c>
      <c r="R1247" t="str">
        <f t="shared" si="117"/>
        <v>rock</v>
      </c>
      <c r="S1247" s="16">
        <f t="shared" si="118"/>
        <v>41774.599930555552</v>
      </c>
      <c r="T1247" s="14">
        <f t="shared" si="11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3">
        <v>1323136949</v>
      </c>
      <c r="J1248" s="13">
        <v>1319245349</v>
      </c>
      <c r="K1248" t="b">
        <v>1</v>
      </c>
      <c r="L1248">
        <v>31</v>
      </c>
      <c r="M1248" s="10">
        <f t="shared" si="114"/>
        <v>75.483870967741936</v>
      </c>
      <c r="N1248" t="b">
        <v>1</v>
      </c>
      <c r="O1248" t="s">
        <v>8275</v>
      </c>
      <c r="P1248" s="8">
        <f t="shared" si="115"/>
        <v>117</v>
      </c>
      <c r="Q1248" s="8" t="str">
        <f t="shared" si="116"/>
        <v>music</v>
      </c>
      <c r="R1248" t="str">
        <f t="shared" si="117"/>
        <v>rock</v>
      </c>
      <c r="S1248" s="16">
        <f t="shared" si="118"/>
        <v>40838.043391203704</v>
      </c>
      <c r="T1248" s="14">
        <f t="shared" si="11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3">
        <v>1367823655</v>
      </c>
      <c r="J1249" s="13">
        <v>1365231655</v>
      </c>
      <c r="K1249" t="b">
        <v>1</v>
      </c>
      <c r="L1249">
        <v>50</v>
      </c>
      <c r="M1249" s="10">
        <f t="shared" si="114"/>
        <v>85.5</v>
      </c>
      <c r="N1249" t="b">
        <v>1</v>
      </c>
      <c r="O1249" t="s">
        <v>8275</v>
      </c>
      <c r="P1249" s="8">
        <f t="shared" si="115"/>
        <v>122.14285714285715</v>
      </c>
      <c r="Q1249" s="8" t="str">
        <f t="shared" si="116"/>
        <v>music</v>
      </c>
      <c r="R1249" t="str">
        <f t="shared" si="117"/>
        <v>rock</v>
      </c>
      <c r="S1249" s="16">
        <f t="shared" si="118"/>
        <v>41370.292303240742</v>
      </c>
      <c r="T1249" s="14">
        <f t="shared" si="11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3">
        <v>1402642740</v>
      </c>
      <c r="J1250" s="13">
        <v>1399563953</v>
      </c>
      <c r="K1250" t="b">
        <v>1</v>
      </c>
      <c r="L1250">
        <v>59</v>
      </c>
      <c r="M1250" s="10">
        <f t="shared" si="114"/>
        <v>64.254237288135599</v>
      </c>
      <c r="N1250" t="b">
        <v>1</v>
      </c>
      <c r="O1250" t="s">
        <v>8275</v>
      </c>
      <c r="P1250" s="8">
        <f t="shared" si="115"/>
        <v>151.63999999999999</v>
      </c>
      <c r="Q1250" s="8" t="str">
        <f t="shared" si="116"/>
        <v>music</v>
      </c>
      <c r="R1250" t="str">
        <f t="shared" si="117"/>
        <v>rock</v>
      </c>
      <c r="S1250" s="16">
        <f t="shared" si="118"/>
        <v>41767.656863425924</v>
      </c>
      <c r="T1250" s="14">
        <f t="shared" si="11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3">
        <v>1341683211</v>
      </c>
      <c r="J1251" s="13">
        <v>1339091211</v>
      </c>
      <c r="K1251" t="b">
        <v>1</v>
      </c>
      <c r="L1251">
        <v>81</v>
      </c>
      <c r="M1251" s="10">
        <f t="shared" si="114"/>
        <v>64.46913580246914</v>
      </c>
      <c r="N1251" t="b">
        <v>1</v>
      </c>
      <c r="O1251" t="s">
        <v>8275</v>
      </c>
      <c r="P1251" s="8">
        <f t="shared" si="115"/>
        <v>104.44</v>
      </c>
      <c r="Q1251" s="8" t="str">
        <f t="shared" si="116"/>
        <v>music</v>
      </c>
      <c r="R1251" t="str">
        <f t="shared" si="117"/>
        <v>rock</v>
      </c>
      <c r="S1251" s="16">
        <f t="shared" si="118"/>
        <v>41067.74086805556</v>
      </c>
      <c r="T1251" s="14">
        <f t="shared" si="11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3">
        <v>1410017131</v>
      </c>
      <c r="J1252" s="13">
        <v>1406129131</v>
      </c>
      <c r="K1252" t="b">
        <v>1</v>
      </c>
      <c r="L1252">
        <v>508</v>
      </c>
      <c r="M1252" s="10">
        <f t="shared" si="114"/>
        <v>118.2007874015748</v>
      </c>
      <c r="N1252" t="b">
        <v>1</v>
      </c>
      <c r="O1252" t="s">
        <v>8275</v>
      </c>
      <c r="P1252" s="8">
        <f t="shared" si="115"/>
        <v>200.15333333333331</v>
      </c>
      <c r="Q1252" s="8" t="str">
        <f t="shared" si="116"/>
        <v>music</v>
      </c>
      <c r="R1252" t="str">
        <f t="shared" si="117"/>
        <v>rock</v>
      </c>
      <c r="S1252" s="16">
        <f t="shared" si="118"/>
        <v>41843.64271990741</v>
      </c>
      <c r="T1252" s="14">
        <f t="shared" si="11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3">
        <v>1316979167</v>
      </c>
      <c r="J1253" s="13">
        <v>1311795167</v>
      </c>
      <c r="K1253" t="b">
        <v>1</v>
      </c>
      <c r="L1253">
        <v>74</v>
      </c>
      <c r="M1253" s="10">
        <f t="shared" si="114"/>
        <v>82.540540540540547</v>
      </c>
      <c r="N1253" t="b">
        <v>1</v>
      </c>
      <c r="O1253" t="s">
        <v>8275</v>
      </c>
      <c r="P1253" s="8">
        <f t="shared" si="115"/>
        <v>101.8</v>
      </c>
      <c r="Q1253" s="8" t="str">
        <f t="shared" si="116"/>
        <v>music</v>
      </c>
      <c r="R1253" t="str">
        <f t="shared" si="117"/>
        <v>rock</v>
      </c>
      <c r="S1253" s="16">
        <f t="shared" si="118"/>
        <v>40751.814432870371</v>
      </c>
      <c r="T1253" s="14">
        <f t="shared" si="11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3">
        <v>1382658169</v>
      </c>
      <c r="J1254" s="13">
        <v>1380238969</v>
      </c>
      <c r="K1254" t="b">
        <v>1</v>
      </c>
      <c r="L1254">
        <v>141</v>
      </c>
      <c r="M1254" s="10">
        <f t="shared" si="114"/>
        <v>34.170212765957444</v>
      </c>
      <c r="N1254" t="b">
        <v>1</v>
      </c>
      <c r="O1254" t="s">
        <v>8275</v>
      </c>
      <c r="P1254" s="8">
        <f t="shared" si="115"/>
        <v>137.65714285714284</v>
      </c>
      <c r="Q1254" s="8" t="str">
        <f t="shared" si="116"/>
        <v>music</v>
      </c>
      <c r="R1254" t="str">
        <f t="shared" si="117"/>
        <v>rock</v>
      </c>
      <c r="S1254" s="16">
        <f t="shared" si="118"/>
        <v>41543.988067129627</v>
      </c>
      <c r="T1254" s="14">
        <f t="shared" si="11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3">
        <v>1409770107</v>
      </c>
      <c r="J1255" s="13">
        <v>1407178107</v>
      </c>
      <c r="K1255" t="b">
        <v>1</v>
      </c>
      <c r="L1255">
        <v>711</v>
      </c>
      <c r="M1255" s="10">
        <f t="shared" si="114"/>
        <v>42.73322081575246</v>
      </c>
      <c r="N1255" t="b">
        <v>1</v>
      </c>
      <c r="O1255" t="s">
        <v>8275</v>
      </c>
      <c r="P1255" s="8">
        <f t="shared" si="115"/>
        <v>303833.2</v>
      </c>
      <c r="Q1255" s="8" t="str">
        <f t="shared" si="116"/>
        <v>music</v>
      </c>
      <c r="R1255" t="str">
        <f t="shared" si="117"/>
        <v>rock</v>
      </c>
      <c r="S1255" s="16">
        <f t="shared" si="118"/>
        <v>41855.783645833333</v>
      </c>
      <c r="T1255" s="14">
        <f t="shared" si="11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3">
        <v>1293857940</v>
      </c>
      <c r="J1256" s="13">
        <v>1288968886</v>
      </c>
      <c r="K1256" t="b">
        <v>1</v>
      </c>
      <c r="L1256">
        <v>141</v>
      </c>
      <c r="M1256" s="10">
        <f t="shared" si="114"/>
        <v>94.489361702127653</v>
      </c>
      <c r="N1256" t="b">
        <v>1</v>
      </c>
      <c r="O1256" t="s">
        <v>8275</v>
      </c>
      <c r="P1256" s="8">
        <f t="shared" si="115"/>
        <v>198.85074626865671</v>
      </c>
      <c r="Q1256" s="8" t="str">
        <f t="shared" si="116"/>
        <v>music</v>
      </c>
      <c r="R1256" t="str">
        <f t="shared" si="117"/>
        <v>rock</v>
      </c>
      <c r="S1256" s="16">
        <f t="shared" si="118"/>
        <v>40487.621365740742</v>
      </c>
      <c r="T1256" s="14">
        <f t="shared" si="11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3">
        <v>1385932652</v>
      </c>
      <c r="J1257" s="13">
        <v>1383337052</v>
      </c>
      <c r="K1257" t="b">
        <v>1</v>
      </c>
      <c r="L1257">
        <v>109</v>
      </c>
      <c r="M1257" s="10">
        <f t="shared" si="114"/>
        <v>55.697247706422019</v>
      </c>
      <c r="N1257" t="b">
        <v>1</v>
      </c>
      <c r="O1257" t="s">
        <v>8275</v>
      </c>
      <c r="P1257" s="8">
        <f t="shared" si="115"/>
        <v>202.36666666666667</v>
      </c>
      <c r="Q1257" s="8" t="str">
        <f t="shared" si="116"/>
        <v>music</v>
      </c>
      <c r="R1257" t="str">
        <f t="shared" si="117"/>
        <v>rock</v>
      </c>
      <c r="S1257" s="16">
        <f t="shared" si="118"/>
        <v>41579.845509259263</v>
      </c>
      <c r="T1257" s="14">
        <f t="shared" si="11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3">
        <v>1329084231</v>
      </c>
      <c r="J1258" s="13">
        <v>1326492231</v>
      </c>
      <c r="K1258" t="b">
        <v>1</v>
      </c>
      <c r="L1258">
        <v>361</v>
      </c>
      <c r="M1258" s="10">
        <f t="shared" si="114"/>
        <v>98.030831024930734</v>
      </c>
      <c r="N1258" t="b">
        <v>1</v>
      </c>
      <c r="O1258" t="s">
        <v>8275</v>
      </c>
      <c r="P1258" s="8">
        <f t="shared" si="115"/>
        <v>117.96376666666666</v>
      </c>
      <c r="Q1258" s="8" t="str">
        <f t="shared" si="116"/>
        <v>music</v>
      </c>
      <c r="R1258" t="str">
        <f t="shared" si="117"/>
        <v>rock</v>
      </c>
      <c r="S1258" s="16">
        <f t="shared" si="118"/>
        <v>40921.919340277782</v>
      </c>
      <c r="T1258" s="14">
        <f t="shared" si="11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3">
        <v>1301792590</v>
      </c>
      <c r="J1259" s="13">
        <v>1297562590</v>
      </c>
      <c r="K1259" t="b">
        <v>1</v>
      </c>
      <c r="L1259">
        <v>176</v>
      </c>
      <c r="M1259" s="10">
        <f t="shared" si="114"/>
        <v>92.102272727272734</v>
      </c>
      <c r="N1259" t="b">
        <v>1</v>
      </c>
      <c r="O1259" t="s">
        <v>8275</v>
      </c>
      <c r="P1259" s="8">
        <f t="shared" si="115"/>
        <v>294.72727272727275</v>
      </c>
      <c r="Q1259" s="8" t="str">
        <f t="shared" si="116"/>
        <v>music</v>
      </c>
      <c r="R1259" t="str">
        <f t="shared" si="117"/>
        <v>rock</v>
      </c>
      <c r="S1259" s="16">
        <f t="shared" si="118"/>
        <v>40587.085532407407</v>
      </c>
      <c r="T1259" s="14">
        <f t="shared" si="11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3">
        <v>1377960012</v>
      </c>
      <c r="J1260" s="13">
        <v>1375368012</v>
      </c>
      <c r="K1260" t="b">
        <v>1</v>
      </c>
      <c r="L1260">
        <v>670</v>
      </c>
      <c r="M1260" s="10">
        <f t="shared" si="114"/>
        <v>38.175462686567165</v>
      </c>
      <c r="N1260" t="b">
        <v>1</v>
      </c>
      <c r="O1260" t="s">
        <v>8275</v>
      </c>
      <c r="P1260" s="8">
        <f t="shared" si="115"/>
        <v>213.14633333333336</v>
      </c>
      <c r="Q1260" s="8" t="str">
        <f t="shared" si="116"/>
        <v>music</v>
      </c>
      <c r="R1260" t="str">
        <f t="shared" si="117"/>
        <v>rock</v>
      </c>
      <c r="S1260" s="16">
        <f t="shared" si="118"/>
        <v>41487.611250000002</v>
      </c>
      <c r="T1260" s="14">
        <f t="shared" si="11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3">
        <v>1402286340</v>
      </c>
      <c r="J1261" s="13">
        <v>1399504664</v>
      </c>
      <c r="K1261" t="b">
        <v>1</v>
      </c>
      <c r="L1261">
        <v>96</v>
      </c>
      <c r="M1261" s="10">
        <f t="shared" si="114"/>
        <v>27.145833333333332</v>
      </c>
      <c r="N1261" t="b">
        <v>1</v>
      </c>
      <c r="O1261" t="s">
        <v>8275</v>
      </c>
      <c r="P1261" s="8">
        <f t="shared" si="115"/>
        <v>104.24</v>
      </c>
      <c r="Q1261" s="8" t="str">
        <f t="shared" si="116"/>
        <v>music</v>
      </c>
      <c r="R1261" t="str">
        <f t="shared" si="117"/>
        <v>rock</v>
      </c>
      <c r="S1261" s="16">
        <f t="shared" si="118"/>
        <v>41766.970648148148</v>
      </c>
      <c r="T1261" s="14">
        <f t="shared" si="11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3">
        <v>1393445620</v>
      </c>
      <c r="J1262" s="13">
        <v>1390853620</v>
      </c>
      <c r="K1262" t="b">
        <v>1</v>
      </c>
      <c r="L1262">
        <v>74</v>
      </c>
      <c r="M1262" s="10">
        <f t="shared" si="114"/>
        <v>50.689189189189186</v>
      </c>
      <c r="N1262" t="b">
        <v>1</v>
      </c>
      <c r="O1262" t="s">
        <v>8275</v>
      </c>
      <c r="P1262" s="8">
        <f t="shared" si="115"/>
        <v>113.66666666666667</v>
      </c>
      <c r="Q1262" s="8" t="str">
        <f t="shared" si="116"/>
        <v>music</v>
      </c>
      <c r="R1262" t="str">
        <f t="shared" si="117"/>
        <v>rock</v>
      </c>
      <c r="S1262" s="16">
        <f t="shared" si="118"/>
        <v>41666.842824074076</v>
      </c>
      <c r="T1262" s="14">
        <f t="shared" si="11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3">
        <v>1390983227</v>
      </c>
      <c r="J1263" s="13">
        <v>1388391227</v>
      </c>
      <c r="K1263" t="b">
        <v>1</v>
      </c>
      <c r="L1263">
        <v>52</v>
      </c>
      <c r="M1263" s="10">
        <f t="shared" si="114"/>
        <v>38.942307692307693</v>
      </c>
      <c r="N1263" t="b">
        <v>1</v>
      </c>
      <c r="O1263" t="s">
        <v>8275</v>
      </c>
      <c r="P1263" s="8">
        <f t="shared" si="115"/>
        <v>101.25</v>
      </c>
      <c r="Q1263" s="8" t="str">
        <f t="shared" si="116"/>
        <v>music</v>
      </c>
      <c r="R1263" t="str">
        <f t="shared" si="117"/>
        <v>rock</v>
      </c>
      <c r="S1263" s="16">
        <f t="shared" si="118"/>
        <v>41638.342905092592</v>
      </c>
      <c r="T1263" s="14">
        <f t="shared" si="11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3">
        <v>1392574692</v>
      </c>
      <c r="J1264" s="13">
        <v>1389982692</v>
      </c>
      <c r="K1264" t="b">
        <v>1</v>
      </c>
      <c r="L1264">
        <v>105</v>
      </c>
      <c r="M1264" s="10">
        <f t="shared" si="114"/>
        <v>77.638095238095232</v>
      </c>
      <c r="N1264" t="b">
        <v>1</v>
      </c>
      <c r="O1264" t="s">
        <v>8275</v>
      </c>
      <c r="P1264" s="8">
        <f t="shared" si="115"/>
        <v>125.41538461538462</v>
      </c>
      <c r="Q1264" s="8" t="str">
        <f t="shared" si="116"/>
        <v>music</v>
      </c>
      <c r="R1264" t="str">
        <f t="shared" si="117"/>
        <v>rock</v>
      </c>
      <c r="S1264" s="16">
        <f t="shared" si="118"/>
        <v>41656.762638888889</v>
      </c>
      <c r="T1264" s="14">
        <f t="shared" si="11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3">
        <v>1396054800</v>
      </c>
      <c r="J1265" s="13">
        <v>1393034470</v>
      </c>
      <c r="K1265" t="b">
        <v>1</v>
      </c>
      <c r="L1265">
        <v>41</v>
      </c>
      <c r="M1265" s="10">
        <f t="shared" si="114"/>
        <v>43.536585365853661</v>
      </c>
      <c r="N1265" t="b">
        <v>1</v>
      </c>
      <c r="O1265" t="s">
        <v>8275</v>
      </c>
      <c r="P1265" s="8">
        <f t="shared" si="115"/>
        <v>119</v>
      </c>
      <c r="Q1265" s="8" t="str">
        <f t="shared" si="116"/>
        <v>music</v>
      </c>
      <c r="R1265" t="str">
        <f t="shared" si="117"/>
        <v>rock</v>
      </c>
      <c r="S1265" s="16">
        <f t="shared" si="118"/>
        <v>41692.084143518521</v>
      </c>
      <c r="T1265" s="14">
        <f t="shared" si="11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3">
        <v>1383062083</v>
      </c>
      <c r="J1266" s="13">
        <v>1380556483</v>
      </c>
      <c r="K1266" t="b">
        <v>1</v>
      </c>
      <c r="L1266">
        <v>34</v>
      </c>
      <c r="M1266" s="10">
        <f t="shared" si="114"/>
        <v>31.823529411764707</v>
      </c>
      <c r="N1266" t="b">
        <v>1</v>
      </c>
      <c r="O1266" t="s">
        <v>8275</v>
      </c>
      <c r="P1266" s="8">
        <f t="shared" si="115"/>
        <v>166.46153846153845</v>
      </c>
      <c r="Q1266" s="8" t="str">
        <f t="shared" si="116"/>
        <v>music</v>
      </c>
      <c r="R1266" t="str">
        <f t="shared" si="117"/>
        <v>rock</v>
      </c>
      <c r="S1266" s="16">
        <f t="shared" si="118"/>
        <v>41547.662997685184</v>
      </c>
      <c r="T1266" s="14">
        <f t="shared" si="11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3">
        <v>1291131815</v>
      </c>
      <c r="J1267" s="13">
        <v>1287071015</v>
      </c>
      <c r="K1267" t="b">
        <v>1</v>
      </c>
      <c r="L1267">
        <v>66</v>
      </c>
      <c r="M1267" s="10">
        <f t="shared" si="114"/>
        <v>63.184393939393942</v>
      </c>
      <c r="N1267" t="b">
        <v>1</v>
      </c>
      <c r="O1267" t="s">
        <v>8275</v>
      </c>
      <c r="P1267" s="8">
        <f t="shared" si="115"/>
        <v>119.14771428571429</v>
      </c>
      <c r="Q1267" s="8" t="str">
        <f t="shared" si="116"/>
        <v>music</v>
      </c>
      <c r="R1267" t="str">
        <f t="shared" si="117"/>
        <v>rock</v>
      </c>
      <c r="S1267" s="16">
        <f t="shared" si="118"/>
        <v>40465.655266203699</v>
      </c>
      <c r="T1267" s="14">
        <f t="shared" si="11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3">
        <v>1389474145</v>
      </c>
      <c r="J1268" s="13">
        <v>1386882145</v>
      </c>
      <c r="K1268" t="b">
        <v>1</v>
      </c>
      <c r="L1268">
        <v>50</v>
      </c>
      <c r="M1268" s="10">
        <f t="shared" si="114"/>
        <v>190.9</v>
      </c>
      <c r="N1268" t="b">
        <v>1</v>
      </c>
      <c r="O1268" t="s">
        <v>8275</v>
      </c>
      <c r="P1268" s="8">
        <f t="shared" si="115"/>
        <v>100.47368421052632</v>
      </c>
      <c r="Q1268" s="8" t="str">
        <f t="shared" si="116"/>
        <v>music</v>
      </c>
      <c r="R1268" t="str">
        <f t="shared" si="117"/>
        <v>rock</v>
      </c>
      <c r="S1268" s="16">
        <f t="shared" si="118"/>
        <v>41620.87667824074</v>
      </c>
      <c r="T1268" s="14">
        <f t="shared" si="11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3">
        <v>1374674558</v>
      </c>
      <c r="J1269" s="13">
        <v>1372082558</v>
      </c>
      <c r="K1269" t="b">
        <v>1</v>
      </c>
      <c r="L1269">
        <v>159</v>
      </c>
      <c r="M1269" s="10">
        <f t="shared" si="114"/>
        <v>140.85534591194968</v>
      </c>
      <c r="N1269" t="b">
        <v>1</v>
      </c>
      <c r="O1269" t="s">
        <v>8275</v>
      </c>
      <c r="P1269" s="8">
        <f t="shared" si="115"/>
        <v>101.8</v>
      </c>
      <c r="Q1269" s="8" t="str">
        <f t="shared" si="116"/>
        <v>music</v>
      </c>
      <c r="R1269" t="str">
        <f t="shared" si="117"/>
        <v>rock</v>
      </c>
      <c r="S1269" s="16">
        <f t="shared" si="118"/>
        <v>41449.585162037038</v>
      </c>
      <c r="T1269" s="14">
        <f t="shared" si="11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3">
        <v>1379708247</v>
      </c>
      <c r="J1270" s="13">
        <v>1377116247</v>
      </c>
      <c r="K1270" t="b">
        <v>1</v>
      </c>
      <c r="L1270">
        <v>182</v>
      </c>
      <c r="M1270" s="10">
        <f t="shared" si="114"/>
        <v>76.92307692307692</v>
      </c>
      <c r="N1270" t="b">
        <v>1</v>
      </c>
      <c r="O1270" t="s">
        <v>8275</v>
      </c>
      <c r="P1270" s="8">
        <f t="shared" si="115"/>
        <v>116.66666666666667</v>
      </c>
      <c r="Q1270" s="8" t="str">
        <f t="shared" si="116"/>
        <v>music</v>
      </c>
      <c r="R1270" t="str">
        <f t="shared" si="117"/>
        <v>rock</v>
      </c>
      <c r="S1270" s="16">
        <f t="shared" si="118"/>
        <v>41507.845451388886</v>
      </c>
      <c r="T1270" s="14">
        <f t="shared" si="11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3">
        <v>1460764800</v>
      </c>
      <c r="J1271" s="13">
        <v>1458157512</v>
      </c>
      <c r="K1271" t="b">
        <v>1</v>
      </c>
      <c r="L1271">
        <v>206</v>
      </c>
      <c r="M1271" s="10">
        <f t="shared" si="114"/>
        <v>99.15533980582525</v>
      </c>
      <c r="N1271" t="b">
        <v>1</v>
      </c>
      <c r="O1271" t="s">
        <v>8275</v>
      </c>
      <c r="P1271" s="8">
        <f t="shared" si="115"/>
        <v>108.64893617021276</v>
      </c>
      <c r="Q1271" s="8" t="str">
        <f t="shared" si="116"/>
        <v>music</v>
      </c>
      <c r="R1271" t="str">
        <f t="shared" si="117"/>
        <v>rock</v>
      </c>
      <c r="S1271" s="16">
        <f t="shared" si="118"/>
        <v>42445.823055555549</v>
      </c>
      <c r="T1271" s="14">
        <f t="shared" si="11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3">
        <v>1332704042</v>
      </c>
      <c r="J1272" s="13">
        <v>1327523642</v>
      </c>
      <c r="K1272" t="b">
        <v>1</v>
      </c>
      <c r="L1272">
        <v>169</v>
      </c>
      <c r="M1272" s="10">
        <f t="shared" si="114"/>
        <v>67.881656804733723</v>
      </c>
      <c r="N1272" t="b">
        <v>1</v>
      </c>
      <c r="O1272" t="s">
        <v>8275</v>
      </c>
      <c r="P1272" s="8">
        <f t="shared" si="115"/>
        <v>114.72</v>
      </c>
      <c r="Q1272" s="8" t="str">
        <f t="shared" si="116"/>
        <v>music</v>
      </c>
      <c r="R1272" t="str">
        <f t="shared" si="117"/>
        <v>rock</v>
      </c>
      <c r="S1272" s="16">
        <f t="shared" si="118"/>
        <v>40933.856967592597</v>
      </c>
      <c r="T1272" s="14">
        <f t="shared" si="11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3">
        <v>1384363459</v>
      </c>
      <c r="J1273" s="13">
        <v>1381767859</v>
      </c>
      <c r="K1273" t="b">
        <v>1</v>
      </c>
      <c r="L1273">
        <v>31</v>
      </c>
      <c r="M1273" s="10">
        <f t="shared" si="114"/>
        <v>246.29032258064515</v>
      </c>
      <c r="N1273" t="b">
        <v>1</v>
      </c>
      <c r="O1273" t="s">
        <v>8275</v>
      </c>
      <c r="P1273" s="8">
        <f t="shared" si="115"/>
        <v>101.8</v>
      </c>
      <c r="Q1273" s="8" t="str">
        <f t="shared" si="116"/>
        <v>music</v>
      </c>
      <c r="R1273" t="str">
        <f t="shared" si="117"/>
        <v>rock</v>
      </c>
      <c r="S1273" s="16">
        <f t="shared" si="118"/>
        <v>41561.683553240742</v>
      </c>
      <c r="T1273" s="14">
        <f t="shared" si="11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3">
        <v>1276574400</v>
      </c>
      <c r="J1274" s="13">
        <v>1270576379</v>
      </c>
      <c r="K1274" t="b">
        <v>1</v>
      </c>
      <c r="L1274">
        <v>28</v>
      </c>
      <c r="M1274" s="10">
        <f t="shared" si="114"/>
        <v>189.28571428571428</v>
      </c>
      <c r="N1274" t="b">
        <v>1</v>
      </c>
      <c r="O1274" t="s">
        <v>8275</v>
      </c>
      <c r="P1274" s="8">
        <f t="shared" si="115"/>
        <v>106</v>
      </c>
      <c r="Q1274" s="8" t="str">
        <f t="shared" si="116"/>
        <v>music</v>
      </c>
      <c r="R1274" t="str">
        <f t="shared" si="117"/>
        <v>rock</v>
      </c>
      <c r="S1274" s="16">
        <f t="shared" si="118"/>
        <v>40274.745127314818</v>
      </c>
      <c r="T1274" s="14">
        <f t="shared" si="11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3">
        <v>1409506291</v>
      </c>
      <c r="J1275" s="13">
        <v>1406914291</v>
      </c>
      <c r="K1275" t="b">
        <v>1</v>
      </c>
      <c r="L1275">
        <v>54</v>
      </c>
      <c r="M1275" s="10">
        <f t="shared" si="114"/>
        <v>76.666666666666671</v>
      </c>
      <c r="N1275" t="b">
        <v>1</v>
      </c>
      <c r="O1275" t="s">
        <v>8275</v>
      </c>
      <c r="P1275" s="8">
        <f t="shared" si="115"/>
        <v>103.49999999999999</v>
      </c>
      <c r="Q1275" s="8" t="str">
        <f t="shared" si="116"/>
        <v>music</v>
      </c>
      <c r="R1275" t="str">
        <f t="shared" si="117"/>
        <v>rock</v>
      </c>
      <c r="S1275" s="16">
        <f t="shared" si="118"/>
        <v>41852.730219907404</v>
      </c>
      <c r="T1275" s="14">
        <f t="shared" si="11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3">
        <v>1346344425</v>
      </c>
      <c r="J1276" s="13">
        <v>1343320425</v>
      </c>
      <c r="K1276" t="b">
        <v>1</v>
      </c>
      <c r="L1276">
        <v>467</v>
      </c>
      <c r="M1276" s="10">
        <f t="shared" si="114"/>
        <v>82.963254817987149</v>
      </c>
      <c r="N1276" t="b">
        <v>1</v>
      </c>
      <c r="O1276" t="s">
        <v>8275</v>
      </c>
      <c r="P1276" s="8">
        <f t="shared" si="115"/>
        <v>154.97535999999999</v>
      </c>
      <c r="Q1276" s="8" t="str">
        <f t="shared" si="116"/>
        <v>music</v>
      </c>
      <c r="R1276" t="str">
        <f t="shared" si="117"/>
        <v>rock</v>
      </c>
      <c r="S1276" s="16">
        <f t="shared" si="118"/>
        <v>41116.690104166664</v>
      </c>
      <c r="T1276" s="14">
        <f t="shared" si="11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3">
        <v>1375908587</v>
      </c>
      <c r="J1277" s="13">
        <v>1372884587</v>
      </c>
      <c r="K1277" t="b">
        <v>1</v>
      </c>
      <c r="L1277">
        <v>389</v>
      </c>
      <c r="M1277" s="10">
        <f t="shared" si="114"/>
        <v>62.522107969151669</v>
      </c>
      <c r="N1277" t="b">
        <v>1</v>
      </c>
      <c r="O1277" t="s">
        <v>8275</v>
      </c>
      <c r="P1277" s="8">
        <f t="shared" si="115"/>
        <v>162.14066666666668</v>
      </c>
      <c r="Q1277" s="8" t="str">
        <f t="shared" si="116"/>
        <v>music</v>
      </c>
      <c r="R1277" t="str">
        <f t="shared" si="117"/>
        <v>rock</v>
      </c>
      <c r="S1277" s="16">
        <f t="shared" si="118"/>
        <v>41458.867905092593</v>
      </c>
      <c r="T1277" s="14">
        <f t="shared" si="11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3">
        <v>1251777600</v>
      </c>
      <c r="J1278" s="13">
        <v>1247504047</v>
      </c>
      <c r="K1278" t="b">
        <v>1</v>
      </c>
      <c r="L1278">
        <v>68</v>
      </c>
      <c r="M1278" s="10">
        <f t="shared" si="114"/>
        <v>46.06808823529412</v>
      </c>
      <c r="N1278" t="b">
        <v>1</v>
      </c>
      <c r="O1278" t="s">
        <v>8275</v>
      </c>
      <c r="P1278" s="8">
        <f t="shared" si="115"/>
        <v>104.42100000000001</v>
      </c>
      <c r="Q1278" s="8" t="str">
        <f t="shared" si="116"/>
        <v>music</v>
      </c>
      <c r="R1278" t="str">
        <f t="shared" si="117"/>
        <v>rock</v>
      </c>
      <c r="S1278" s="16">
        <f t="shared" si="118"/>
        <v>40007.704247685186</v>
      </c>
      <c r="T1278" s="14">
        <f t="shared" si="11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3">
        <v>1346765347</v>
      </c>
      <c r="J1279" s="13">
        <v>1343741347</v>
      </c>
      <c r="K1279" t="b">
        <v>1</v>
      </c>
      <c r="L1279">
        <v>413</v>
      </c>
      <c r="M1279" s="10">
        <f t="shared" si="114"/>
        <v>38.543946731234868</v>
      </c>
      <c r="N1279" t="b">
        <v>1</v>
      </c>
      <c r="O1279" t="s">
        <v>8275</v>
      </c>
      <c r="P1279" s="8">
        <f t="shared" si="115"/>
        <v>106.12433333333333</v>
      </c>
      <c r="Q1279" s="8" t="str">
        <f t="shared" si="116"/>
        <v>music</v>
      </c>
      <c r="R1279" t="str">
        <f t="shared" si="117"/>
        <v>rock</v>
      </c>
      <c r="S1279" s="16">
        <f t="shared" si="118"/>
        <v>41121.561886574076</v>
      </c>
      <c r="T1279" s="14">
        <f t="shared" si="11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3">
        <v>1403661600</v>
      </c>
      <c r="J1280" s="13">
        <v>1401196766</v>
      </c>
      <c r="K1280" t="b">
        <v>1</v>
      </c>
      <c r="L1280">
        <v>190</v>
      </c>
      <c r="M1280" s="10">
        <f t="shared" si="114"/>
        <v>53.005263157894738</v>
      </c>
      <c r="N1280" t="b">
        <v>1</v>
      </c>
      <c r="O1280" t="s">
        <v>8275</v>
      </c>
      <c r="P1280" s="8">
        <f t="shared" si="115"/>
        <v>154.93846153846152</v>
      </c>
      <c r="Q1280" s="8" t="str">
        <f t="shared" si="116"/>
        <v>music</v>
      </c>
      <c r="R1280" t="str">
        <f t="shared" si="117"/>
        <v>rock</v>
      </c>
      <c r="S1280" s="16">
        <f t="shared" si="118"/>
        <v>41786.555162037039</v>
      </c>
      <c r="T1280" s="14">
        <f t="shared" si="11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3">
        <v>1395624170</v>
      </c>
      <c r="J1281" s="13">
        <v>1392171770</v>
      </c>
      <c r="K1281" t="b">
        <v>1</v>
      </c>
      <c r="L1281">
        <v>189</v>
      </c>
      <c r="M1281" s="10">
        <f t="shared" si="114"/>
        <v>73.355396825396824</v>
      </c>
      <c r="N1281" t="b">
        <v>1</v>
      </c>
      <c r="O1281" t="s">
        <v>8275</v>
      </c>
      <c r="P1281" s="8">
        <f t="shared" si="115"/>
        <v>110.77157238734421</v>
      </c>
      <c r="Q1281" s="8" t="str">
        <f t="shared" si="116"/>
        <v>music</v>
      </c>
      <c r="R1281" t="str">
        <f t="shared" si="117"/>
        <v>rock</v>
      </c>
      <c r="S1281" s="16">
        <f t="shared" si="118"/>
        <v>41682.099189814813</v>
      </c>
      <c r="T1281" s="14">
        <f t="shared" si="11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3">
        <v>1299003054</v>
      </c>
      <c r="J1282" s="13">
        <v>1291227054</v>
      </c>
      <c r="K1282" t="b">
        <v>1</v>
      </c>
      <c r="L1282">
        <v>130</v>
      </c>
      <c r="M1282" s="10">
        <f t="shared" si="114"/>
        <v>127.97523076923076</v>
      </c>
      <c r="N1282" t="b">
        <v>1</v>
      </c>
      <c r="O1282" t="s">
        <v>8275</v>
      </c>
      <c r="P1282" s="8">
        <f t="shared" si="115"/>
        <v>110.91186666666665</v>
      </c>
      <c r="Q1282" s="8" t="str">
        <f t="shared" si="116"/>
        <v>music</v>
      </c>
      <c r="R1282" t="str">
        <f t="shared" si="117"/>
        <v>rock</v>
      </c>
      <c r="S1282" s="16">
        <f t="shared" si="118"/>
        <v>40513.757569444446</v>
      </c>
      <c r="T1282" s="14">
        <f t="shared" si="11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3">
        <v>1375033836</v>
      </c>
      <c r="J1283" s="13">
        <v>1373305836</v>
      </c>
      <c r="K1283" t="b">
        <v>1</v>
      </c>
      <c r="L1283">
        <v>74</v>
      </c>
      <c r="M1283" s="10">
        <f t="shared" ref="M1283:M1346" si="120">E:E/L:L</f>
        <v>104.72972972972973</v>
      </c>
      <c r="N1283" t="b">
        <v>1</v>
      </c>
      <c r="O1283" t="s">
        <v>8275</v>
      </c>
      <c r="P1283" s="8">
        <f t="shared" ref="P1283:P1346" si="121">(E1283/D1283)*100</f>
        <v>110.71428571428572</v>
      </c>
      <c r="Q1283" s="8" t="str">
        <f t="shared" ref="Q1283:Q1346" si="122">LEFT(O:O,FIND("/",O1283,1)-1)</f>
        <v>music</v>
      </c>
      <c r="R1283" t="str">
        <f t="shared" ref="R1283:R1346" si="123">RIGHT(O:O,LEN(O1283)-FIND("/",O1283,3))</f>
        <v>rock</v>
      </c>
      <c r="S1283" s="16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3">
        <v>1386565140</v>
      </c>
      <c r="J1284" s="13">
        <v>1383909855</v>
      </c>
      <c r="K1284" t="b">
        <v>1</v>
      </c>
      <c r="L1284">
        <v>274</v>
      </c>
      <c r="M1284" s="10">
        <f t="shared" si="120"/>
        <v>67.671532846715323</v>
      </c>
      <c r="N1284" t="b">
        <v>1</v>
      </c>
      <c r="O1284" t="s">
        <v>8275</v>
      </c>
      <c r="P1284" s="8">
        <f t="shared" si="121"/>
        <v>123.61333333333333</v>
      </c>
      <c r="Q1284" s="8" t="str">
        <f t="shared" si="122"/>
        <v>music</v>
      </c>
      <c r="R1284" t="str">
        <f t="shared" si="123"/>
        <v>rock</v>
      </c>
      <c r="S1284" s="16">
        <f t="shared" si="124"/>
        <v>41586.475173611114</v>
      </c>
      <c r="T1284" s="14">
        <f t="shared" si="125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3">
        <v>1362974400</v>
      </c>
      <c r="J1285" s="13">
        <v>1360948389</v>
      </c>
      <c r="K1285" t="b">
        <v>1</v>
      </c>
      <c r="L1285">
        <v>22</v>
      </c>
      <c r="M1285" s="10">
        <f t="shared" si="120"/>
        <v>95.931818181818187</v>
      </c>
      <c r="N1285" t="b">
        <v>1</v>
      </c>
      <c r="O1285" t="s">
        <v>8275</v>
      </c>
      <c r="P1285" s="8">
        <f t="shared" si="121"/>
        <v>211.05</v>
      </c>
      <c r="Q1285" s="8" t="str">
        <f t="shared" si="122"/>
        <v>music</v>
      </c>
      <c r="R1285" t="str">
        <f t="shared" si="123"/>
        <v>rock</v>
      </c>
      <c r="S1285" s="16">
        <f t="shared" si="124"/>
        <v>41320.717465277776</v>
      </c>
      <c r="T1285" s="14">
        <f t="shared" si="125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 s="13">
        <v>1481175482</v>
      </c>
      <c r="K1286" t="b">
        <v>0</v>
      </c>
      <c r="L1286">
        <v>31</v>
      </c>
      <c r="M1286" s="10">
        <f t="shared" si="120"/>
        <v>65.161290322580641</v>
      </c>
      <c r="N1286" t="b">
        <v>1</v>
      </c>
      <c r="O1286" t="s">
        <v>8270</v>
      </c>
      <c r="P1286" s="8">
        <f t="shared" si="121"/>
        <v>101</v>
      </c>
      <c r="Q1286" s="8" t="str">
        <f t="shared" si="122"/>
        <v>theater</v>
      </c>
      <c r="R1286" t="str">
        <f t="shared" si="123"/>
        <v>plays</v>
      </c>
      <c r="S1286" s="16">
        <f t="shared" si="124"/>
        <v>42712.23474537037</v>
      </c>
      <c r="T1286" s="14">
        <f t="shared" si="125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 s="13">
        <v>1433512775</v>
      </c>
      <c r="K1287" t="b">
        <v>0</v>
      </c>
      <c r="L1287">
        <v>63</v>
      </c>
      <c r="M1287" s="10">
        <f t="shared" si="120"/>
        <v>32.269841269841272</v>
      </c>
      <c r="N1287" t="b">
        <v>1</v>
      </c>
      <c r="O1287" t="s">
        <v>8270</v>
      </c>
      <c r="P1287" s="8">
        <f t="shared" si="121"/>
        <v>101.64999999999999</v>
      </c>
      <c r="Q1287" s="8" t="str">
        <f t="shared" si="122"/>
        <v>theater</v>
      </c>
      <c r="R1287" t="str">
        <f t="shared" si="123"/>
        <v>plays</v>
      </c>
      <c r="S1287" s="16">
        <f t="shared" si="124"/>
        <v>42160.583043981482</v>
      </c>
      <c r="T1287" s="14">
        <f t="shared" si="125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 s="13">
        <v>1423041227</v>
      </c>
      <c r="K1288" t="b">
        <v>0</v>
      </c>
      <c r="L1288">
        <v>20</v>
      </c>
      <c r="M1288" s="10">
        <f t="shared" si="120"/>
        <v>81.25</v>
      </c>
      <c r="N1288" t="b">
        <v>1</v>
      </c>
      <c r="O1288" t="s">
        <v>8270</v>
      </c>
      <c r="P1288" s="8">
        <f t="shared" si="121"/>
        <v>108.33333333333333</v>
      </c>
      <c r="Q1288" s="8" t="str">
        <f t="shared" si="122"/>
        <v>theater</v>
      </c>
      <c r="R1288" t="str">
        <f t="shared" si="123"/>
        <v>plays</v>
      </c>
      <c r="S1288" s="16">
        <f t="shared" si="124"/>
        <v>42039.384571759263</v>
      </c>
      <c r="T1288" s="14">
        <f t="shared" si="125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 s="13">
        <v>1428936856</v>
      </c>
      <c r="K1289" t="b">
        <v>0</v>
      </c>
      <c r="L1289">
        <v>25</v>
      </c>
      <c r="M1289" s="10">
        <f t="shared" si="120"/>
        <v>24.2</v>
      </c>
      <c r="N1289" t="b">
        <v>1</v>
      </c>
      <c r="O1289" t="s">
        <v>8270</v>
      </c>
      <c r="P1289" s="8">
        <f t="shared" si="121"/>
        <v>242</v>
      </c>
      <c r="Q1289" s="8" t="str">
        <f t="shared" si="122"/>
        <v>theater</v>
      </c>
      <c r="R1289" t="str">
        <f t="shared" si="123"/>
        <v>plays</v>
      </c>
      <c r="S1289" s="16">
        <f t="shared" si="124"/>
        <v>42107.621018518519</v>
      </c>
      <c r="T1289" s="14">
        <f t="shared" si="125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 s="13">
        <v>1468122163</v>
      </c>
      <c r="K1290" t="b">
        <v>0</v>
      </c>
      <c r="L1290">
        <v>61</v>
      </c>
      <c r="M1290" s="10">
        <f t="shared" si="120"/>
        <v>65.868852459016395</v>
      </c>
      <c r="N1290" t="b">
        <v>1</v>
      </c>
      <c r="O1290" t="s">
        <v>8270</v>
      </c>
      <c r="P1290" s="8">
        <f t="shared" si="121"/>
        <v>100.44999999999999</v>
      </c>
      <c r="Q1290" s="8" t="str">
        <f t="shared" si="122"/>
        <v>theater</v>
      </c>
      <c r="R1290" t="str">
        <f t="shared" si="123"/>
        <v>plays</v>
      </c>
      <c r="S1290" s="16">
        <f t="shared" si="124"/>
        <v>42561.154664351852</v>
      </c>
      <c r="T1290" s="14">
        <f t="shared" si="125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 s="13">
        <v>1480907645</v>
      </c>
      <c r="K1291" t="b">
        <v>0</v>
      </c>
      <c r="L1291">
        <v>52</v>
      </c>
      <c r="M1291" s="10">
        <f t="shared" si="120"/>
        <v>36.07692307692308</v>
      </c>
      <c r="N1291" t="b">
        <v>1</v>
      </c>
      <c r="O1291" t="s">
        <v>8270</v>
      </c>
      <c r="P1291" s="8">
        <f t="shared" si="121"/>
        <v>125.06666666666666</v>
      </c>
      <c r="Q1291" s="8" t="str">
        <f t="shared" si="122"/>
        <v>theater</v>
      </c>
      <c r="R1291" t="str">
        <f t="shared" si="123"/>
        <v>plays</v>
      </c>
      <c r="S1291" s="16">
        <f t="shared" si="124"/>
        <v>42709.134780092587</v>
      </c>
      <c r="T1291" s="14">
        <f t="shared" si="125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 s="13">
        <v>1427121931</v>
      </c>
      <c r="K1292" t="b">
        <v>0</v>
      </c>
      <c r="L1292">
        <v>86</v>
      </c>
      <c r="M1292" s="10">
        <f t="shared" si="120"/>
        <v>44.186046511627907</v>
      </c>
      <c r="N1292" t="b">
        <v>1</v>
      </c>
      <c r="O1292" t="s">
        <v>8270</v>
      </c>
      <c r="P1292" s="8">
        <f t="shared" si="121"/>
        <v>108.57142857142857</v>
      </c>
      <c r="Q1292" s="8" t="str">
        <f t="shared" si="122"/>
        <v>theater</v>
      </c>
      <c r="R1292" t="str">
        <f t="shared" si="123"/>
        <v>plays</v>
      </c>
      <c r="S1292" s="16">
        <f t="shared" si="124"/>
        <v>42086.614942129629</v>
      </c>
      <c r="T1292" s="14">
        <f t="shared" si="125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 s="13">
        <v>1425224391</v>
      </c>
      <c r="K1293" t="b">
        <v>0</v>
      </c>
      <c r="L1293">
        <v>42</v>
      </c>
      <c r="M1293" s="10">
        <f t="shared" si="120"/>
        <v>104.07142857142857</v>
      </c>
      <c r="N1293" t="b">
        <v>1</v>
      </c>
      <c r="O1293" t="s">
        <v>8270</v>
      </c>
      <c r="P1293" s="8">
        <f t="shared" si="121"/>
        <v>145.70000000000002</v>
      </c>
      <c r="Q1293" s="8" t="str">
        <f t="shared" si="122"/>
        <v>theater</v>
      </c>
      <c r="R1293" t="str">
        <f t="shared" si="123"/>
        <v>plays</v>
      </c>
      <c r="S1293" s="16">
        <f t="shared" si="124"/>
        <v>42064.652673611112</v>
      </c>
      <c r="T1293" s="14">
        <f t="shared" si="125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 s="13">
        <v>1441822828</v>
      </c>
      <c r="K1294" t="b">
        <v>0</v>
      </c>
      <c r="L1294">
        <v>52</v>
      </c>
      <c r="M1294" s="10">
        <f t="shared" si="120"/>
        <v>35.96153846153846</v>
      </c>
      <c r="N1294" t="b">
        <v>1</v>
      </c>
      <c r="O1294" t="s">
        <v>8270</v>
      </c>
      <c r="P1294" s="8">
        <f t="shared" si="121"/>
        <v>110.00000000000001</v>
      </c>
      <c r="Q1294" s="8" t="str">
        <f t="shared" si="122"/>
        <v>theater</v>
      </c>
      <c r="R1294" t="str">
        <f t="shared" si="123"/>
        <v>plays</v>
      </c>
      <c r="S1294" s="16">
        <f t="shared" si="124"/>
        <v>42256.764212962968</v>
      </c>
      <c r="T1294" s="14">
        <f t="shared" si="125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 s="13">
        <v>1444927771</v>
      </c>
      <c r="K1295" t="b">
        <v>0</v>
      </c>
      <c r="L1295">
        <v>120</v>
      </c>
      <c r="M1295" s="10">
        <f t="shared" si="120"/>
        <v>127.79166666666667</v>
      </c>
      <c r="N1295" t="b">
        <v>1</v>
      </c>
      <c r="O1295" t="s">
        <v>8270</v>
      </c>
      <c r="P1295" s="8">
        <f t="shared" si="121"/>
        <v>102.23333333333333</v>
      </c>
      <c r="Q1295" s="8" t="str">
        <f t="shared" si="122"/>
        <v>theater</v>
      </c>
      <c r="R1295" t="str">
        <f t="shared" si="123"/>
        <v>plays</v>
      </c>
      <c r="S1295" s="16">
        <f t="shared" si="124"/>
        <v>42292.701053240744</v>
      </c>
      <c r="T1295" s="14">
        <f t="shared" si="125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 s="13">
        <v>1443696797</v>
      </c>
      <c r="K1296" t="b">
        <v>0</v>
      </c>
      <c r="L1296">
        <v>22</v>
      </c>
      <c r="M1296" s="10">
        <f t="shared" si="120"/>
        <v>27.727272727272727</v>
      </c>
      <c r="N1296" t="b">
        <v>1</v>
      </c>
      <c r="O1296" t="s">
        <v>8270</v>
      </c>
      <c r="P1296" s="8">
        <f t="shared" si="121"/>
        <v>122</v>
      </c>
      <c r="Q1296" s="8" t="str">
        <f t="shared" si="122"/>
        <v>theater</v>
      </c>
      <c r="R1296" t="str">
        <f t="shared" si="123"/>
        <v>plays</v>
      </c>
      <c r="S1296" s="16">
        <f t="shared" si="124"/>
        <v>42278.453668981485</v>
      </c>
      <c r="T1296" s="14">
        <f t="shared" si="125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 s="13">
        <v>1435585497</v>
      </c>
      <c r="K1297" t="b">
        <v>0</v>
      </c>
      <c r="L1297">
        <v>64</v>
      </c>
      <c r="M1297" s="10">
        <f t="shared" si="120"/>
        <v>39.828125</v>
      </c>
      <c r="N1297" t="b">
        <v>1</v>
      </c>
      <c r="O1297" t="s">
        <v>8270</v>
      </c>
      <c r="P1297" s="8">
        <f t="shared" si="121"/>
        <v>101.96000000000001</v>
      </c>
      <c r="Q1297" s="8" t="str">
        <f t="shared" si="122"/>
        <v>theater</v>
      </c>
      <c r="R1297" t="str">
        <f t="shared" si="123"/>
        <v>plays</v>
      </c>
      <c r="S1297" s="16">
        <f t="shared" si="124"/>
        <v>42184.572881944448</v>
      </c>
      <c r="T1297" s="14">
        <f t="shared" si="125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 s="13">
        <v>1456189973</v>
      </c>
      <c r="K1298" t="b">
        <v>0</v>
      </c>
      <c r="L1298">
        <v>23</v>
      </c>
      <c r="M1298" s="10">
        <f t="shared" si="120"/>
        <v>52.173913043478258</v>
      </c>
      <c r="N1298" t="b">
        <v>1</v>
      </c>
      <c r="O1298" t="s">
        <v>8270</v>
      </c>
      <c r="P1298" s="8">
        <f t="shared" si="121"/>
        <v>141.1764705882353</v>
      </c>
      <c r="Q1298" s="8" t="str">
        <f t="shared" si="122"/>
        <v>theater</v>
      </c>
      <c r="R1298" t="str">
        <f t="shared" si="123"/>
        <v>plays</v>
      </c>
      <c r="S1298" s="16">
        <f t="shared" si="124"/>
        <v>42423.050613425927</v>
      </c>
      <c r="T1298" s="14">
        <f t="shared" si="125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 s="13">
        <v>1459533358</v>
      </c>
      <c r="K1299" t="b">
        <v>0</v>
      </c>
      <c r="L1299">
        <v>238</v>
      </c>
      <c r="M1299" s="10">
        <f t="shared" si="120"/>
        <v>92.037815126050418</v>
      </c>
      <c r="N1299" t="b">
        <v>1</v>
      </c>
      <c r="O1299" t="s">
        <v>8270</v>
      </c>
      <c r="P1299" s="8">
        <f t="shared" si="121"/>
        <v>109.52500000000001</v>
      </c>
      <c r="Q1299" s="8" t="str">
        <f t="shared" si="122"/>
        <v>theater</v>
      </c>
      <c r="R1299" t="str">
        <f t="shared" si="123"/>
        <v>plays</v>
      </c>
      <c r="S1299" s="16">
        <f t="shared" si="124"/>
        <v>42461.747199074074</v>
      </c>
      <c r="T1299" s="14">
        <f t="shared" si="125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 s="13">
        <v>1459268432</v>
      </c>
      <c r="K1300" t="b">
        <v>0</v>
      </c>
      <c r="L1300">
        <v>33</v>
      </c>
      <c r="M1300" s="10">
        <f t="shared" si="120"/>
        <v>63.424242424242422</v>
      </c>
      <c r="N1300" t="b">
        <v>1</v>
      </c>
      <c r="O1300" t="s">
        <v>8270</v>
      </c>
      <c r="P1300" s="8">
        <f t="shared" si="121"/>
        <v>104.65</v>
      </c>
      <c r="Q1300" s="8" t="str">
        <f t="shared" si="122"/>
        <v>theater</v>
      </c>
      <c r="R1300" t="str">
        <f t="shared" si="123"/>
        <v>plays</v>
      </c>
      <c r="S1300" s="16">
        <f t="shared" si="124"/>
        <v>42458.680925925932</v>
      </c>
      <c r="T1300" s="14">
        <f t="shared" si="125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 s="13">
        <v>1434310359</v>
      </c>
      <c r="K1301" t="b">
        <v>0</v>
      </c>
      <c r="L1301">
        <v>32</v>
      </c>
      <c r="M1301" s="10">
        <f t="shared" si="120"/>
        <v>135.625</v>
      </c>
      <c r="N1301" t="b">
        <v>1</v>
      </c>
      <c r="O1301" t="s">
        <v>8270</v>
      </c>
      <c r="P1301" s="8">
        <f t="shared" si="121"/>
        <v>124</v>
      </c>
      <c r="Q1301" s="8" t="str">
        <f t="shared" si="122"/>
        <v>theater</v>
      </c>
      <c r="R1301" t="str">
        <f t="shared" si="123"/>
        <v>plays</v>
      </c>
      <c r="S1301" s="16">
        <f t="shared" si="124"/>
        <v>42169.814340277779</v>
      </c>
      <c r="T1301" s="14">
        <f t="shared" si="125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 s="13">
        <v>1461427938</v>
      </c>
      <c r="K1302" t="b">
        <v>0</v>
      </c>
      <c r="L1302">
        <v>24</v>
      </c>
      <c r="M1302" s="10">
        <f t="shared" si="120"/>
        <v>168.75</v>
      </c>
      <c r="N1302" t="b">
        <v>1</v>
      </c>
      <c r="O1302" t="s">
        <v>8270</v>
      </c>
      <c r="P1302" s="8">
        <f t="shared" si="121"/>
        <v>135</v>
      </c>
      <c r="Q1302" s="8" t="str">
        <f t="shared" si="122"/>
        <v>theater</v>
      </c>
      <c r="R1302" t="str">
        <f t="shared" si="123"/>
        <v>plays</v>
      </c>
      <c r="S1302" s="16">
        <f t="shared" si="124"/>
        <v>42483.675208333334</v>
      </c>
      <c r="T1302" s="14">
        <f t="shared" si="125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 s="13">
        <v>1436551178</v>
      </c>
      <c r="K1303" t="b">
        <v>0</v>
      </c>
      <c r="L1303">
        <v>29</v>
      </c>
      <c r="M1303" s="10">
        <f t="shared" si="120"/>
        <v>70.862068965517238</v>
      </c>
      <c r="N1303" t="b">
        <v>1</v>
      </c>
      <c r="O1303" t="s">
        <v>8270</v>
      </c>
      <c r="P1303" s="8">
        <f t="shared" si="121"/>
        <v>102.75000000000001</v>
      </c>
      <c r="Q1303" s="8" t="str">
        <f t="shared" si="122"/>
        <v>theater</v>
      </c>
      <c r="R1303" t="str">
        <f t="shared" si="123"/>
        <v>plays</v>
      </c>
      <c r="S1303" s="16">
        <f t="shared" si="124"/>
        <v>42195.749745370369</v>
      </c>
      <c r="T1303" s="14">
        <f t="shared" si="125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 s="13">
        <v>1477963411</v>
      </c>
      <c r="K1304" t="b">
        <v>0</v>
      </c>
      <c r="L1304">
        <v>50</v>
      </c>
      <c r="M1304" s="10">
        <f t="shared" si="120"/>
        <v>50</v>
      </c>
      <c r="N1304" t="b">
        <v>1</v>
      </c>
      <c r="O1304" t="s">
        <v>8270</v>
      </c>
      <c r="P1304" s="8">
        <f t="shared" si="121"/>
        <v>100</v>
      </c>
      <c r="Q1304" s="8" t="str">
        <f t="shared" si="122"/>
        <v>theater</v>
      </c>
      <c r="R1304" t="str">
        <f t="shared" si="123"/>
        <v>plays</v>
      </c>
      <c r="S1304" s="16">
        <f t="shared" si="124"/>
        <v>42675.057997685188</v>
      </c>
      <c r="T1304" s="14">
        <f t="shared" si="125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 s="13">
        <v>1468578920</v>
      </c>
      <c r="K1305" t="b">
        <v>0</v>
      </c>
      <c r="L1305">
        <v>108</v>
      </c>
      <c r="M1305" s="10">
        <f t="shared" si="120"/>
        <v>42.214166666666671</v>
      </c>
      <c r="N1305" t="b">
        <v>1</v>
      </c>
      <c r="O1305" t="s">
        <v>8270</v>
      </c>
      <c r="P1305" s="8">
        <f t="shared" si="121"/>
        <v>130.26085714285716</v>
      </c>
      <c r="Q1305" s="8" t="str">
        <f t="shared" si="122"/>
        <v>theater</v>
      </c>
      <c r="R1305" t="str">
        <f t="shared" si="123"/>
        <v>plays</v>
      </c>
      <c r="S1305" s="16">
        <f t="shared" si="124"/>
        <v>42566.441203703704</v>
      </c>
      <c r="T1305" s="14">
        <f t="shared" si="125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3">
        <v>1489376405</v>
      </c>
      <c r="J1306" s="13">
        <v>1484196005</v>
      </c>
      <c r="K1306" t="b">
        <v>0</v>
      </c>
      <c r="L1306">
        <v>104</v>
      </c>
      <c r="M1306" s="10">
        <f t="shared" si="120"/>
        <v>152.41346153846155</v>
      </c>
      <c r="N1306" t="b">
        <v>0</v>
      </c>
      <c r="O1306" t="s">
        <v>8272</v>
      </c>
      <c r="P1306" s="8">
        <f t="shared" si="121"/>
        <v>39.627499999999998</v>
      </c>
      <c r="Q1306" s="8" t="str">
        <f t="shared" si="122"/>
        <v>technology</v>
      </c>
      <c r="R1306" t="str">
        <f t="shared" si="123"/>
        <v>wearables</v>
      </c>
      <c r="S1306" s="16">
        <f t="shared" si="124"/>
        <v>42747.194502314815</v>
      </c>
      <c r="T1306" s="14">
        <f t="shared" si="125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3">
        <v>1469122200</v>
      </c>
      <c r="J1307" s="13">
        <v>1466611108</v>
      </c>
      <c r="K1307" t="b">
        <v>0</v>
      </c>
      <c r="L1307">
        <v>86</v>
      </c>
      <c r="M1307" s="10">
        <f t="shared" si="120"/>
        <v>90.616279069767444</v>
      </c>
      <c r="N1307" t="b">
        <v>0</v>
      </c>
      <c r="O1307" t="s">
        <v>8272</v>
      </c>
      <c r="P1307" s="8">
        <f t="shared" si="121"/>
        <v>25.976666666666663</v>
      </c>
      <c r="Q1307" s="8" t="str">
        <f t="shared" si="122"/>
        <v>technology</v>
      </c>
      <c r="R1307" t="str">
        <f t="shared" si="123"/>
        <v>wearables</v>
      </c>
      <c r="S1307" s="16">
        <f t="shared" si="124"/>
        <v>42543.665601851855</v>
      </c>
      <c r="T1307" s="14">
        <f t="shared" si="125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3">
        <v>1417690734</v>
      </c>
      <c r="J1308" s="13">
        <v>1415098734</v>
      </c>
      <c r="K1308" t="b">
        <v>0</v>
      </c>
      <c r="L1308">
        <v>356</v>
      </c>
      <c r="M1308" s="10">
        <f t="shared" si="120"/>
        <v>201.60393258426967</v>
      </c>
      <c r="N1308" t="b">
        <v>0</v>
      </c>
      <c r="O1308" t="s">
        <v>8272</v>
      </c>
      <c r="P1308" s="8">
        <f t="shared" si="121"/>
        <v>65.24636363636364</v>
      </c>
      <c r="Q1308" s="8" t="str">
        <f t="shared" si="122"/>
        <v>technology</v>
      </c>
      <c r="R1308" t="str">
        <f t="shared" si="123"/>
        <v>wearables</v>
      </c>
      <c r="S1308" s="16">
        <f t="shared" si="124"/>
        <v>41947.457569444443</v>
      </c>
      <c r="T1308" s="14">
        <f t="shared" si="125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3">
        <v>1455710679</v>
      </c>
      <c r="J1309" s="13">
        <v>1453118679</v>
      </c>
      <c r="K1309" t="b">
        <v>0</v>
      </c>
      <c r="L1309">
        <v>45</v>
      </c>
      <c r="M1309" s="10">
        <f t="shared" si="120"/>
        <v>127.93333333333334</v>
      </c>
      <c r="N1309" t="b">
        <v>0</v>
      </c>
      <c r="O1309" t="s">
        <v>8272</v>
      </c>
      <c r="P1309" s="8">
        <f t="shared" si="121"/>
        <v>11.514000000000001</v>
      </c>
      <c r="Q1309" s="8" t="str">
        <f t="shared" si="122"/>
        <v>technology</v>
      </c>
      <c r="R1309" t="str">
        <f t="shared" si="123"/>
        <v>wearables</v>
      </c>
      <c r="S1309" s="16">
        <f t="shared" si="124"/>
        <v>42387.503229166665</v>
      </c>
      <c r="T1309" s="14">
        <f t="shared" si="125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3">
        <v>1475937812</v>
      </c>
      <c r="J1310" s="13">
        <v>1472481812</v>
      </c>
      <c r="K1310" t="b">
        <v>0</v>
      </c>
      <c r="L1310">
        <v>38</v>
      </c>
      <c r="M1310" s="10">
        <f t="shared" si="120"/>
        <v>29.894736842105264</v>
      </c>
      <c r="N1310" t="b">
        <v>0</v>
      </c>
      <c r="O1310" t="s">
        <v>8272</v>
      </c>
      <c r="P1310" s="8">
        <f t="shared" si="121"/>
        <v>11.360000000000001</v>
      </c>
      <c r="Q1310" s="8" t="str">
        <f t="shared" si="122"/>
        <v>technology</v>
      </c>
      <c r="R1310" t="str">
        <f t="shared" si="123"/>
        <v>wearables</v>
      </c>
      <c r="S1310" s="16">
        <f t="shared" si="124"/>
        <v>42611.613564814819</v>
      </c>
      <c r="T1310" s="14">
        <f t="shared" si="125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3">
        <v>1444943468</v>
      </c>
      <c r="J1311" s="13">
        <v>1441919468</v>
      </c>
      <c r="K1311" t="b">
        <v>0</v>
      </c>
      <c r="L1311">
        <v>35</v>
      </c>
      <c r="M1311" s="10">
        <f t="shared" si="120"/>
        <v>367.97142857142859</v>
      </c>
      <c r="N1311" t="b">
        <v>0</v>
      </c>
      <c r="O1311" t="s">
        <v>8272</v>
      </c>
      <c r="P1311" s="8">
        <f t="shared" si="121"/>
        <v>111.99130434782609</v>
      </c>
      <c r="Q1311" s="8" t="str">
        <f t="shared" si="122"/>
        <v>technology</v>
      </c>
      <c r="R1311" t="str">
        <f t="shared" si="123"/>
        <v>wearables</v>
      </c>
      <c r="S1311" s="16">
        <f t="shared" si="124"/>
        <v>42257.882731481484</v>
      </c>
      <c r="T1311" s="14">
        <f t="shared" si="125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3">
        <v>1471622450</v>
      </c>
      <c r="J1312" s="13">
        <v>1467734450</v>
      </c>
      <c r="K1312" t="b">
        <v>0</v>
      </c>
      <c r="L1312">
        <v>24</v>
      </c>
      <c r="M1312" s="10">
        <f t="shared" si="120"/>
        <v>129.16666666666666</v>
      </c>
      <c r="N1312" t="b">
        <v>0</v>
      </c>
      <c r="O1312" t="s">
        <v>8272</v>
      </c>
      <c r="P1312" s="8">
        <f t="shared" si="121"/>
        <v>15.5</v>
      </c>
      <c r="Q1312" s="8" t="str">
        <f t="shared" si="122"/>
        <v>technology</v>
      </c>
      <c r="R1312" t="str">
        <f t="shared" si="123"/>
        <v>wearables</v>
      </c>
      <c r="S1312" s="16">
        <f t="shared" si="124"/>
        <v>42556.667245370365</v>
      </c>
      <c r="T1312" s="14">
        <f t="shared" si="125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3">
        <v>1480536919</v>
      </c>
      <c r="J1313" s="13">
        <v>1477509319</v>
      </c>
      <c r="K1313" t="b">
        <v>0</v>
      </c>
      <c r="L1313">
        <v>100</v>
      </c>
      <c r="M1313" s="10">
        <f t="shared" si="120"/>
        <v>800.7</v>
      </c>
      <c r="N1313" t="b">
        <v>0</v>
      </c>
      <c r="O1313" t="s">
        <v>8272</v>
      </c>
      <c r="P1313" s="8">
        <f t="shared" si="121"/>
        <v>32.027999999999999</v>
      </c>
      <c r="Q1313" s="8" t="str">
        <f t="shared" si="122"/>
        <v>technology</v>
      </c>
      <c r="R1313" t="str">
        <f t="shared" si="123"/>
        <v>wearables</v>
      </c>
      <c r="S1313" s="16">
        <f t="shared" si="124"/>
        <v>42669.802303240736</v>
      </c>
      <c r="T1313" s="14">
        <f t="shared" si="125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3">
        <v>1429375922</v>
      </c>
      <c r="J1314" s="13">
        <v>1426783922</v>
      </c>
      <c r="K1314" t="b">
        <v>0</v>
      </c>
      <c r="L1314">
        <v>1</v>
      </c>
      <c r="M1314" s="10">
        <f t="shared" si="120"/>
        <v>28</v>
      </c>
      <c r="N1314" t="b">
        <v>0</v>
      </c>
      <c r="O1314" t="s">
        <v>8272</v>
      </c>
      <c r="P1314" s="8">
        <f t="shared" si="121"/>
        <v>0.60869565217391308</v>
      </c>
      <c r="Q1314" s="8" t="str">
        <f t="shared" si="122"/>
        <v>technology</v>
      </c>
      <c r="R1314" t="str">
        <f t="shared" si="123"/>
        <v>wearables</v>
      </c>
      <c r="S1314" s="16">
        <f t="shared" si="124"/>
        <v>42082.702800925923</v>
      </c>
      <c r="T1314" s="14">
        <f t="shared" si="125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3">
        <v>1457024514</v>
      </c>
      <c r="J1315" s="13">
        <v>1454432514</v>
      </c>
      <c r="K1315" t="b">
        <v>0</v>
      </c>
      <c r="L1315">
        <v>122</v>
      </c>
      <c r="M1315" s="10">
        <f t="shared" si="120"/>
        <v>102.01639344262296</v>
      </c>
      <c r="N1315" t="b">
        <v>0</v>
      </c>
      <c r="O1315" t="s">
        <v>8272</v>
      </c>
      <c r="P1315" s="8">
        <f t="shared" si="121"/>
        <v>31.114999999999998</v>
      </c>
      <c r="Q1315" s="8" t="str">
        <f t="shared" si="122"/>
        <v>technology</v>
      </c>
      <c r="R1315" t="str">
        <f t="shared" si="123"/>
        <v>wearables</v>
      </c>
      <c r="S1315" s="16">
        <f t="shared" si="124"/>
        <v>42402.709652777776</v>
      </c>
      <c r="T1315" s="14">
        <f t="shared" si="125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3">
        <v>1477065860</v>
      </c>
      <c r="J1316" s="13">
        <v>1471881860</v>
      </c>
      <c r="K1316" t="b">
        <v>0</v>
      </c>
      <c r="L1316">
        <v>11</v>
      </c>
      <c r="M1316" s="10">
        <f t="shared" si="120"/>
        <v>184.36363636363637</v>
      </c>
      <c r="N1316" t="b">
        <v>0</v>
      </c>
      <c r="O1316" t="s">
        <v>8272</v>
      </c>
      <c r="P1316" s="8">
        <f t="shared" si="121"/>
        <v>1.1266666666666667</v>
      </c>
      <c r="Q1316" s="8" t="str">
        <f t="shared" si="122"/>
        <v>technology</v>
      </c>
      <c r="R1316" t="str">
        <f t="shared" si="123"/>
        <v>wearables</v>
      </c>
      <c r="S1316" s="16">
        <f t="shared" si="124"/>
        <v>42604.669675925921</v>
      </c>
      <c r="T1316" s="14">
        <f t="shared" si="125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3">
        <v>1446771600</v>
      </c>
      <c r="J1317" s="13">
        <v>1443700648</v>
      </c>
      <c r="K1317" t="b">
        <v>0</v>
      </c>
      <c r="L1317">
        <v>248</v>
      </c>
      <c r="M1317" s="10">
        <f t="shared" si="120"/>
        <v>162.91935483870967</v>
      </c>
      <c r="N1317" t="b">
        <v>0</v>
      </c>
      <c r="O1317" t="s">
        <v>8272</v>
      </c>
      <c r="P1317" s="8">
        <f t="shared" si="121"/>
        <v>40.404000000000003</v>
      </c>
      <c r="Q1317" s="8" t="str">
        <f t="shared" si="122"/>
        <v>technology</v>
      </c>
      <c r="R1317" t="str">
        <f t="shared" si="123"/>
        <v>wearables</v>
      </c>
      <c r="S1317" s="16">
        <f t="shared" si="124"/>
        <v>42278.498240740737</v>
      </c>
      <c r="T1317" s="14">
        <f t="shared" si="125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3">
        <v>1456700709</v>
      </c>
      <c r="J1318" s="13">
        <v>1453676709</v>
      </c>
      <c r="K1318" t="b">
        <v>0</v>
      </c>
      <c r="L1318">
        <v>1</v>
      </c>
      <c r="M1318" s="10">
        <f t="shared" si="120"/>
        <v>1</v>
      </c>
      <c r="N1318" t="b">
        <v>0</v>
      </c>
      <c r="O1318" t="s">
        <v>8272</v>
      </c>
      <c r="P1318" s="8">
        <f t="shared" si="121"/>
        <v>1.3333333333333333E-3</v>
      </c>
      <c r="Q1318" s="8" t="str">
        <f t="shared" si="122"/>
        <v>technology</v>
      </c>
      <c r="R1318" t="str">
        <f t="shared" si="123"/>
        <v>wearables</v>
      </c>
      <c r="S1318" s="16">
        <f t="shared" si="124"/>
        <v>42393.961909722217</v>
      </c>
      <c r="T1318" s="14">
        <f t="shared" si="125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3">
        <v>1469109600</v>
      </c>
      <c r="J1319" s="13">
        <v>1464586746</v>
      </c>
      <c r="K1319" t="b">
        <v>0</v>
      </c>
      <c r="L1319">
        <v>19</v>
      </c>
      <c r="M1319" s="10">
        <f t="shared" si="120"/>
        <v>603.52631578947364</v>
      </c>
      <c r="N1319" t="b">
        <v>0</v>
      </c>
      <c r="O1319" t="s">
        <v>8272</v>
      </c>
      <c r="P1319" s="8">
        <f t="shared" si="121"/>
        <v>5.7334999999999994</v>
      </c>
      <c r="Q1319" s="8" t="str">
        <f t="shared" si="122"/>
        <v>technology</v>
      </c>
      <c r="R1319" t="str">
        <f t="shared" si="123"/>
        <v>wearables</v>
      </c>
      <c r="S1319" s="16">
        <f t="shared" si="124"/>
        <v>42520.235486111109</v>
      </c>
      <c r="T1319" s="14">
        <f t="shared" si="125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3">
        <v>1420938172</v>
      </c>
      <c r="J1320" s="13">
        <v>1418346172</v>
      </c>
      <c r="K1320" t="b">
        <v>0</v>
      </c>
      <c r="L1320">
        <v>135</v>
      </c>
      <c r="M1320" s="10">
        <f t="shared" si="120"/>
        <v>45.407407407407405</v>
      </c>
      <c r="N1320" t="b">
        <v>0</v>
      </c>
      <c r="O1320" t="s">
        <v>8272</v>
      </c>
      <c r="P1320" s="8">
        <f t="shared" si="121"/>
        <v>15.324999999999999</v>
      </c>
      <c r="Q1320" s="8" t="str">
        <f t="shared" si="122"/>
        <v>technology</v>
      </c>
      <c r="R1320" t="str">
        <f t="shared" si="123"/>
        <v>wearables</v>
      </c>
      <c r="S1320" s="16">
        <f t="shared" si="124"/>
        <v>41985.043657407412</v>
      </c>
      <c r="T1320" s="14">
        <f t="shared" si="125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3">
        <v>1405094400</v>
      </c>
      <c r="J1321" s="13">
        <v>1403810965</v>
      </c>
      <c r="K1321" t="b">
        <v>0</v>
      </c>
      <c r="L1321">
        <v>9</v>
      </c>
      <c r="M1321" s="10">
        <f t="shared" si="120"/>
        <v>97.333333333333329</v>
      </c>
      <c r="N1321" t="b">
        <v>0</v>
      </c>
      <c r="O1321" t="s">
        <v>8272</v>
      </c>
      <c r="P1321" s="8">
        <f t="shared" si="121"/>
        <v>15.103448275862069</v>
      </c>
      <c r="Q1321" s="8" t="str">
        <f t="shared" si="122"/>
        <v>technology</v>
      </c>
      <c r="R1321" t="str">
        <f t="shared" si="123"/>
        <v>wearables</v>
      </c>
      <c r="S1321" s="16">
        <f t="shared" si="124"/>
        <v>41816.812094907407</v>
      </c>
      <c r="T1321" s="14">
        <f t="shared" si="125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3">
        <v>1483138800</v>
      </c>
      <c r="J1322" s="13">
        <v>1480610046</v>
      </c>
      <c r="K1322" t="b">
        <v>0</v>
      </c>
      <c r="L1322">
        <v>3</v>
      </c>
      <c r="M1322" s="10">
        <f t="shared" si="120"/>
        <v>167.66666666666666</v>
      </c>
      <c r="N1322" t="b">
        <v>0</v>
      </c>
      <c r="O1322" t="s">
        <v>8272</v>
      </c>
      <c r="P1322" s="8">
        <f t="shared" si="121"/>
        <v>0.503</v>
      </c>
      <c r="Q1322" s="8" t="str">
        <f t="shared" si="122"/>
        <v>technology</v>
      </c>
      <c r="R1322" t="str">
        <f t="shared" si="123"/>
        <v>wearables</v>
      </c>
      <c r="S1322" s="16">
        <f t="shared" si="124"/>
        <v>42705.690347222218</v>
      </c>
      <c r="T1322" s="14">
        <f t="shared" si="125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3">
        <v>1482515937</v>
      </c>
      <c r="J1323" s="13">
        <v>1479923937</v>
      </c>
      <c r="K1323" t="b">
        <v>0</v>
      </c>
      <c r="L1323">
        <v>7</v>
      </c>
      <c r="M1323" s="10">
        <f t="shared" si="120"/>
        <v>859.85714285714289</v>
      </c>
      <c r="N1323" t="b">
        <v>0</v>
      </c>
      <c r="O1323" t="s">
        <v>8272</v>
      </c>
      <c r="P1323" s="8">
        <f t="shared" si="121"/>
        <v>1.3028138528138529</v>
      </c>
      <c r="Q1323" s="8" t="str">
        <f t="shared" si="122"/>
        <v>technology</v>
      </c>
      <c r="R1323" t="str">
        <f t="shared" si="123"/>
        <v>wearables</v>
      </c>
      <c r="S1323" s="16">
        <f t="shared" si="124"/>
        <v>42697.74927083333</v>
      </c>
      <c r="T1323" s="14">
        <f t="shared" si="125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3">
        <v>1432223125</v>
      </c>
      <c r="J1324" s="13">
        <v>1429631125</v>
      </c>
      <c r="K1324" t="b">
        <v>0</v>
      </c>
      <c r="L1324">
        <v>4</v>
      </c>
      <c r="M1324" s="10">
        <f t="shared" si="120"/>
        <v>26.5</v>
      </c>
      <c r="N1324" t="b">
        <v>0</v>
      </c>
      <c r="O1324" t="s">
        <v>8272</v>
      </c>
      <c r="P1324" s="8">
        <f t="shared" si="121"/>
        <v>0.30285714285714288</v>
      </c>
      <c r="Q1324" s="8" t="str">
        <f t="shared" si="122"/>
        <v>technology</v>
      </c>
      <c r="R1324" t="str">
        <f t="shared" si="123"/>
        <v>wearables</v>
      </c>
      <c r="S1324" s="16">
        <f t="shared" si="124"/>
        <v>42115.656539351854</v>
      </c>
      <c r="T1324" s="14">
        <f t="shared" si="125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3">
        <v>1461653700</v>
      </c>
      <c r="J1325" s="13">
        <v>1458665146</v>
      </c>
      <c r="K1325" t="b">
        <v>0</v>
      </c>
      <c r="L1325">
        <v>44</v>
      </c>
      <c r="M1325" s="10">
        <f t="shared" si="120"/>
        <v>30.272727272727273</v>
      </c>
      <c r="N1325" t="b">
        <v>0</v>
      </c>
      <c r="O1325" t="s">
        <v>8272</v>
      </c>
      <c r="P1325" s="8">
        <f t="shared" si="121"/>
        <v>8.8800000000000008</v>
      </c>
      <c r="Q1325" s="8" t="str">
        <f t="shared" si="122"/>
        <v>technology</v>
      </c>
      <c r="R1325" t="str">
        <f t="shared" si="123"/>
        <v>wearables</v>
      </c>
      <c r="S1325" s="16">
        <f t="shared" si="124"/>
        <v>42451.698449074072</v>
      </c>
      <c r="T1325" s="14">
        <f t="shared" si="125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3">
        <v>1476371552</v>
      </c>
      <c r="J1326" s="13">
        <v>1473779552</v>
      </c>
      <c r="K1326" t="b">
        <v>0</v>
      </c>
      <c r="L1326">
        <v>90</v>
      </c>
      <c r="M1326" s="10">
        <f t="shared" si="120"/>
        <v>54.666666666666664</v>
      </c>
      <c r="N1326" t="b">
        <v>0</v>
      </c>
      <c r="O1326" t="s">
        <v>8272</v>
      </c>
      <c r="P1326" s="8">
        <f t="shared" si="121"/>
        <v>9.84</v>
      </c>
      <c r="Q1326" s="8" t="str">
        <f t="shared" si="122"/>
        <v>technology</v>
      </c>
      <c r="R1326" t="str">
        <f t="shared" si="123"/>
        <v>wearables</v>
      </c>
      <c r="S1326" s="16">
        <f t="shared" si="124"/>
        <v>42626.633703703701</v>
      </c>
      <c r="T1326" s="14">
        <f t="shared" si="125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3">
        <v>1483063435</v>
      </c>
      <c r="J1327" s="13">
        <v>1480471435</v>
      </c>
      <c r="K1327" t="b">
        <v>0</v>
      </c>
      <c r="L1327">
        <v>8</v>
      </c>
      <c r="M1327" s="10">
        <f t="shared" si="120"/>
        <v>60.75</v>
      </c>
      <c r="N1327" t="b">
        <v>0</v>
      </c>
      <c r="O1327" t="s">
        <v>8272</v>
      </c>
      <c r="P1327" s="8">
        <f t="shared" si="121"/>
        <v>2.4299999999999997</v>
      </c>
      <c r="Q1327" s="8" t="str">
        <f t="shared" si="122"/>
        <v>technology</v>
      </c>
      <c r="R1327" t="str">
        <f t="shared" si="123"/>
        <v>wearables</v>
      </c>
      <c r="S1327" s="16">
        <f t="shared" si="124"/>
        <v>42704.086053240739</v>
      </c>
      <c r="T1327" s="14">
        <f t="shared" si="125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3">
        <v>1421348428</v>
      </c>
      <c r="J1328" s="13">
        <v>1417460428</v>
      </c>
      <c r="K1328" t="b">
        <v>0</v>
      </c>
      <c r="L1328">
        <v>11</v>
      </c>
      <c r="M1328" s="10">
        <f t="shared" si="120"/>
        <v>102.72727272727273</v>
      </c>
      <c r="N1328" t="b">
        <v>0</v>
      </c>
      <c r="O1328" t="s">
        <v>8272</v>
      </c>
      <c r="P1328" s="8">
        <f t="shared" si="121"/>
        <v>1.1299999999999999</v>
      </c>
      <c r="Q1328" s="8" t="str">
        <f t="shared" si="122"/>
        <v>technology</v>
      </c>
      <c r="R1328" t="str">
        <f t="shared" si="123"/>
        <v>wearables</v>
      </c>
      <c r="S1328" s="16">
        <f t="shared" si="124"/>
        <v>41974.791990740734</v>
      </c>
      <c r="T1328" s="14">
        <f t="shared" si="125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3">
        <v>1432916235</v>
      </c>
      <c r="J1329" s="13">
        <v>1430324235</v>
      </c>
      <c r="K1329" t="b">
        <v>0</v>
      </c>
      <c r="L1329">
        <v>41</v>
      </c>
      <c r="M1329" s="10">
        <f t="shared" si="120"/>
        <v>41.585365853658537</v>
      </c>
      <c r="N1329" t="b">
        <v>0</v>
      </c>
      <c r="O1329" t="s">
        <v>8272</v>
      </c>
      <c r="P1329" s="8">
        <f t="shared" si="121"/>
        <v>3.5520833333333335</v>
      </c>
      <c r="Q1329" s="8" t="str">
        <f t="shared" si="122"/>
        <v>technology</v>
      </c>
      <c r="R1329" t="str">
        <f t="shared" si="123"/>
        <v>wearables</v>
      </c>
      <c r="S1329" s="16">
        <f t="shared" si="124"/>
        <v>42123.678645833337</v>
      </c>
      <c r="T1329" s="14">
        <f t="shared" si="125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3">
        <v>1476458734</v>
      </c>
      <c r="J1330" s="13">
        <v>1472570734</v>
      </c>
      <c r="K1330" t="b">
        <v>0</v>
      </c>
      <c r="L1330">
        <v>15</v>
      </c>
      <c r="M1330" s="10">
        <f t="shared" si="120"/>
        <v>116.53333333333333</v>
      </c>
      <c r="N1330" t="b">
        <v>0</v>
      </c>
      <c r="O1330" t="s">
        <v>8272</v>
      </c>
      <c r="P1330" s="8">
        <f t="shared" si="121"/>
        <v>2.3306666666666667</v>
      </c>
      <c r="Q1330" s="8" t="str">
        <f t="shared" si="122"/>
        <v>technology</v>
      </c>
      <c r="R1330" t="str">
        <f t="shared" si="123"/>
        <v>wearables</v>
      </c>
      <c r="S1330" s="16">
        <f t="shared" si="124"/>
        <v>42612.642754629633</v>
      </c>
      <c r="T1330" s="14">
        <f t="shared" si="125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3">
        <v>1417501145</v>
      </c>
      <c r="J1331" s="13">
        <v>1414041545</v>
      </c>
      <c r="K1331" t="b">
        <v>0</v>
      </c>
      <c r="L1331">
        <v>9</v>
      </c>
      <c r="M1331" s="10">
        <f t="shared" si="120"/>
        <v>45.333333333333336</v>
      </c>
      <c r="N1331" t="b">
        <v>0</v>
      </c>
      <c r="O1331" t="s">
        <v>8272</v>
      </c>
      <c r="P1331" s="8">
        <f t="shared" si="121"/>
        <v>0.81600000000000006</v>
      </c>
      <c r="Q1331" s="8" t="str">
        <f t="shared" si="122"/>
        <v>technology</v>
      </c>
      <c r="R1331" t="str">
        <f t="shared" si="123"/>
        <v>wearables</v>
      </c>
      <c r="S1331" s="16">
        <f t="shared" si="124"/>
        <v>41935.221585648149</v>
      </c>
      <c r="T1331" s="14">
        <f t="shared" si="125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3">
        <v>1467432000</v>
      </c>
      <c r="J1332" s="13">
        <v>1464763109</v>
      </c>
      <c r="K1332" t="b">
        <v>0</v>
      </c>
      <c r="L1332">
        <v>50</v>
      </c>
      <c r="M1332" s="10">
        <f t="shared" si="120"/>
        <v>157.46</v>
      </c>
      <c r="N1332" t="b">
        <v>0</v>
      </c>
      <c r="O1332" t="s">
        <v>8272</v>
      </c>
      <c r="P1332" s="8">
        <f t="shared" si="121"/>
        <v>22.494285714285713</v>
      </c>
      <c r="Q1332" s="8" t="str">
        <f t="shared" si="122"/>
        <v>technology</v>
      </c>
      <c r="R1332" t="str">
        <f t="shared" si="123"/>
        <v>wearables</v>
      </c>
      <c r="S1332" s="16">
        <f t="shared" si="124"/>
        <v>42522.276724537034</v>
      </c>
      <c r="T1332" s="14">
        <f t="shared" si="125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3">
        <v>1471435554</v>
      </c>
      <c r="J1333" s="13">
        <v>1468843554</v>
      </c>
      <c r="K1333" t="b">
        <v>0</v>
      </c>
      <c r="L1333">
        <v>34</v>
      </c>
      <c r="M1333" s="10">
        <f t="shared" si="120"/>
        <v>100.5</v>
      </c>
      <c r="N1333" t="b">
        <v>0</v>
      </c>
      <c r="O1333" t="s">
        <v>8272</v>
      </c>
      <c r="P1333" s="8">
        <f t="shared" si="121"/>
        <v>1.3668</v>
      </c>
      <c r="Q1333" s="8" t="str">
        <f t="shared" si="122"/>
        <v>technology</v>
      </c>
      <c r="R1333" t="str">
        <f t="shared" si="123"/>
        <v>wearables</v>
      </c>
      <c r="S1333" s="16">
        <f t="shared" si="124"/>
        <v>42569.50409722222</v>
      </c>
      <c r="T1333" s="14">
        <f t="shared" si="125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3">
        <v>1485480408</v>
      </c>
      <c r="J1334" s="13">
        <v>1482888408</v>
      </c>
      <c r="K1334" t="b">
        <v>0</v>
      </c>
      <c r="L1334">
        <v>0</v>
      </c>
      <c r="M1334" s="10" t="e">
        <f t="shared" si="120"/>
        <v>#DIV/0!</v>
      </c>
      <c r="N1334" t="b">
        <v>0</v>
      </c>
      <c r="O1334" t="s">
        <v>8272</v>
      </c>
      <c r="P1334" s="8">
        <f t="shared" si="121"/>
        <v>0</v>
      </c>
      <c r="Q1334" s="8" t="str">
        <f t="shared" si="122"/>
        <v>technology</v>
      </c>
      <c r="R1334" t="str">
        <f t="shared" si="123"/>
        <v>wearables</v>
      </c>
      <c r="S1334" s="16">
        <f t="shared" si="124"/>
        <v>42732.060277777782</v>
      </c>
      <c r="T1334" s="14">
        <f t="shared" si="125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3">
        <v>1405478025</v>
      </c>
      <c r="J1335" s="13">
        <v>1402886025</v>
      </c>
      <c r="K1335" t="b">
        <v>0</v>
      </c>
      <c r="L1335">
        <v>0</v>
      </c>
      <c r="M1335" s="10" t="e">
        <f t="shared" si="120"/>
        <v>#DIV/0!</v>
      </c>
      <c r="N1335" t="b">
        <v>0</v>
      </c>
      <c r="O1335" t="s">
        <v>8272</v>
      </c>
      <c r="P1335" s="8">
        <f t="shared" si="121"/>
        <v>0</v>
      </c>
      <c r="Q1335" s="8" t="str">
        <f t="shared" si="122"/>
        <v>technology</v>
      </c>
      <c r="R1335" t="str">
        <f t="shared" si="123"/>
        <v>wearables</v>
      </c>
      <c r="S1335" s="16">
        <f t="shared" si="124"/>
        <v>41806.106770833336</v>
      </c>
      <c r="T1335" s="14">
        <f t="shared" si="125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3">
        <v>1457721287</v>
      </c>
      <c r="J1336" s="13">
        <v>1455129287</v>
      </c>
      <c r="K1336" t="b">
        <v>0</v>
      </c>
      <c r="L1336">
        <v>276</v>
      </c>
      <c r="M1336" s="10">
        <f t="shared" si="120"/>
        <v>51.822463768115945</v>
      </c>
      <c r="N1336" t="b">
        <v>0</v>
      </c>
      <c r="O1336" t="s">
        <v>8272</v>
      </c>
      <c r="P1336" s="8">
        <f t="shared" si="121"/>
        <v>10.754135338345865</v>
      </c>
      <c r="Q1336" s="8" t="str">
        <f t="shared" si="122"/>
        <v>technology</v>
      </c>
      <c r="R1336" t="str">
        <f t="shared" si="123"/>
        <v>wearables</v>
      </c>
      <c r="S1336" s="16">
        <f t="shared" si="124"/>
        <v>42410.774155092593</v>
      </c>
      <c r="T1336" s="14">
        <f t="shared" si="125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3">
        <v>1449354502</v>
      </c>
      <c r="J1337" s="13">
        <v>1446762502</v>
      </c>
      <c r="K1337" t="b">
        <v>0</v>
      </c>
      <c r="L1337">
        <v>16</v>
      </c>
      <c r="M1337" s="10">
        <f t="shared" si="120"/>
        <v>308.75</v>
      </c>
      <c r="N1337" t="b">
        <v>0</v>
      </c>
      <c r="O1337" t="s">
        <v>8272</v>
      </c>
      <c r="P1337" s="8">
        <f t="shared" si="121"/>
        <v>19.759999999999998</v>
      </c>
      <c r="Q1337" s="8" t="str">
        <f t="shared" si="122"/>
        <v>technology</v>
      </c>
      <c r="R1337" t="str">
        <f t="shared" si="123"/>
        <v>wearables</v>
      </c>
      <c r="S1337" s="16">
        <f t="shared" si="124"/>
        <v>42313.936365740738</v>
      </c>
      <c r="T1337" s="14">
        <f t="shared" si="125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3">
        <v>1418849028</v>
      </c>
      <c r="J1338" s="13">
        <v>1415825028</v>
      </c>
      <c r="K1338" t="b">
        <v>0</v>
      </c>
      <c r="L1338">
        <v>224</v>
      </c>
      <c r="M1338" s="10">
        <f t="shared" si="120"/>
        <v>379.22767857142856</v>
      </c>
      <c r="N1338" t="b">
        <v>0</v>
      </c>
      <c r="O1338" t="s">
        <v>8272</v>
      </c>
      <c r="P1338" s="8">
        <f t="shared" si="121"/>
        <v>84.946999999999989</v>
      </c>
      <c r="Q1338" s="8" t="str">
        <f t="shared" si="122"/>
        <v>technology</v>
      </c>
      <c r="R1338" t="str">
        <f t="shared" si="123"/>
        <v>wearables</v>
      </c>
      <c r="S1338" s="16">
        <f t="shared" si="124"/>
        <v>41955.863750000004</v>
      </c>
      <c r="T1338" s="14">
        <f t="shared" si="125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3">
        <v>1488549079</v>
      </c>
      <c r="J1339" s="13">
        <v>1485957079</v>
      </c>
      <c r="K1339" t="b">
        <v>0</v>
      </c>
      <c r="L1339">
        <v>140</v>
      </c>
      <c r="M1339" s="10">
        <f t="shared" si="120"/>
        <v>176.36428571428573</v>
      </c>
      <c r="N1339" t="b">
        <v>0</v>
      </c>
      <c r="O1339" t="s">
        <v>8272</v>
      </c>
      <c r="P1339" s="8">
        <f t="shared" si="121"/>
        <v>49.381999999999998</v>
      </c>
      <c r="Q1339" s="8" t="str">
        <f t="shared" si="122"/>
        <v>technology</v>
      </c>
      <c r="R1339" t="str">
        <f t="shared" si="123"/>
        <v>wearables</v>
      </c>
      <c r="S1339" s="16">
        <f t="shared" si="124"/>
        <v>42767.577303240745</v>
      </c>
      <c r="T1339" s="14">
        <f t="shared" si="125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3">
        <v>1438543033</v>
      </c>
      <c r="J1340" s="13">
        <v>1435951033</v>
      </c>
      <c r="K1340" t="b">
        <v>0</v>
      </c>
      <c r="L1340">
        <v>15</v>
      </c>
      <c r="M1340" s="10">
        <f t="shared" si="120"/>
        <v>66.066666666666663</v>
      </c>
      <c r="N1340" t="b">
        <v>0</v>
      </c>
      <c r="O1340" t="s">
        <v>8272</v>
      </c>
      <c r="P1340" s="8">
        <f t="shared" si="121"/>
        <v>3.3033333333333332</v>
      </c>
      <c r="Q1340" s="8" t="str">
        <f t="shared" si="122"/>
        <v>technology</v>
      </c>
      <c r="R1340" t="str">
        <f t="shared" si="123"/>
        <v>wearables</v>
      </c>
      <c r="S1340" s="16">
        <f t="shared" si="124"/>
        <v>42188.803622685184</v>
      </c>
      <c r="T1340" s="14">
        <f t="shared" si="125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3">
        <v>1418056315</v>
      </c>
      <c r="J1341" s="13">
        <v>1414164715</v>
      </c>
      <c r="K1341" t="b">
        <v>0</v>
      </c>
      <c r="L1341">
        <v>37</v>
      </c>
      <c r="M1341" s="10">
        <f t="shared" si="120"/>
        <v>89.648648648648646</v>
      </c>
      <c r="N1341" t="b">
        <v>0</v>
      </c>
      <c r="O1341" t="s">
        <v>8272</v>
      </c>
      <c r="P1341" s="8">
        <f t="shared" si="121"/>
        <v>6.6339999999999995</v>
      </c>
      <c r="Q1341" s="8" t="str">
        <f t="shared" si="122"/>
        <v>technology</v>
      </c>
      <c r="R1341" t="str">
        <f t="shared" si="123"/>
        <v>wearables</v>
      </c>
      <c r="S1341" s="16">
        <f t="shared" si="124"/>
        <v>41936.647164351853</v>
      </c>
      <c r="T1341" s="14">
        <f t="shared" si="125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3">
        <v>1408112253</v>
      </c>
      <c r="J1342" s="13">
        <v>1405520253</v>
      </c>
      <c r="K1342" t="b">
        <v>0</v>
      </c>
      <c r="L1342">
        <v>0</v>
      </c>
      <c r="M1342" s="10" t="e">
        <f t="shared" si="120"/>
        <v>#DIV/0!</v>
      </c>
      <c r="N1342" t="b">
        <v>0</v>
      </c>
      <c r="O1342" t="s">
        <v>8272</v>
      </c>
      <c r="P1342" s="8">
        <f t="shared" si="121"/>
        <v>0</v>
      </c>
      <c r="Q1342" s="8" t="str">
        <f t="shared" si="122"/>
        <v>technology</v>
      </c>
      <c r="R1342" t="str">
        <f t="shared" si="123"/>
        <v>wearables</v>
      </c>
      <c r="S1342" s="16">
        <f t="shared" si="124"/>
        <v>41836.595520833333</v>
      </c>
      <c r="T1342" s="14">
        <f t="shared" si="125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3">
        <v>1475333917</v>
      </c>
      <c r="J1343" s="13">
        <v>1472569117</v>
      </c>
      <c r="K1343" t="b">
        <v>0</v>
      </c>
      <c r="L1343">
        <v>46</v>
      </c>
      <c r="M1343" s="10">
        <f t="shared" si="120"/>
        <v>382.39130434782606</v>
      </c>
      <c r="N1343" t="b">
        <v>0</v>
      </c>
      <c r="O1343" t="s">
        <v>8272</v>
      </c>
      <c r="P1343" s="8">
        <f t="shared" si="121"/>
        <v>70.36</v>
      </c>
      <c r="Q1343" s="8" t="str">
        <f t="shared" si="122"/>
        <v>technology</v>
      </c>
      <c r="R1343" t="str">
        <f t="shared" si="123"/>
        <v>wearables</v>
      </c>
      <c r="S1343" s="16">
        <f t="shared" si="124"/>
        <v>42612.624039351853</v>
      </c>
      <c r="T1343" s="14">
        <f t="shared" si="125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3">
        <v>1437161739</v>
      </c>
      <c r="J1344" s="13">
        <v>1434569739</v>
      </c>
      <c r="K1344" t="b">
        <v>0</v>
      </c>
      <c r="L1344">
        <v>1</v>
      </c>
      <c r="M1344" s="10">
        <f t="shared" si="120"/>
        <v>100</v>
      </c>
      <c r="N1344" t="b">
        <v>0</v>
      </c>
      <c r="O1344" t="s">
        <v>8272</v>
      </c>
      <c r="P1344" s="8">
        <f t="shared" si="121"/>
        <v>0.2</v>
      </c>
      <c r="Q1344" s="8" t="str">
        <f t="shared" si="122"/>
        <v>technology</v>
      </c>
      <c r="R1344" t="str">
        <f t="shared" si="123"/>
        <v>wearables</v>
      </c>
      <c r="S1344" s="16">
        <f t="shared" si="124"/>
        <v>42172.816423611104</v>
      </c>
      <c r="T1344" s="14">
        <f t="shared" si="125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3">
        <v>1471579140</v>
      </c>
      <c r="J1345" s="13">
        <v>1466512683</v>
      </c>
      <c r="K1345" t="b">
        <v>0</v>
      </c>
      <c r="L1345">
        <v>323</v>
      </c>
      <c r="M1345" s="10">
        <f t="shared" si="120"/>
        <v>158.35603715170279</v>
      </c>
      <c r="N1345" t="b">
        <v>0</v>
      </c>
      <c r="O1345" t="s">
        <v>8272</v>
      </c>
      <c r="P1345" s="8">
        <f t="shared" si="121"/>
        <v>102.298</v>
      </c>
      <c r="Q1345" s="8" t="str">
        <f t="shared" si="122"/>
        <v>technology</v>
      </c>
      <c r="R1345" t="str">
        <f t="shared" si="123"/>
        <v>wearables</v>
      </c>
      <c r="S1345" s="16">
        <f t="shared" si="124"/>
        <v>42542.526423611111</v>
      </c>
      <c r="T1345" s="14">
        <f t="shared" si="125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3">
        <v>1467313039</v>
      </c>
      <c r="J1346" s="13">
        <v>1464807439</v>
      </c>
      <c r="K1346" t="b">
        <v>0</v>
      </c>
      <c r="L1346">
        <v>139</v>
      </c>
      <c r="M1346" s="10">
        <f t="shared" si="120"/>
        <v>40.762589928057551</v>
      </c>
      <c r="N1346" t="b">
        <v>1</v>
      </c>
      <c r="O1346" t="s">
        <v>8273</v>
      </c>
      <c r="P1346" s="8">
        <f t="shared" si="121"/>
        <v>377.73333333333335</v>
      </c>
      <c r="Q1346" s="8" t="str">
        <f t="shared" si="122"/>
        <v>publishing</v>
      </c>
      <c r="R1346" t="str">
        <f t="shared" si="123"/>
        <v>nonfiction</v>
      </c>
      <c r="S1346" s="16">
        <f t="shared" si="124"/>
        <v>42522.789803240739</v>
      </c>
      <c r="T1346" s="14">
        <f t="shared" si="125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3">
        <v>1405366359</v>
      </c>
      <c r="J1347" s="13">
        <v>1402342359</v>
      </c>
      <c r="K1347" t="b">
        <v>0</v>
      </c>
      <c r="L1347">
        <v>7</v>
      </c>
      <c r="M1347" s="10">
        <f t="shared" ref="M1347:M1410" si="126">E:E/L:L</f>
        <v>53.571428571428569</v>
      </c>
      <c r="N1347" t="b">
        <v>1</v>
      </c>
      <c r="O1347" t="s">
        <v>8273</v>
      </c>
      <c r="P1347" s="8">
        <f t="shared" ref="P1347:P1410" si="127">(E1347/D1347)*100</f>
        <v>125</v>
      </c>
      <c r="Q1347" s="8" t="str">
        <f t="shared" ref="Q1347:Q1410" si="128">LEFT(O:O,FIND("/",O1347,1)-1)</f>
        <v>publishing</v>
      </c>
      <c r="R1347" t="str">
        <f t="shared" ref="R1347:R1410" si="129">RIGHT(O:O,LEN(O1347)-FIND("/",O1347,3))</f>
        <v>nonfiction</v>
      </c>
      <c r="S1347" s="16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3">
        <v>1372297751</v>
      </c>
      <c r="J1348" s="13">
        <v>1369705751</v>
      </c>
      <c r="K1348" t="b">
        <v>0</v>
      </c>
      <c r="L1348">
        <v>149</v>
      </c>
      <c r="M1348" s="10">
        <f t="shared" si="126"/>
        <v>48.449664429530202</v>
      </c>
      <c r="N1348" t="b">
        <v>1</v>
      </c>
      <c r="O1348" t="s">
        <v>8273</v>
      </c>
      <c r="P1348" s="8">
        <f t="shared" si="127"/>
        <v>147.32653061224491</v>
      </c>
      <c r="Q1348" s="8" t="str">
        <f t="shared" si="128"/>
        <v>publishing</v>
      </c>
      <c r="R1348" t="str">
        <f t="shared" si="129"/>
        <v>nonfiction</v>
      </c>
      <c r="S1348" s="16">
        <f t="shared" si="130"/>
        <v>41422.075821759259</v>
      </c>
      <c r="T1348" s="14">
        <f t="shared" si="131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3">
        <v>1425741525</v>
      </c>
      <c r="J1349" s="13">
        <v>1423149525</v>
      </c>
      <c r="K1349" t="b">
        <v>0</v>
      </c>
      <c r="L1349">
        <v>31</v>
      </c>
      <c r="M1349" s="10">
        <f t="shared" si="126"/>
        <v>82.41935483870968</v>
      </c>
      <c r="N1349" t="b">
        <v>1</v>
      </c>
      <c r="O1349" t="s">
        <v>8273</v>
      </c>
      <c r="P1349" s="8">
        <f t="shared" si="127"/>
        <v>102.2</v>
      </c>
      <c r="Q1349" s="8" t="str">
        <f t="shared" si="128"/>
        <v>publishing</v>
      </c>
      <c r="R1349" t="str">
        <f t="shared" si="129"/>
        <v>nonfiction</v>
      </c>
      <c r="S1349" s="16">
        <f t="shared" si="130"/>
        <v>42040.638020833328</v>
      </c>
      <c r="T1349" s="14">
        <f t="shared" si="131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3">
        <v>1418904533</v>
      </c>
      <c r="J1350" s="13">
        <v>1416485333</v>
      </c>
      <c r="K1350" t="b">
        <v>0</v>
      </c>
      <c r="L1350">
        <v>26</v>
      </c>
      <c r="M1350" s="10">
        <f t="shared" si="126"/>
        <v>230.19230769230768</v>
      </c>
      <c r="N1350" t="b">
        <v>1</v>
      </c>
      <c r="O1350" t="s">
        <v>8273</v>
      </c>
      <c r="P1350" s="8">
        <f t="shared" si="127"/>
        <v>101.8723404255319</v>
      </c>
      <c r="Q1350" s="8" t="str">
        <f t="shared" si="128"/>
        <v>publishing</v>
      </c>
      <c r="R1350" t="str">
        <f t="shared" si="129"/>
        <v>nonfiction</v>
      </c>
      <c r="S1350" s="16">
        <f t="shared" si="130"/>
        <v>41963.506168981476</v>
      </c>
      <c r="T1350" s="14">
        <f t="shared" si="131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3">
        <v>1450249140</v>
      </c>
      <c r="J1351" s="13">
        <v>1447055935</v>
      </c>
      <c r="K1351" t="b">
        <v>0</v>
      </c>
      <c r="L1351">
        <v>172</v>
      </c>
      <c r="M1351" s="10">
        <f t="shared" si="126"/>
        <v>59.360465116279073</v>
      </c>
      <c r="N1351" t="b">
        <v>1</v>
      </c>
      <c r="O1351" t="s">
        <v>8273</v>
      </c>
      <c r="P1351" s="8">
        <f t="shared" si="127"/>
        <v>204.2</v>
      </c>
      <c r="Q1351" s="8" t="str">
        <f t="shared" si="128"/>
        <v>publishing</v>
      </c>
      <c r="R1351" t="str">
        <f t="shared" si="129"/>
        <v>nonfiction</v>
      </c>
      <c r="S1351" s="16">
        <f t="shared" si="130"/>
        <v>42317.33258101852</v>
      </c>
      <c r="T1351" s="14">
        <f t="shared" si="131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3">
        <v>1451089134</v>
      </c>
      <c r="J1352" s="13">
        <v>1448497134</v>
      </c>
      <c r="K1352" t="b">
        <v>0</v>
      </c>
      <c r="L1352">
        <v>78</v>
      </c>
      <c r="M1352" s="10">
        <f t="shared" si="126"/>
        <v>66.698717948717942</v>
      </c>
      <c r="N1352" t="b">
        <v>1</v>
      </c>
      <c r="O1352" t="s">
        <v>8273</v>
      </c>
      <c r="P1352" s="8">
        <f t="shared" si="127"/>
        <v>104.05</v>
      </c>
      <c r="Q1352" s="8" t="str">
        <f t="shared" si="128"/>
        <v>publishing</v>
      </c>
      <c r="R1352" t="str">
        <f t="shared" si="129"/>
        <v>nonfiction</v>
      </c>
      <c r="S1352" s="16">
        <f t="shared" si="130"/>
        <v>42334.013124999998</v>
      </c>
      <c r="T1352" s="14">
        <f t="shared" si="131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3">
        <v>1455299144</v>
      </c>
      <c r="J1353" s="13">
        <v>1452707144</v>
      </c>
      <c r="K1353" t="b">
        <v>0</v>
      </c>
      <c r="L1353">
        <v>120</v>
      </c>
      <c r="M1353" s="10">
        <f t="shared" si="126"/>
        <v>168.77500000000001</v>
      </c>
      <c r="N1353" t="b">
        <v>1</v>
      </c>
      <c r="O1353" t="s">
        <v>8273</v>
      </c>
      <c r="P1353" s="8">
        <f t="shared" si="127"/>
        <v>101.265</v>
      </c>
      <c r="Q1353" s="8" t="str">
        <f t="shared" si="128"/>
        <v>publishing</v>
      </c>
      <c r="R1353" t="str">
        <f t="shared" si="129"/>
        <v>nonfiction</v>
      </c>
      <c r="S1353" s="16">
        <f t="shared" si="130"/>
        <v>42382.74009259259</v>
      </c>
      <c r="T1353" s="14">
        <f t="shared" si="131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3">
        <v>1441425540</v>
      </c>
      <c r="J1354" s="13">
        <v>1436968366</v>
      </c>
      <c r="K1354" t="b">
        <v>0</v>
      </c>
      <c r="L1354">
        <v>227</v>
      </c>
      <c r="M1354" s="10">
        <f t="shared" si="126"/>
        <v>59.973568281938327</v>
      </c>
      <c r="N1354" t="b">
        <v>1</v>
      </c>
      <c r="O1354" t="s">
        <v>8273</v>
      </c>
      <c r="P1354" s="8">
        <f t="shared" si="127"/>
        <v>136.13999999999999</v>
      </c>
      <c r="Q1354" s="8" t="str">
        <f t="shared" si="128"/>
        <v>publishing</v>
      </c>
      <c r="R1354" t="str">
        <f t="shared" si="129"/>
        <v>nonfiction</v>
      </c>
      <c r="S1354" s="16">
        <f t="shared" si="130"/>
        <v>42200.578310185185</v>
      </c>
      <c r="T1354" s="14">
        <f t="shared" si="131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3">
        <v>1362960000</v>
      </c>
      <c r="J1355" s="13">
        <v>1359946188</v>
      </c>
      <c r="K1355" t="b">
        <v>0</v>
      </c>
      <c r="L1355">
        <v>42</v>
      </c>
      <c r="M1355" s="10">
        <f t="shared" si="126"/>
        <v>31.80952380952381</v>
      </c>
      <c r="N1355" t="b">
        <v>1</v>
      </c>
      <c r="O1355" t="s">
        <v>8273</v>
      </c>
      <c r="P1355" s="8">
        <f t="shared" si="127"/>
        <v>133.6</v>
      </c>
      <c r="Q1355" s="8" t="str">
        <f t="shared" si="128"/>
        <v>publishing</v>
      </c>
      <c r="R1355" t="str">
        <f t="shared" si="129"/>
        <v>nonfiction</v>
      </c>
      <c r="S1355" s="16">
        <f t="shared" si="130"/>
        <v>41309.11791666667</v>
      </c>
      <c r="T1355" s="14">
        <f t="shared" si="131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3">
        <v>1465672979</v>
      </c>
      <c r="J1356" s="13">
        <v>1463080979</v>
      </c>
      <c r="K1356" t="b">
        <v>0</v>
      </c>
      <c r="L1356">
        <v>64</v>
      </c>
      <c r="M1356" s="10">
        <f t="shared" si="126"/>
        <v>24.421875</v>
      </c>
      <c r="N1356" t="b">
        <v>1</v>
      </c>
      <c r="O1356" t="s">
        <v>8273</v>
      </c>
      <c r="P1356" s="8">
        <f t="shared" si="127"/>
        <v>130.25</v>
      </c>
      <c r="Q1356" s="8" t="str">
        <f t="shared" si="128"/>
        <v>publishing</v>
      </c>
      <c r="R1356" t="str">
        <f t="shared" si="129"/>
        <v>nonfiction</v>
      </c>
      <c r="S1356" s="16">
        <f t="shared" si="130"/>
        <v>42502.807627314818</v>
      </c>
      <c r="T1356" s="14">
        <f t="shared" si="131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3">
        <v>1354269600</v>
      </c>
      <c r="J1357" s="13">
        <v>1351663605</v>
      </c>
      <c r="K1357" t="b">
        <v>0</v>
      </c>
      <c r="L1357">
        <v>121</v>
      </c>
      <c r="M1357" s="10">
        <f t="shared" si="126"/>
        <v>25.347107438016529</v>
      </c>
      <c r="N1357" t="b">
        <v>1</v>
      </c>
      <c r="O1357" t="s">
        <v>8273</v>
      </c>
      <c r="P1357" s="8">
        <f t="shared" si="127"/>
        <v>122.67999999999999</v>
      </c>
      <c r="Q1357" s="8" t="str">
        <f t="shared" si="128"/>
        <v>publishing</v>
      </c>
      <c r="R1357" t="str">
        <f t="shared" si="129"/>
        <v>nonfiction</v>
      </c>
      <c r="S1357" s="16">
        <f t="shared" si="130"/>
        <v>41213.254687499997</v>
      </c>
      <c r="T1357" s="14">
        <f t="shared" si="131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3">
        <v>1372985760</v>
      </c>
      <c r="J1358" s="13">
        <v>1370393760</v>
      </c>
      <c r="K1358" t="b">
        <v>0</v>
      </c>
      <c r="L1358">
        <v>87</v>
      </c>
      <c r="M1358" s="10">
        <f t="shared" si="126"/>
        <v>71.443218390804603</v>
      </c>
      <c r="N1358" t="b">
        <v>1</v>
      </c>
      <c r="O1358" t="s">
        <v>8273</v>
      </c>
      <c r="P1358" s="8">
        <f t="shared" si="127"/>
        <v>182.81058823529412</v>
      </c>
      <c r="Q1358" s="8" t="str">
        <f t="shared" si="128"/>
        <v>publishing</v>
      </c>
      <c r="R1358" t="str">
        <f t="shared" si="129"/>
        <v>nonfiction</v>
      </c>
      <c r="S1358" s="16">
        <f t="shared" si="130"/>
        <v>41430.038888888892</v>
      </c>
      <c r="T1358" s="14">
        <f t="shared" si="131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3">
        <v>1362117540</v>
      </c>
      <c r="J1359" s="13">
        <v>1359587137</v>
      </c>
      <c r="K1359" t="b">
        <v>0</v>
      </c>
      <c r="L1359">
        <v>65</v>
      </c>
      <c r="M1359" s="10">
        <f t="shared" si="126"/>
        <v>38.553846153846152</v>
      </c>
      <c r="N1359" t="b">
        <v>1</v>
      </c>
      <c r="O1359" t="s">
        <v>8273</v>
      </c>
      <c r="P1359" s="8">
        <f t="shared" si="127"/>
        <v>125.29999999999998</v>
      </c>
      <c r="Q1359" s="8" t="str">
        <f t="shared" si="128"/>
        <v>publishing</v>
      </c>
      <c r="R1359" t="str">
        <f t="shared" si="129"/>
        <v>nonfiction</v>
      </c>
      <c r="S1359" s="16">
        <f t="shared" si="130"/>
        <v>41304.962233796294</v>
      </c>
      <c r="T1359" s="14">
        <f t="shared" si="131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3">
        <v>1309009323</v>
      </c>
      <c r="J1360" s="13">
        <v>1306417323</v>
      </c>
      <c r="K1360" t="b">
        <v>0</v>
      </c>
      <c r="L1360">
        <v>49</v>
      </c>
      <c r="M1360" s="10">
        <f t="shared" si="126"/>
        <v>68.367346938775512</v>
      </c>
      <c r="N1360" t="b">
        <v>1</v>
      </c>
      <c r="O1360" t="s">
        <v>8273</v>
      </c>
      <c r="P1360" s="8">
        <f t="shared" si="127"/>
        <v>111.66666666666667</v>
      </c>
      <c r="Q1360" s="8" t="str">
        <f t="shared" si="128"/>
        <v>publishing</v>
      </c>
      <c r="R1360" t="str">
        <f t="shared" si="129"/>
        <v>nonfiction</v>
      </c>
      <c r="S1360" s="16">
        <f t="shared" si="130"/>
        <v>40689.570868055554</v>
      </c>
      <c r="T1360" s="14">
        <f t="shared" si="131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3">
        <v>1309980790</v>
      </c>
      <c r="J1361" s="13">
        <v>1304623990</v>
      </c>
      <c r="K1361" t="b">
        <v>0</v>
      </c>
      <c r="L1361">
        <v>19</v>
      </c>
      <c r="M1361" s="10">
        <f t="shared" si="126"/>
        <v>40.210526315789473</v>
      </c>
      <c r="N1361" t="b">
        <v>1</v>
      </c>
      <c r="O1361" t="s">
        <v>8273</v>
      </c>
      <c r="P1361" s="8">
        <f t="shared" si="127"/>
        <v>115.75757575757575</v>
      </c>
      <c r="Q1361" s="8" t="str">
        <f t="shared" si="128"/>
        <v>publishing</v>
      </c>
      <c r="R1361" t="str">
        <f t="shared" si="129"/>
        <v>nonfiction</v>
      </c>
      <c r="S1361" s="16">
        <f t="shared" si="130"/>
        <v>40668.814699074072</v>
      </c>
      <c r="T1361" s="14">
        <f t="shared" si="131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3">
        <v>1343943420</v>
      </c>
      <c r="J1362" s="13">
        <v>1341524220</v>
      </c>
      <c r="K1362" t="b">
        <v>0</v>
      </c>
      <c r="L1362">
        <v>81</v>
      </c>
      <c r="M1362" s="10">
        <f t="shared" si="126"/>
        <v>32.074074074074076</v>
      </c>
      <c r="N1362" t="b">
        <v>1</v>
      </c>
      <c r="O1362" t="s">
        <v>8273</v>
      </c>
      <c r="P1362" s="8">
        <f t="shared" si="127"/>
        <v>173.2</v>
      </c>
      <c r="Q1362" s="8" t="str">
        <f t="shared" si="128"/>
        <v>publishing</v>
      </c>
      <c r="R1362" t="str">
        <f t="shared" si="129"/>
        <v>nonfiction</v>
      </c>
      <c r="S1362" s="16">
        <f t="shared" si="130"/>
        <v>41095.900694444441</v>
      </c>
      <c r="T1362" s="14">
        <f t="shared" si="131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3">
        <v>1403370772</v>
      </c>
      <c r="J1363" s="13">
        <v>1400778772</v>
      </c>
      <c r="K1363" t="b">
        <v>0</v>
      </c>
      <c r="L1363">
        <v>264</v>
      </c>
      <c r="M1363" s="10">
        <f t="shared" si="126"/>
        <v>28.632575757575758</v>
      </c>
      <c r="N1363" t="b">
        <v>1</v>
      </c>
      <c r="O1363" t="s">
        <v>8273</v>
      </c>
      <c r="P1363" s="8">
        <f t="shared" si="127"/>
        <v>125.98333333333333</v>
      </c>
      <c r="Q1363" s="8" t="str">
        <f t="shared" si="128"/>
        <v>publishing</v>
      </c>
      <c r="R1363" t="str">
        <f t="shared" si="129"/>
        <v>nonfiction</v>
      </c>
      <c r="S1363" s="16">
        <f t="shared" si="130"/>
        <v>41781.717268518521</v>
      </c>
      <c r="T1363" s="14">
        <f t="shared" si="131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3">
        <v>1378592731</v>
      </c>
      <c r="J1364" s="13">
        <v>1373408731</v>
      </c>
      <c r="K1364" t="b">
        <v>0</v>
      </c>
      <c r="L1364">
        <v>25</v>
      </c>
      <c r="M1364" s="10">
        <f t="shared" si="126"/>
        <v>43.64</v>
      </c>
      <c r="N1364" t="b">
        <v>1</v>
      </c>
      <c r="O1364" t="s">
        <v>8273</v>
      </c>
      <c r="P1364" s="8">
        <f t="shared" si="127"/>
        <v>109.1</v>
      </c>
      <c r="Q1364" s="8" t="str">
        <f t="shared" si="128"/>
        <v>publishing</v>
      </c>
      <c r="R1364" t="str">
        <f t="shared" si="129"/>
        <v>nonfiction</v>
      </c>
      <c r="S1364" s="16">
        <f t="shared" si="130"/>
        <v>41464.934386574074</v>
      </c>
      <c r="T1364" s="14">
        <f t="shared" si="131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3">
        <v>1455523140</v>
      </c>
      <c r="J1365" s="13">
        <v>1453925727</v>
      </c>
      <c r="K1365" t="b">
        <v>0</v>
      </c>
      <c r="L1365">
        <v>5</v>
      </c>
      <c r="M1365" s="10">
        <f t="shared" si="126"/>
        <v>40</v>
      </c>
      <c r="N1365" t="b">
        <v>1</v>
      </c>
      <c r="O1365" t="s">
        <v>8273</v>
      </c>
      <c r="P1365" s="8">
        <f t="shared" si="127"/>
        <v>100</v>
      </c>
      <c r="Q1365" s="8" t="str">
        <f t="shared" si="128"/>
        <v>publishing</v>
      </c>
      <c r="R1365" t="str">
        <f t="shared" si="129"/>
        <v>nonfiction</v>
      </c>
      <c r="S1365" s="16">
        <f t="shared" si="130"/>
        <v>42396.8440625</v>
      </c>
      <c r="T1365" s="14">
        <f t="shared" si="131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3">
        <v>1420648906</v>
      </c>
      <c r="J1366" s="13">
        <v>1415464906</v>
      </c>
      <c r="K1366" t="b">
        <v>0</v>
      </c>
      <c r="L1366">
        <v>144</v>
      </c>
      <c r="M1366" s="10">
        <f t="shared" si="126"/>
        <v>346.04166666666669</v>
      </c>
      <c r="N1366" t="b">
        <v>1</v>
      </c>
      <c r="O1366" t="s">
        <v>8275</v>
      </c>
      <c r="P1366" s="8">
        <f t="shared" si="127"/>
        <v>118.64285714285714</v>
      </c>
      <c r="Q1366" s="8" t="str">
        <f t="shared" si="128"/>
        <v>music</v>
      </c>
      <c r="R1366" t="str">
        <f t="shared" si="129"/>
        <v>rock</v>
      </c>
      <c r="S1366" s="16">
        <f t="shared" si="130"/>
        <v>41951.695671296293</v>
      </c>
      <c r="T1366" s="14">
        <f t="shared" si="131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3">
        <v>1426523752</v>
      </c>
      <c r="J1367" s="13">
        <v>1423935352</v>
      </c>
      <c r="K1367" t="b">
        <v>0</v>
      </c>
      <c r="L1367">
        <v>92</v>
      </c>
      <c r="M1367" s="10">
        <f t="shared" si="126"/>
        <v>81.739130434782609</v>
      </c>
      <c r="N1367" t="b">
        <v>1</v>
      </c>
      <c r="O1367" t="s">
        <v>8275</v>
      </c>
      <c r="P1367" s="8">
        <f t="shared" si="127"/>
        <v>100.26666666666667</v>
      </c>
      <c r="Q1367" s="8" t="str">
        <f t="shared" si="128"/>
        <v>music</v>
      </c>
      <c r="R1367" t="str">
        <f t="shared" si="129"/>
        <v>rock</v>
      </c>
      <c r="S1367" s="16">
        <f t="shared" si="130"/>
        <v>42049.733240740738</v>
      </c>
      <c r="T1367" s="14">
        <f t="shared" si="131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3">
        <v>1417049663</v>
      </c>
      <c r="J1368" s="13">
        <v>1413158063</v>
      </c>
      <c r="K1368" t="b">
        <v>0</v>
      </c>
      <c r="L1368">
        <v>147</v>
      </c>
      <c r="M1368" s="10">
        <f t="shared" si="126"/>
        <v>64.535306122448986</v>
      </c>
      <c r="N1368" t="b">
        <v>1</v>
      </c>
      <c r="O1368" t="s">
        <v>8275</v>
      </c>
      <c r="P1368" s="8">
        <f t="shared" si="127"/>
        <v>126.48920000000001</v>
      </c>
      <c r="Q1368" s="8" t="str">
        <f t="shared" si="128"/>
        <v>music</v>
      </c>
      <c r="R1368" t="str">
        <f t="shared" si="129"/>
        <v>rock</v>
      </c>
      <c r="S1368" s="16">
        <f t="shared" si="130"/>
        <v>41924.996099537035</v>
      </c>
      <c r="T1368" s="14">
        <f t="shared" si="131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3">
        <v>1447463050</v>
      </c>
      <c r="J1369" s="13">
        <v>1444867450</v>
      </c>
      <c r="K1369" t="b">
        <v>0</v>
      </c>
      <c r="L1369">
        <v>90</v>
      </c>
      <c r="M1369" s="10">
        <f t="shared" si="126"/>
        <v>63.477777777777774</v>
      </c>
      <c r="N1369" t="b">
        <v>1</v>
      </c>
      <c r="O1369" t="s">
        <v>8275</v>
      </c>
      <c r="P1369" s="8">
        <f t="shared" si="127"/>
        <v>114.26</v>
      </c>
      <c r="Q1369" s="8" t="str">
        <f t="shared" si="128"/>
        <v>music</v>
      </c>
      <c r="R1369" t="str">
        <f t="shared" si="129"/>
        <v>rock</v>
      </c>
      <c r="S1369" s="16">
        <f t="shared" si="130"/>
        <v>42292.002893518518</v>
      </c>
      <c r="T1369" s="14">
        <f t="shared" si="131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3">
        <v>1434342894</v>
      </c>
      <c r="J1370" s="13">
        <v>1432269294</v>
      </c>
      <c r="K1370" t="b">
        <v>0</v>
      </c>
      <c r="L1370">
        <v>87</v>
      </c>
      <c r="M1370" s="10">
        <f t="shared" si="126"/>
        <v>63.620689655172413</v>
      </c>
      <c r="N1370" t="b">
        <v>1</v>
      </c>
      <c r="O1370" t="s">
        <v>8275</v>
      </c>
      <c r="P1370" s="8">
        <f t="shared" si="127"/>
        <v>110.7</v>
      </c>
      <c r="Q1370" s="8" t="str">
        <f t="shared" si="128"/>
        <v>music</v>
      </c>
      <c r="R1370" t="str">
        <f t="shared" si="129"/>
        <v>rock</v>
      </c>
      <c r="S1370" s="16">
        <f t="shared" si="130"/>
        <v>42146.190902777773</v>
      </c>
      <c r="T1370" s="14">
        <f t="shared" si="131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3">
        <v>1397225746</v>
      </c>
      <c r="J1371" s="13">
        <v>1394633746</v>
      </c>
      <c r="K1371" t="b">
        <v>0</v>
      </c>
      <c r="L1371">
        <v>406</v>
      </c>
      <c r="M1371" s="10">
        <f t="shared" si="126"/>
        <v>83.967068965517228</v>
      </c>
      <c r="N1371" t="b">
        <v>1</v>
      </c>
      <c r="O1371" t="s">
        <v>8275</v>
      </c>
      <c r="P1371" s="8">
        <f t="shared" si="127"/>
        <v>105.34805315203954</v>
      </c>
      <c r="Q1371" s="8" t="str">
        <f t="shared" si="128"/>
        <v>music</v>
      </c>
      <c r="R1371" t="str">
        <f t="shared" si="129"/>
        <v>rock</v>
      </c>
      <c r="S1371" s="16">
        <f t="shared" si="130"/>
        <v>41710.594282407408</v>
      </c>
      <c r="T1371" s="14">
        <f t="shared" si="131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3">
        <v>1381881890</v>
      </c>
      <c r="J1372" s="13">
        <v>1380585890</v>
      </c>
      <c r="K1372" t="b">
        <v>0</v>
      </c>
      <c r="L1372">
        <v>20</v>
      </c>
      <c r="M1372" s="10">
        <f t="shared" si="126"/>
        <v>77.75</v>
      </c>
      <c r="N1372" t="b">
        <v>1</v>
      </c>
      <c r="O1372" t="s">
        <v>8275</v>
      </c>
      <c r="P1372" s="8">
        <f t="shared" si="127"/>
        <v>103.66666666666666</v>
      </c>
      <c r="Q1372" s="8" t="str">
        <f t="shared" si="128"/>
        <v>music</v>
      </c>
      <c r="R1372" t="str">
        <f t="shared" si="129"/>
        <v>rock</v>
      </c>
      <c r="S1372" s="16">
        <f t="shared" si="130"/>
        <v>41548.00335648148</v>
      </c>
      <c r="T1372" s="14">
        <f t="shared" si="131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3">
        <v>1431022342</v>
      </c>
      <c r="J1373" s="13">
        <v>1428430342</v>
      </c>
      <c r="K1373" t="b">
        <v>0</v>
      </c>
      <c r="L1373">
        <v>70</v>
      </c>
      <c r="M1373" s="10">
        <f t="shared" si="126"/>
        <v>107.07142857142857</v>
      </c>
      <c r="N1373" t="b">
        <v>1</v>
      </c>
      <c r="O1373" t="s">
        <v>8275</v>
      </c>
      <c r="P1373" s="8">
        <f t="shared" si="127"/>
        <v>107.08672667523933</v>
      </c>
      <c r="Q1373" s="8" t="str">
        <f t="shared" si="128"/>
        <v>music</v>
      </c>
      <c r="R1373" t="str">
        <f t="shared" si="129"/>
        <v>rock</v>
      </c>
      <c r="S1373" s="16">
        <f t="shared" si="130"/>
        <v>42101.758587962962</v>
      </c>
      <c r="T1373" s="14">
        <f t="shared" si="131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3">
        <v>1342115132</v>
      </c>
      <c r="J1374" s="13">
        <v>1339523132</v>
      </c>
      <c r="K1374" t="b">
        <v>0</v>
      </c>
      <c r="L1374">
        <v>16</v>
      </c>
      <c r="M1374" s="10">
        <f t="shared" si="126"/>
        <v>38.75</v>
      </c>
      <c r="N1374" t="b">
        <v>1</v>
      </c>
      <c r="O1374" t="s">
        <v>8275</v>
      </c>
      <c r="P1374" s="8">
        <f t="shared" si="127"/>
        <v>124</v>
      </c>
      <c r="Q1374" s="8" t="str">
        <f t="shared" si="128"/>
        <v>music</v>
      </c>
      <c r="R1374" t="str">
        <f t="shared" si="129"/>
        <v>rock</v>
      </c>
      <c r="S1374" s="16">
        <f t="shared" si="130"/>
        <v>41072.739953703705</v>
      </c>
      <c r="T1374" s="14">
        <f t="shared" si="131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3">
        <v>1483138233</v>
      </c>
      <c r="J1375" s="13">
        <v>1480546233</v>
      </c>
      <c r="K1375" t="b">
        <v>0</v>
      </c>
      <c r="L1375">
        <v>52</v>
      </c>
      <c r="M1375" s="10">
        <f t="shared" si="126"/>
        <v>201.94230769230768</v>
      </c>
      <c r="N1375" t="b">
        <v>1</v>
      </c>
      <c r="O1375" t="s">
        <v>8275</v>
      </c>
      <c r="P1375" s="8">
        <f t="shared" si="127"/>
        <v>105.01</v>
      </c>
      <c r="Q1375" s="8" t="str">
        <f t="shared" si="128"/>
        <v>music</v>
      </c>
      <c r="R1375" t="str">
        <f t="shared" si="129"/>
        <v>rock</v>
      </c>
      <c r="S1375" s="16">
        <f t="shared" si="130"/>
        <v>42704.95177083333</v>
      </c>
      <c r="T1375" s="14">
        <f t="shared" si="131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3">
        <v>1458874388</v>
      </c>
      <c r="J1376" s="13">
        <v>1456285988</v>
      </c>
      <c r="K1376" t="b">
        <v>0</v>
      </c>
      <c r="L1376">
        <v>66</v>
      </c>
      <c r="M1376" s="10">
        <f t="shared" si="126"/>
        <v>43.060606060606062</v>
      </c>
      <c r="N1376" t="b">
        <v>1</v>
      </c>
      <c r="O1376" t="s">
        <v>8275</v>
      </c>
      <c r="P1376" s="8">
        <f t="shared" si="127"/>
        <v>189.46666666666667</v>
      </c>
      <c r="Q1376" s="8" t="str">
        <f t="shared" si="128"/>
        <v>music</v>
      </c>
      <c r="R1376" t="str">
        <f t="shared" si="129"/>
        <v>rock</v>
      </c>
      <c r="S1376" s="16">
        <f t="shared" si="130"/>
        <v>42424.161898148144</v>
      </c>
      <c r="T1376" s="14">
        <f t="shared" si="131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3">
        <v>1484444119</v>
      </c>
      <c r="J1377" s="13">
        <v>1481852119</v>
      </c>
      <c r="K1377" t="b">
        <v>0</v>
      </c>
      <c r="L1377">
        <v>109</v>
      </c>
      <c r="M1377" s="10">
        <f t="shared" si="126"/>
        <v>62.871559633027523</v>
      </c>
      <c r="N1377" t="b">
        <v>1</v>
      </c>
      <c r="O1377" t="s">
        <v>8275</v>
      </c>
      <c r="P1377" s="8">
        <f t="shared" si="127"/>
        <v>171.32499999999999</v>
      </c>
      <c r="Q1377" s="8" t="str">
        <f t="shared" si="128"/>
        <v>music</v>
      </c>
      <c r="R1377" t="str">
        <f t="shared" si="129"/>
        <v>rock</v>
      </c>
      <c r="S1377" s="16">
        <f t="shared" si="130"/>
        <v>42720.066192129627</v>
      </c>
      <c r="T1377" s="14">
        <f t="shared" si="131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3">
        <v>1480784606</v>
      </c>
      <c r="J1378" s="13">
        <v>1478189006</v>
      </c>
      <c r="K1378" t="b">
        <v>0</v>
      </c>
      <c r="L1378">
        <v>168</v>
      </c>
      <c r="M1378" s="10">
        <f t="shared" si="126"/>
        <v>55.607142857142854</v>
      </c>
      <c r="N1378" t="b">
        <v>1</v>
      </c>
      <c r="O1378" t="s">
        <v>8275</v>
      </c>
      <c r="P1378" s="8">
        <f t="shared" si="127"/>
        <v>252.48648648648651</v>
      </c>
      <c r="Q1378" s="8" t="str">
        <f t="shared" si="128"/>
        <v>music</v>
      </c>
      <c r="R1378" t="str">
        <f t="shared" si="129"/>
        <v>rock</v>
      </c>
      <c r="S1378" s="16">
        <f t="shared" si="130"/>
        <v>42677.669050925921</v>
      </c>
      <c r="T1378" s="14">
        <f t="shared" si="131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3">
        <v>1486095060</v>
      </c>
      <c r="J1379" s="13">
        <v>1484198170</v>
      </c>
      <c r="K1379" t="b">
        <v>0</v>
      </c>
      <c r="L1379">
        <v>31</v>
      </c>
      <c r="M1379" s="10">
        <f t="shared" si="126"/>
        <v>48.70967741935484</v>
      </c>
      <c r="N1379" t="b">
        <v>1</v>
      </c>
      <c r="O1379" t="s">
        <v>8275</v>
      </c>
      <c r="P1379" s="8">
        <f t="shared" si="127"/>
        <v>116.15384615384616</v>
      </c>
      <c r="Q1379" s="8" t="str">
        <f t="shared" si="128"/>
        <v>music</v>
      </c>
      <c r="R1379" t="str">
        <f t="shared" si="129"/>
        <v>rock</v>
      </c>
      <c r="S1379" s="16">
        <f t="shared" si="130"/>
        <v>42747.219560185185</v>
      </c>
      <c r="T1379" s="14">
        <f t="shared" si="131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3">
        <v>1470075210</v>
      </c>
      <c r="J1380" s="13">
        <v>1468779210</v>
      </c>
      <c r="K1380" t="b">
        <v>0</v>
      </c>
      <c r="L1380">
        <v>133</v>
      </c>
      <c r="M1380" s="10">
        <f t="shared" si="126"/>
        <v>30.578947368421051</v>
      </c>
      <c r="N1380" t="b">
        <v>1</v>
      </c>
      <c r="O1380" t="s">
        <v>8275</v>
      </c>
      <c r="P1380" s="8">
        <f t="shared" si="127"/>
        <v>203.35000000000002</v>
      </c>
      <c r="Q1380" s="8" t="str">
        <f t="shared" si="128"/>
        <v>music</v>
      </c>
      <c r="R1380" t="str">
        <f t="shared" si="129"/>
        <v>rock</v>
      </c>
      <c r="S1380" s="16">
        <f t="shared" si="130"/>
        <v>42568.759374999994</v>
      </c>
      <c r="T1380" s="14">
        <f t="shared" si="131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3">
        <v>1433504876</v>
      </c>
      <c r="J1381" s="13">
        <v>1430912876</v>
      </c>
      <c r="K1381" t="b">
        <v>0</v>
      </c>
      <c r="L1381">
        <v>151</v>
      </c>
      <c r="M1381" s="10">
        <f t="shared" si="126"/>
        <v>73.907284768211923</v>
      </c>
      <c r="N1381" t="b">
        <v>1</v>
      </c>
      <c r="O1381" t="s">
        <v>8275</v>
      </c>
      <c r="P1381" s="8">
        <f t="shared" si="127"/>
        <v>111.60000000000001</v>
      </c>
      <c r="Q1381" s="8" t="str">
        <f t="shared" si="128"/>
        <v>music</v>
      </c>
      <c r="R1381" t="str">
        <f t="shared" si="129"/>
        <v>rock</v>
      </c>
      <c r="S1381" s="16">
        <f t="shared" si="130"/>
        <v>42130.491620370376</v>
      </c>
      <c r="T1381" s="14">
        <f t="shared" si="131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3">
        <v>1433815200</v>
      </c>
      <c r="J1382" s="13">
        <v>1431886706</v>
      </c>
      <c r="K1382" t="b">
        <v>0</v>
      </c>
      <c r="L1382">
        <v>5</v>
      </c>
      <c r="M1382" s="10">
        <f t="shared" si="126"/>
        <v>21.2</v>
      </c>
      <c r="N1382" t="b">
        <v>1</v>
      </c>
      <c r="O1382" t="s">
        <v>8275</v>
      </c>
      <c r="P1382" s="8">
        <f t="shared" si="127"/>
        <v>424</v>
      </c>
      <c r="Q1382" s="8" t="str">
        <f t="shared" si="128"/>
        <v>music</v>
      </c>
      <c r="R1382" t="str">
        <f t="shared" si="129"/>
        <v>rock</v>
      </c>
      <c r="S1382" s="16">
        <f t="shared" si="130"/>
        <v>42141.762800925921</v>
      </c>
      <c r="T1382" s="14">
        <f t="shared" si="131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3">
        <v>1482988125</v>
      </c>
      <c r="J1383" s="13">
        <v>1480396125</v>
      </c>
      <c r="K1383" t="b">
        <v>0</v>
      </c>
      <c r="L1383">
        <v>73</v>
      </c>
      <c r="M1383" s="10">
        <f t="shared" si="126"/>
        <v>73.356164383561648</v>
      </c>
      <c r="N1383" t="b">
        <v>1</v>
      </c>
      <c r="O1383" t="s">
        <v>8275</v>
      </c>
      <c r="P1383" s="8">
        <f t="shared" si="127"/>
        <v>107.1</v>
      </c>
      <c r="Q1383" s="8" t="str">
        <f t="shared" si="128"/>
        <v>music</v>
      </c>
      <c r="R1383" t="str">
        <f t="shared" si="129"/>
        <v>rock</v>
      </c>
      <c r="S1383" s="16">
        <f t="shared" si="130"/>
        <v>42703.214409722219</v>
      </c>
      <c r="T1383" s="14">
        <f t="shared" si="131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3">
        <v>1367867536</v>
      </c>
      <c r="J1384" s="13">
        <v>1365275536</v>
      </c>
      <c r="K1384" t="b">
        <v>0</v>
      </c>
      <c r="L1384">
        <v>148</v>
      </c>
      <c r="M1384" s="10">
        <f t="shared" si="126"/>
        <v>56.412162162162161</v>
      </c>
      <c r="N1384" t="b">
        <v>1</v>
      </c>
      <c r="O1384" t="s">
        <v>8275</v>
      </c>
      <c r="P1384" s="8">
        <f t="shared" si="127"/>
        <v>104.3625</v>
      </c>
      <c r="Q1384" s="8" t="str">
        <f t="shared" si="128"/>
        <v>music</v>
      </c>
      <c r="R1384" t="str">
        <f t="shared" si="129"/>
        <v>rock</v>
      </c>
      <c r="S1384" s="16">
        <f t="shared" si="130"/>
        <v>41370.800185185188</v>
      </c>
      <c r="T1384" s="14">
        <f t="shared" si="131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3">
        <v>1482457678</v>
      </c>
      <c r="J1385" s="13">
        <v>1480729678</v>
      </c>
      <c r="K1385" t="b">
        <v>0</v>
      </c>
      <c r="L1385">
        <v>93</v>
      </c>
      <c r="M1385" s="10">
        <f t="shared" si="126"/>
        <v>50.247311827956992</v>
      </c>
      <c r="N1385" t="b">
        <v>1</v>
      </c>
      <c r="O1385" t="s">
        <v>8275</v>
      </c>
      <c r="P1385" s="8">
        <f t="shared" si="127"/>
        <v>212.40909090909091</v>
      </c>
      <c r="Q1385" s="8" t="str">
        <f t="shared" si="128"/>
        <v>music</v>
      </c>
      <c r="R1385" t="str">
        <f t="shared" si="129"/>
        <v>rock</v>
      </c>
      <c r="S1385" s="16">
        <f t="shared" si="130"/>
        <v>42707.074976851851</v>
      </c>
      <c r="T1385" s="14">
        <f t="shared" si="131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3">
        <v>1436117922</v>
      </c>
      <c r="J1386" s="13">
        <v>1433525922</v>
      </c>
      <c r="K1386" t="b">
        <v>0</v>
      </c>
      <c r="L1386">
        <v>63</v>
      </c>
      <c r="M1386" s="10">
        <f t="shared" si="126"/>
        <v>68.936507936507937</v>
      </c>
      <c r="N1386" t="b">
        <v>1</v>
      </c>
      <c r="O1386" t="s">
        <v>8275</v>
      </c>
      <c r="P1386" s="8">
        <f t="shared" si="127"/>
        <v>124.08571428571429</v>
      </c>
      <c r="Q1386" s="8" t="str">
        <f t="shared" si="128"/>
        <v>music</v>
      </c>
      <c r="R1386" t="str">
        <f t="shared" si="129"/>
        <v>rock</v>
      </c>
      <c r="S1386" s="16">
        <f t="shared" si="130"/>
        <v>42160.735208333332</v>
      </c>
      <c r="T1386" s="14">
        <f t="shared" si="131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3">
        <v>1461931860</v>
      </c>
      <c r="J1387" s="13">
        <v>1457109121</v>
      </c>
      <c r="K1387" t="b">
        <v>0</v>
      </c>
      <c r="L1387">
        <v>134</v>
      </c>
      <c r="M1387" s="10">
        <f t="shared" si="126"/>
        <v>65.914104477611943</v>
      </c>
      <c r="N1387" t="b">
        <v>1</v>
      </c>
      <c r="O1387" t="s">
        <v>8275</v>
      </c>
      <c r="P1387" s="8">
        <f t="shared" si="127"/>
        <v>110.406125</v>
      </c>
      <c r="Q1387" s="8" t="str">
        <f t="shared" si="128"/>
        <v>music</v>
      </c>
      <c r="R1387" t="str">
        <f t="shared" si="129"/>
        <v>rock</v>
      </c>
      <c r="S1387" s="16">
        <f t="shared" si="130"/>
        <v>42433.688900462963</v>
      </c>
      <c r="T1387" s="14">
        <f t="shared" si="131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3">
        <v>1438183889</v>
      </c>
      <c r="J1388" s="13">
        <v>1435591889</v>
      </c>
      <c r="K1388" t="b">
        <v>0</v>
      </c>
      <c r="L1388">
        <v>14</v>
      </c>
      <c r="M1388" s="10">
        <f t="shared" si="126"/>
        <v>62.5</v>
      </c>
      <c r="N1388" t="b">
        <v>1</v>
      </c>
      <c r="O1388" t="s">
        <v>8275</v>
      </c>
      <c r="P1388" s="8">
        <f t="shared" si="127"/>
        <v>218.75</v>
      </c>
      <c r="Q1388" s="8" t="str">
        <f t="shared" si="128"/>
        <v>music</v>
      </c>
      <c r="R1388" t="str">
        <f t="shared" si="129"/>
        <v>rock</v>
      </c>
      <c r="S1388" s="16">
        <f t="shared" si="130"/>
        <v>42184.646863425922</v>
      </c>
      <c r="T1388" s="14">
        <f t="shared" si="131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3">
        <v>1433305800</v>
      </c>
      <c r="J1389" s="13">
        <v>1430604395</v>
      </c>
      <c r="K1389" t="b">
        <v>0</v>
      </c>
      <c r="L1389">
        <v>78</v>
      </c>
      <c r="M1389" s="10">
        <f t="shared" si="126"/>
        <v>70.064102564102569</v>
      </c>
      <c r="N1389" t="b">
        <v>1</v>
      </c>
      <c r="O1389" t="s">
        <v>8275</v>
      </c>
      <c r="P1389" s="8">
        <f t="shared" si="127"/>
        <v>136.625</v>
      </c>
      <c r="Q1389" s="8" t="str">
        <f t="shared" si="128"/>
        <v>music</v>
      </c>
      <c r="R1389" t="str">
        <f t="shared" si="129"/>
        <v>rock</v>
      </c>
      <c r="S1389" s="16">
        <f t="shared" si="130"/>
        <v>42126.92123842593</v>
      </c>
      <c r="T1389" s="14">
        <f t="shared" si="131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3">
        <v>1476720840</v>
      </c>
      <c r="J1390" s="13">
        <v>1474469117</v>
      </c>
      <c r="K1390" t="b">
        <v>0</v>
      </c>
      <c r="L1390">
        <v>112</v>
      </c>
      <c r="M1390" s="10">
        <f t="shared" si="126"/>
        <v>60.181874999999998</v>
      </c>
      <c r="N1390" t="b">
        <v>1</v>
      </c>
      <c r="O1390" t="s">
        <v>8275</v>
      </c>
      <c r="P1390" s="8">
        <f t="shared" si="127"/>
        <v>134.8074</v>
      </c>
      <c r="Q1390" s="8" t="str">
        <f t="shared" si="128"/>
        <v>music</v>
      </c>
      <c r="R1390" t="str">
        <f t="shared" si="129"/>
        <v>rock</v>
      </c>
      <c r="S1390" s="16">
        <f t="shared" si="130"/>
        <v>42634.614780092597</v>
      </c>
      <c r="T1390" s="14">
        <f t="shared" si="131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3">
        <v>1471087957</v>
      </c>
      <c r="J1391" s="13">
        <v>1468495957</v>
      </c>
      <c r="K1391" t="b">
        <v>0</v>
      </c>
      <c r="L1391">
        <v>34</v>
      </c>
      <c r="M1391" s="10">
        <f t="shared" si="126"/>
        <v>21.382352941176471</v>
      </c>
      <c r="N1391" t="b">
        <v>1</v>
      </c>
      <c r="O1391" t="s">
        <v>8275</v>
      </c>
      <c r="P1391" s="8">
        <f t="shared" si="127"/>
        <v>145.4</v>
      </c>
      <c r="Q1391" s="8" t="str">
        <f t="shared" si="128"/>
        <v>music</v>
      </c>
      <c r="R1391" t="str">
        <f t="shared" si="129"/>
        <v>rock</v>
      </c>
      <c r="S1391" s="16">
        <f t="shared" si="130"/>
        <v>42565.480983796297</v>
      </c>
      <c r="T1391" s="14">
        <f t="shared" si="131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3">
        <v>1430154720</v>
      </c>
      <c r="J1392" s="13">
        <v>1427224606</v>
      </c>
      <c r="K1392" t="b">
        <v>0</v>
      </c>
      <c r="L1392">
        <v>19</v>
      </c>
      <c r="M1392" s="10">
        <f t="shared" si="126"/>
        <v>160.78947368421052</v>
      </c>
      <c r="N1392" t="b">
        <v>1</v>
      </c>
      <c r="O1392" t="s">
        <v>8275</v>
      </c>
      <c r="P1392" s="8">
        <f t="shared" si="127"/>
        <v>109.10714285714285</v>
      </c>
      <c r="Q1392" s="8" t="str">
        <f t="shared" si="128"/>
        <v>music</v>
      </c>
      <c r="R1392" t="str">
        <f t="shared" si="129"/>
        <v>rock</v>
      </c>
      <c r="S1392" s="16">
        <f t="shared" si="130"/>
        <v>42087.803310185183</v>
      </c>
      <c r="T1392" s="14">
        <f t="shared" si="131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3">
        <v>1440219540</v>
      </c>
      <c r="J1393" s="13">
        <v>1436369818</v>
      </c>
      <c r="K1393" t="b">
        <v>0</v>
      </c>
      <c r="L1393">
        <v>13</v>
      </c>
      <c r="M1393" s="10">
        <f t="shared" si="126"/>
        <v>42.384615384615387</v>
      </c>
      <c r="N1393" t="b">
        <v>1</v>
      </c>
      <c r="O1393" t="s">
        <v>8275</v>
      </c>
      <c r="P1393" s="8">
        <f t="shared" si="127"/>
        <v>110.2</v>
      </c>
      <c r="Q1393" s="8" t="str">
        <f t="shared" si="128"/>
        <v>music</v>
      </c>
      <c r="R1393" t="str">
        <f t="shared" si="129"/>
        <v>rock</v>
      </c>
      <c r="S1393" s="16">
        <f t="shared" si="130"/>
        <v>42193.650671296295</v>
      </c>
      <c r="T1393" s="14">
        <f t="shared" si="131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3">
        <v>1456976586</v>
      </c>
      <c r="J1394" s="13">
        <v>1454298186</v>
      </c>
      <c r="K1394" t="b">
        <v>0</v>
      </c>
      <c r="L1394">
        <v>104</v>
      </c>
      <c r="M1394" s="10">
        <f t="shared" si="126"/>
        <v>27.317307692307693</v>
      </c>
      <c r="N1394" t="b">
        <v>1</v>
      </c>
      <c r="O1394" t="s">
        <v>8275</v>
      </c>
      <c r="P1394" s="8">
        <f t="shared" si="127"/>
        <v>113.64000000000001</v>
      </c>
      <c r="Q1394" s="8" t="str">
        <f t="shared" si="128"/>
        <v>music</v>
      </c>
      <c r="R1394" t="str">
        <f t="shared" si="129"/>
        <v>rock</v>
      </c>
      <c r="S1394" s="16">
        <f t="shared" si="130"/>
        <v>42401.154930555553</v>
      </c>
      <c r="T1394" s="14">
        <f t="shared" si="131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3">
        <v>1470068523</v>
      </c>
      <c r="J1395" s="13">
        <v>1467476523</v>
      </c>
      <c r="K1395" t="b">
        <v>0</v>
      </c>
      <c r="L1395">
        <v>52</v>
      </c>
      <c r="M1395" s="10">
        <f t="shared" si="126"/>
        <v>196.82692307692307</v>
      </c>
      <c r="N1395" t="b">
        <v>1</v>
      </c>
      <c r="O1395" t="s">
        <v>8275</v>
      </c>
      <c r="P1395" s="8">
        <f t="shared" si="127"/>
        <v>102.35000000000001</v>
      </c>
      <c r="Q1395" s="8" t="str">
        <f t="shared" si="128"/>
        <v>music</v>
      </c>
      <c r="R1395" t="str">
        <f t="shared" si="129"/>
        <v>rock</v>
      </c>
      <c r="S1395" s="16">
        <f t="shared" si="130"/>
        <v>42553.681979166664</v>
      </c>
      <c r="T1395" s="14">
        <f t="shared" si="131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3">
        <v>1488337200</v>
      </c>
      <c r="J1396" s="13">
        <v>1484623726</v>
      </c>
      <c r="K1396" t="b">
        <v>0</v>
      </c>
      <c r="L1396">
        <v>17</v>
      </c>
      <c r="M1396" s="10">
        <f t="shared" si="126"/>
        <v>53.882352941176471</v>
      </c>
      <c r="N1396" t="b">
        <v>1</v>
      </c>
      <c r="O1396" t="s">
        <v>8275</v>
      </c>
      <c r="P1396" s="8">
        <f t="shared" si="127"/>
        <v>122.13333333333334</v>
      </c>
      <c r="Q1396" s="8" t="str">
        <f t="shared" si="128"/>
        <v>music</v>
      </c>
      <c r="R1396" t="str">
        <f t="shared" si="129"/>
        <v>rock</v>
      </c>
      <c r="S1396" s="16">
        <f t="shared" si="130"/>
        <v>42752.144976851851</v>
      </c>
      <c r="T1396" s="14">
        <f t="shared" si="131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3">
        <v>1484430481</v>
      </c>
      <c r="J1397" s="13">
        <v>1481838481</v>
      </c>
      <c r="K1397" t="b">
        <v>0</v>
      </c>
      <c r="L1397">
        <v>82</v>
      </c>
      <c r="M1397" s="10">
        <f t="shared" si="126"/>
        <v>47.756097560975611</v>
      </c>
      <c r="N1397" t="b">
        <v>1</v>
      </c>
      <c r="O1397" t="s">
        <v>8275</v>
      </c>
      <c r="P1397" s="8">
        <f t="shared" si="127"/>
        <v>111.88571428571427</v>
      </c>
      <c r="Q1397" s="8" t="str">
        <f t="shared" si="128"/>
        <v>music</v>
      </c>
      <c r="R1397" t="str">
        <f t="shared" si="129"/>
        <v>rock</v>
      </c>
      <c r="S1397" s="16">
        <f t="shared" si="130"/>
        <v>42719.90834490741</v>
      </c>
      <c r="T1397" s="14">
        <f t="shared" si="131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3">
        <v>1423871882</v>
      </c>
      <c r="J1398" s="13">
        <v>1421279882</v>
      </c>
      <c r="K1398" t="b">
        <v>0</v>
      </c>
      <c r="L1398">
        <v>73</v>
      </c>
      <c r="M1398" s="10">
        <f t="shared" si="126"/>
        <v>88.191780821917803</v>
      </c>
      <c r="N1398" t="b">
        <v>1</v>
      </c>
      <c r="O1398" t="s">
        <v>8275</v>
      </c>
      <c r="P1398" s="8">
        <f t="shared" si="127"/>
        <v>107.3</v>
      </c>
      <c r="Q1398" s="8" t="str">
        <f t="shared" si="128"/>
        <v>music</v>
      </c>
      <c r="R1398" t="str">
        <f t="shared" si="129"/>
        <v>rock</v>
      </c>
      <c r="S1398" s="16">
        <f t="shared" si="130"/>
        <v>42018.99863425926</v>
      </c>
      <c r="T1398" s="14">
        <f t="shared" si="131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3">
        <v>1477603140</v>
      </c>
      <c r="J1399" s="13">
        <v>1475013710</v>
      </c>
      <c r="K1399" t="b">
        <v>0</v>
      </c>
      <c r="L1399">
        <v>158</v>
      </c>
      <c r="M1399" s="10">
        <f t="shared" si="126"/>
        <v>72.056962025316452</v>
      </c>
      <c r="N1399" t="b">
        <v>1</v>
      </c>
      <c r="O1399" t="s">
        <v>8275</v>
      </c>
      <c r="P1399" s="8">
        <f t="shared" si="127"/>
        <v>113.85000000000001</v>
      </c>
      <c r="Q1399" s="8" t="str">
        <f t="shared" si="128"/>
        <v>music</v>
      </c>
      <c r="R1399" t="str">
        <f t="shared" si="129"/>
        <v>rock</v>
      </c>
      <c r="S1399" s="16">
        <f t="shared" si="130"/>
        <v>42640.917939814812</v>
      </c>
      <c r="T1399" s="14">
        <f t="shared" si="131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3">
        <v>1467752334</v>
      </c>
      <c r="J1400" s="13">
        <v>1465160334</v>
      </c>
      <c r="K1400" t="b">
        <v>0</v>
      </c>
      <c r="L1400">
        <v>65</v>
      </c>
      <c r="M1400" s="10">
        <f t="shared" si="126"/>
        <v>74.246153846153845</v>
      </c>
      <c r="N1400" t="b">
        <v>1</v>
      </c>
      <c r="O1400" t="s">
        <v>8275</v>
      </c>
      <c r="P1400" s="8">
        <f t="shared" si="127"/>
        <v>109.68181818181819</v>
      </c>
      <c r="Q1400" s="8" t="str">
        <f t="shared" si="128"/>
        <v>music</v>
      </c>
      <c r="R1400" t="str">
        <f t="shared" si="129"/>
        <v>rock</v>
      </c>
      <c r="S1400" s="16">
        <f t="shared" si="130"/>
        <v>42526.874236111107</v>
      </c>
      <c r="T1400" s="14">
        <f t="shared" si="131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3">
        <v>1412640373</v>
      </c>
      <c r="J1401" s="13">
        <v>1410048373</v>
      </c>
      <c r="K1401" t="b">
        <v>0</v>
      </c>
      <c r="L1401">
        <v>184</v>
      </c>
      <c r="M1401" s="10">
        <f t="shared" si="126"/>
        <v>61.701086956521742</v>
      </c>
      <c r="N1401" t="b">
        <v>1</v>
      </c>
      <c r="O1401" t="s">
        <v>8275</v>
      </c>
      <c r="P1401" s="8">
        <f t="shared" si="127"/>
        <v>126.14444444444443</v>
      </c>
      <c r="Q1401" s="8" t="str">
        <f t="shared" si="128"/>
        <v>music</v>
      </c>
      <c r="R1401" t="str">
        <f t="shared" si="129"/>
        <v>rock</v>
      </c>
      <c r="S1401" s="16">
        <f t="shared" si="130"/>
        <v>41889.004317129627</v>
      </c>
      <c r="T1401" s="14">
        <f t="shared" si="131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3">
        <v>1465709400</v>
      </c>
      <c r="J1402" s="13">
        <v>1462695073</v>
      </c>
      <c r="K1402" t="b">
        <v>0</v>
      </c>
      <c r="L1402">
        <v>34</v>
      </c>
      <c r="M1402" s="10">
        <f t="shared" si="126"/>
        <v>17.235294117647058</v>
      </c>
      <c r="N1402" t="b">
        <v>1</v>
      </c>
      <c r="O1402" t="s">
        <v>8275</v>
      </c>
      <c r="P1402" s="8">
        <f t="shared" si="127"/>
        <v>167.42857142857144</v>
      </c>
      <c r="Q1402" s="8" t="str">
        <f t="shared" si="128"/>
        <v>music</v>
      </c>
      <c r="R1402" t="str">
        <f t="shared" si="129"/>
        <v>rock</v>
      </c>
      <c r="S1402" s="16">
        <f t="shared" si="130"/>
        <v>42498.341122685189</v>
      </c>
      <c r="T1402" s="14">
        <f t="shared" si="131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3">
        <v>1369612474</v>
      </c>
      <c r="J1403" s="13">
        <v>1367798074</v>
      </c>
      <c r="K1403" t="b">
        <v>0</v>
      </c>
      <c r="L1403">
        <v>240</v>
      </c>
      <c r="M1403" s="10">
        <f t="shared" si="126"/>
        <v>51.720833333333331</v>
      </c>
      <c r="N1403" t="b">
        <v>1</v>
      </c>
      <c r="O1403" t="s">
        <v>8275</v>
      </c>
      <c r="P1403" s="8">
        <f t="shared" si="127"/>
        <v>496.52000000000004</v>
      </c>
      <c r="Q1403" s="8" t="str">
        <f t="shared" si="128"/>
        <v>music</v>
      </c>
      <c r="R1403" t="str">
        <f t="shared" si="129"/>
        <v>rock</v>
      </c>
      <c r="S1403" s="16">
        <f t="shared" si="130"/>
        <v>41399.99622685185</v>
      </c>
      <c r="T1403" s="14">
        <f t="shared" si="131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3">
        <v>1430439411</v>
      </c>
      <c r="J1404" s="13">
        <v>1425259011</v>
      </c>
      <c r="K1404" t="b">
        <v>0</v>
      </c>
      <c r="L1404">
        <v>113</v>
      </c>
      <c r="M1404" s="10">
        <f t="shared" si="126"/>
        <v>24.150442477876105</v>
      </c>
      <c r="N1404" t="b">
        <v>1</v>
      </c>
      <c r="O1404" t="s">
        <v>8275</v>
      </c>
      <c r="P1404" s="8">
        <f t="shared" si="127"/>
        <v>109.16</v>
      </c>
      <c r="Q1404" s="8" t="str">
        <f t="shared" si="128"/>
        <v>music</v>
      </c>
      <c r="R1404" t="str">
        <f t="shared" si="129"/>
        <v>rock</v>
      </c>
      <c r="S1404" s="16">
        <f t="shared" si="130"/>
        <v>42065.053368055553</v>
      </c>
      <c r="T1404" s="14">
        <f t="shared" si="131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3">
        <v>1374802235</v>
      </c>
      <c r="J1405" s="13">
        <v>1372210235</v>
      </c>
      <c r="K1405" t="b">
        <v>0</v>
      </c>
      <c r="L1405">
        <v>66</v>
      </c>
      <c r="M1405" s="10">
        <f t="shared" si="126"/>
        <v>62.166666666666664</v>
      </c>
      <c r="N1405" t="b">
        <v>1</v>
      </c>
      <c r="O1405" t="s">
        <v>8275</v>
      </c>
      <c r="P1405" s="8">
        <f t="shared" si="127"/>
        <v>102.57499999999999</v>
      </c>
      <c r="Q1405" s="8" t="str">
        <f t="shared" si="128"/>
        <v>music</v>
      </c>
      <c r="R1405" t="str">
        <f t="shared" si="129"/>
        <v>rock</v>
      </c>
      <c r="S1405" s="16">
        <f t="shared" si="130"/>
        <v>41451.062905092593</v>
      </c>
      <c r="T1405" s="14">
        <f t="shared" si="131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3">
        <v>1424607285</v>
      </c>
      <c r="J1406" s="13">
        <v>1422447285</v>
      </c>
      <c r="K1406" t="b">
        <v>1</v>
      </c>
      <c r="L1406">
        <v>5</v>
      </c>
      <c r="M1406" s="10">
        <f t="shared" si="126"/>
        <v>48.2</v>
      </c>
      <c r="N1406" t="b">
        <v>0</v>
      </c>
      <c r="O1406" t="s">
        <v>8286</v>
      </c>
      <c r="P1406" s="8">
        <f t="shared" si="127"/>
        <v>1.6620689655172414</v>
      </c>
      <c r="Q1406" s="8" t="str">
        <f t="shared" si="128"/>
        <v>publishing</v>
      </c>
      <c r="R1406" t="str">
        <f t="shared" si="129"/>
        <v>translations</v>
      </c>
      <c r="S1406" s="16">
        <f t="shared" si="130"/>
        <v>42032.510243055556</v>
      </c>
      <c r="T1406" s="14">
        <f t="shared" si="131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3">
        <v>1417195201</v>
      </c>
      <c r="J1407" s="13">
        <v>1414599601</v>
      </c>
      <c r="K1407" t="b">
        <v>1</v>
      </c>
      <c r="L1407">
        <v>17</v>
      </c>
      <c r="M1407" s="10">
        <f t="shared" si="126"/>
        <v>6.1764705882352944</v>
      </c>
      <c r="N1407" t="b">
        <v>0</v>
      </c>
      <c r="O1407" t="s">
        <v>8286</v>
      </c>
      <c r="P1407" s="8">
        <f t="shared" si="127"/>
        <v>0.42</v>
      </c>
      <c r="Q1407" s="8" t="str">
        <f t="shared" si="128"/>
        <v>publishing</v>
      </c>
      <c r="R1407" t="str">
        <f t="shared" si="129"/>
        <v>translations</v>
      </c>
      <c r="S1407" s="16">
        <f t="shared" si="130"/>
        <v>41941.680567129632</v>
      </c>
      <c r="T1407" s="14">
        <f t="shared" si="131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3">
        <v>1449914400</v>
      </c>
      <c r="J1408" s="13">
        <v>1445336607</v>
      </c>
      <c r="K1408" t="b">
        <v>0</v>
      </c>
      <c r="L1408">
        <v>3</v>
      </c>
      <c r="M1408" s="10">
        <f t="shared" si="126"/>
        <v>5</v>
      </c>
      <c r="N1408" t="b">
        <v>0</v>
      </c>
      <c r="O1408" t="s">
        <v>8286</v>
      </c>
      <c r="P1408" s="8">
        <f t="shared" si="127"/>
        <v>0.125</v>
      </c>
      <c r="Q1408" s="8" t="str">
        <f t="shared" si="128"/>
        <v>publishing</v>
      </c>
      <c r="R1408" t="str">
        <f t="shared" si="129"/>
        <v>translations</v>
      </c>
      <c r="S1408" s="16">
        <f t="shared" si="130"/>
        <v>42297.432951388888</v>
      </c>
      <c r="T1408" s="14">
        <f t="shared" si="131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3">
        <v>1407847978</v>
      </c>
      <c r="J1409" s="13">
        <v>1405687978</v>
      </c>
      <c r="K1409" t="b">
        <v>0</v>
      </c>
      <c r="L1409">
        <v>2</v>
      </c>
      <c r="M1409" s="10">
        <f t="shared" si="126"/>
        <v>7.5</v>
      </c>
      <c r="N1409" t="b">
        <v>0</v>
      </c>
      <c r="O1409" t="s">
        <v>8286</v>
      </c>
      <c r="P1409" s="8">
        <f t="shared" si="127"/>
        <v>0.5</v>
      </c>
      <c r="Q1409" s="8" t="str">
        <f t="shared" si="128"/>
        <v>publishing</v>
      </c>
      <c r="R1409" t="str">
        <f t="shared" si="129"/>
        <v>translations</v>
      </c>
      <c r="S1409" s="16">
        <f t="shared" si="130"/>
        <v>41838.536782407406</v>
      </c>
      <c r="T1409" s="14">
        <f t="shared" si="131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3">
        <v>1447451756</v>
      </c>
      <c r="J1410" s="13">
        <v>1444856156</v>
      </c>
      <c r="K1410" t="b">
        <v>0</v>
      </c>
      <c r="L1410">
        <v>6</v>
      </c>
      <c r="M1410" s="10">
        <f t="shared" si="126"/>
        <v>12</v>
      </c>
      <c r="N1410" t="b">
        <v>0</v>
      </c>
      <c r="O1410" t="s">
        <v>8286</v>
      </c>
      <c r="P1410" s="8">
        <f t="shared" si="127"/>
        <v>7.1999999999999993</v>
      </c>
      <c r="Q1410" s="8" t="str">
        <f t="shared" si="128"/>
        <v>publishing</v>
      </c>
      <c r="R1410" t="str">
        <f t="shared" si="129"/>
        <v>translations</v>
      </c>
      <c r="S1410" s="16">
        <f t="shared" si="130"/>
        <v>42291.872175925921</v>
      </c>
      <c r="T1410" s="14">
        <f t="shared" si="131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3">
        <v>1420085535</v>
      </c>
      <c r="J1411" s="13">
        <v>1414897935</v>
      </c>
      <c r="K1411" t="b">
        <v>0</v>
      </c>
      <c r="L1411">
        <v>0</v>
      </c>
      <c r="M1411" s="10" t="e">
        <f t="shared" ref="M1411:M1474" si="132">E:E/L:L</f>
        <v>#DIV/0!</v>
      </c>
      <c r="N1411" t="b">
        <v>0</v>
      </c>
      <c r="O1411" t="s">
        <v>8286</v>
      </c>
      <c r="P1411" s="8">
        <f t="shared" ref="P1411:P1474" si="133">(E1411/D1411)*100</f>
        <v>0</v>
      </c>
      <c r="Q1411" s="8" t="str">
        <f t="shared" ref="Q1411:Q1474" si="134">LEFT(O:O,FIND("/",O1411,1)-1)</f>
        <v>publishing</v>
      </c>
      <c r="R1411" t="str">
        <f t="shared" ref="R1411:R1474" si="135">RIGHT(O:O,LEN(O1411)-FIND("/",O1411,3))</f>
        <v>translations</v>
      </c>
      <c r="S1411" s="16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3">
        <v>1464939520</v>
      </c>
      <c r="J1412" s="13">
        <v>1461051520</v>
      </c>
      <c r="K1412" t="b">
        <v>0</v>
      </c>
      <c r="L1412">
        <v>1</v>
      </c>
      <c r="M1412" s="10">
        <f t="shared" si="132"/>
        <v>1</v>
      </c>
      <c r="N1412" t="b">
        <v>0</v>
      </c>
      <c r="O1412" t="s">
        <v>8286</v>
      </c>
      <c r="P1412" s="8">
        <f t="shared" si="133"/>
        <v>1.6666666666666666E-2</v>
      </c>
      <c r="Q1412" s="8" t="str">
        <f t="shared" si="134"/>
        <v>publishing</v>
      </c>
      <c r="R1412" t="str">
        <f t="shared" si="135"/>
        <v>translations</v>
      </c>
      <c r="S1412" s="16">
        <f t="shared" si="136"/>
        <v>42479.318518518514</v>
      </c>
      <c r="T1412" s="14">
        <f t="shared" si="137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3">
        <v>1423185900</v>
      </c>
      <c r="J1413" s="13">
        <v>1420766700</v>
      </c>
      <c r="K1413" t="b">
        <v>0</v>
      </c>
      <c r="L1413">
        <v>3</v>
      </c>
      <c r="M1413" s="10">
        <f t="shared" si="132"/>
        <v>2.3333333333333335</v>
      </c>
      <c r="N1413" t="b">
        <v>0</v>
      </c>
      <c r="O1413" t="s">
        <v>8286</v>
      </c>
      <c r="P1413" s="8">
        <f t="shared" si="133"/>
        <v>0.23333333333333336</v>
      </c>
      <c r="Q1413" s="8" t="str">
        <f t="shared" si="134"/>
        <v>publishing</v>
      </c>
      <c r="R1413" t="str">
        <f t="shared" si="135"/>
        <v>translations</v>
      </c>
      <c r="S1413" s="16">
        <f t="shared" si="136"/>
        <v>42013.059027777781</v>
      </c>
      <c r="T1413" s="14">
        <f t="shared" si="137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3">
        <v>1417656699</v>
      </c>
      <c r="J1414" s="13">
        <v>1415064699</v>
      </c>
      <c r="K1414" t="b">
        <v>0</v>
      </c>
      <c r="L1414">
        <v>13</v>
      </c>
      <c r="M1414" s="10">
        <f t="shared" si="132"/>
        <v>24.615384615384617</v>
      </c>
      <c r="N1414" t="b">
        <v>0</v>
      </c>
      <c r="O1414" t="s">
        <v>8286</v>
      </c>
      <c r="P1414" s="8">
        <f t="shared" si="133"/>
        <v>4.5714285714285712</v>
      </c>
      <c r="Q1414" s="8" t="str">
        <f t="shared" si="134"/>
        <v>publishing</v>
      </c>
      <c r="R1414" t="str">
        <f t="shared" si="135"/>
        <v>translations</v>
      </c>
      <c r="S1414" s="16">
        <f t="shared" si="136"/>
        <v>41947.063645833332</v>
      </c>
      <c r="T1414" s="14">
        <f t="shared" si="137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3">
        <v>1455964170</v>
      </c>
      <c r="J1415" s="13">
        <v>1450780170</v>
      </c>
      <c r="K1415" t="b">
        <v>0</v>
      </c>
      <c r="L1415">
        <v>1</v>
      </c>
      <c r="M1415" s="10">
        <f t="shared" si="132"/>
        <v>100</v>
      </c>
      <c r="N1415" t="b">
        <v>0</v>
      </c>
      <c r="O1415" t="s">
        <v>8286</v>
      </c>
      <c r="P1415" s="8">
        <f t="shared" si="133"/>
        <v>5</v>
      </c>
      <c r="Q1415" s="8" t="str">
        <f t="shared" si="134"/>
        <v>publishing</v>
      </c>
      <c r="R1415" t="str">
        <f t="shared" si="135"/>
        <v>translations</v>
      </c>
      <c r="S1415" s="16">
        <f t="shared" si="136"/>
        <v>42360.437152777777</v>
      </c>
      <c r="T1415" s="14">
        <f t="shared" si="137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3">
        <v>1483423467</v>
      </c>
      <c r="J1416" s="13">
        <v>1480831467</v>
      </c>
      <c r="K1416" t="b">
        <v>0</v>
      </c>
      <c r="L1416">
        <v>1</v>
      </c>
      <c r="M1416" s="10">
        <f t="shared" si="132"/>
        <v>1</v>
      </c>
      <c r="N1416" t="b">
        <v>0</v>
      </c>
      <c r="O1416" t="s">
        <v>8286</v>
      </c>
      <c r="P1416" s="8">
        <f t="shared" si="133"/>
        <v>0.2</v>
      </c>
      <c r="Q1416" s="8" t="str">
        <f t="shared" si="134"/>
        <v>publishing</v>
      </c>
      <c r="R1416" t="str">
        <f t="shared" si="135"/>
        <v>translations</v>
      </c>
      <c r="S1416" s="16">
        <f t="shared" si="136"/>
        <v>42708.25309027778</v>
      </c>
      <c r="T1416" s="14">
        <f t="shared" si="137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3">
        <v>1439741591</v>
      </c>
      <c r="J1417" s="13">
        <v>1436285591</v>
      </c>
      <c r="K1417" t="b">
        <v>0</v>
      </c>
      <c r="L1417">
        <v>9</v>
      </c>
      <c r="M1417" s="10">
        <f t="shared" si="132"/>
        <v>88.888888888888886</v>
      </c>
      <c r="N1417" t="b">
        <v>0</v>
      </c>
      <c r="O1417" t="s">
        <v>8286</v>
      </c>
      <c r="P1417" s="8">
        <f t="shared" si="133"/>
        <v>18.181818181818183</v>
      </c>
      <c r="Q1417" s="8" t="str">
        <f t="shared" si="134"/>
        <v>publishing</v>
      </c>
      <c r="R1417" t="str">
        <f t="shared" si="135"/>
        <v>translations</v>
      </c>
      <c r="S1417" s="16">
        <f t="shared" si="136"/>
        <v>42192.675821759258</v>
      </c>
      <c r="T1417" s="14">
        <f t="shared" si="137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3">
        <v>1448147619</v>
      </c>
      <c r="J1418" s="13">
        <v>1445552019</v>
      </c>
      <c r="K1418" t="b">
        <v>0</v>
      </c>
      <c r="L1418">
        <v>0</v>
      </c>
      <c r="M1418" s="10" t="e">
        <f t="shared" si="132"/>
        <v>#DIV/0!</v>
      </c>
      <c r="N1418" t="b">
        <v>0</v>
      </c>
      <c r="O1418" t="s">
        <v>8286</v>
      </c>
      <c r="P1418" s="8">
        <f t="shared" si="133"/>
        <v>0</v>
      </c>
      <c r="Q1418" s="8" t="str">
        <f t="shared" si="134"/>
        <v>publishing</v>
      </c>
      <c r="R1418" t="str">
        <f t="shared" si="135"/>
        <v>translations</v>
      </c>
      <c r="S1418" s="16">
        <f t="shared" si="136"/>
        <v>42299.926145833335</v>
      </c>
      <c r="T1418" s="14">
        <f t="shared" si="137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3">
        <v>1442315460</v>
      </c>
      <c r="J1419" s="13">
        <v>1439696174</v>
      </c>
      <c r="K1419" t="b">
        <v>0</v>
      </c>
      <c r="L1419">
        <v>2</v>
      </c>
      <c r="M1419" s="10">
        <f t="shared" si="132"/>
        <v>27.5</v>
      </c>
      <c r="N1419" t="b">
        <v>0</v>
      </c>
      <c r="O1419" t="s">
        <v>8286</v>
      </c>
      <c r="P1419" s="8">
        <f t="shared" si="133"/>
        <v>1.2222222222222223</v>
      </c>
      <c r="Q1419" s="8" t="str">
        <f t="shared" si="134"/>
        <v>publishing</v>
      </c>
      <c r="R1419" t="str">
        <f t="shared" si="135"/>
        <v>translations</v>
      </c>
      <c r="S1419" s="16">
        <f t="shared" si="136"/>
        <v>42232.15016203704</v>
      </c>
      <c r="T1419" s="14">
        <f t="shared" si="137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3">
        <v>1456397834</v>
      </c>
      <c r="J1420" s="13">
        <v>1453805834</v>
      </c>
      <c r="K1420" t="b">
        <v>0</v>
      </c>
      <c r="L1420">
        <v>1</v>
      </c>
      <c r="M1420" s="10">
        <f t="shared" si="132"/>
        <v>6</v>
      </c>
      <c r="N1420" t="b">
        <v>0</v>
      </c>
      <c r="O1420" t="s">
        <v>8286</v>
      </c>
      <c r="P1420" s="8">
        <f t="shared" si="133"/>
        <v>0.2</v>
      </c>
      <c r="Q1420" s="8" t="str">
        <f t="shared" si="134"/>
        <v>publishing</v>
      </c>
      <c r="R1420" t="str">
        <f t="shared" si="135"/>
        <v>translations</v>
      </c>
      <c r="S1420" s="16">
        <f t="shared" si="136"/>
        <v>42395.456412037034</v>
      </c>
      <c r="T1420" s="14">
        <f t="shared" si="137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3">
        <v>1476010619</v>
      </c>
      <c r="J1421" s="13">
        <v>1473418619</v>
      </c>
      <c r="K1421" t="b">
        <v>0</v>
      </c>
      <c r="L1421">
        <v>10</v>
      </c>
      <c r="M1421" s="10">
        <f t="shared" si="132"/>
        <v>44.5</v>
      </c>
      <c r="N1421" t="b">
        <v>0</v>
      </c>
      <c r="O1421" t="s">
        <v>8286</v>
      </c>
      <c r="P1421" s="8">
        <f t="shared" si="133"/>
        <v>7.0634920634920633</v>
      </c>
      <c r="Q1421" s="8" t="str">
        <f t="shared" si="134"/>
        <v>publishing</v>
      </c>
      <c r="R1421" t="str">
        <f t="shared" si="135"/>
        <v>translations</v>
      </c>
      <c r="S1421" s="16">
        <f t="shared" si="136"/>
        <v>42622.456238425926</v>
      </c>
      <c r="T1421" s="14">
        <f t="shared" si="137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3">
        <v>1467129686</v>
      </c>
      <c r="J1422" s="13">
        <v>1464969686</v>
      </c>
      <c r="K1422" t="b">
        <v>0</v>
      </c>
      <c r="L1422">
        <v>3</v>
      </c>
      <c r="M1422" s="10">
        <f t="shared" si="132"/>
        <v>1</v>
      </c>
      <c r="N1422" t="b">
        <v>0</v>
      </c>
      <c r="O1422" t="s">
        <v>8286</v>
      </c>
      <c r="P1422" s="8">
        <f t="shared" si="133"/>
        <v>2.7272727272727271</v>
      </c>
      <c r="Q1422" s="8" t="str">
        <f t="shared" si="134"/>
        <v>publishing</v>
      </c>
      <c r="R1422" t="str">
        <f t="shared" si="135"/>
        <v>translations</v>
      </c>
      <c r="S1422" s="16">
        <f t="shared" si="136"/>
        <v>42524.667662037042</v>
      </c>
      <c r="T1422" s="14">
        <f t="shared" si="137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3">
        <v>1423432709</v>
      </c>
      <c r="J1423" s="13">
        <v>1420840709</v>
      </c>
      <c r="K1423" t="b">
        <v>0</v>
      </c>
      <c r="L1423">
        <v>2</v>
      </c>
      <c r="M1423" s="10">
        <f t="shared" si="132"/>
        <v>100</v>
      </c>
      <c r="N1423" t="b">
        <v>0</v>
      </c>
      <c r="O1423" t="s">
        <v>8286</v>
      </c>
      <c r="P1423" s="8">
        <f t="shared" si="133"/>
        <v>0.1</v>
      </c>
      <c r="Q1423" s="8" t="str">
        <f t="shared" si="134"/>
        <v>publishing</v>
      </c>
      <c r="R1423" t="str">
        <f t="shared" si="135"/>
        <v>translations</v>
      </c>
      <c r="S1423" s="16">
        <f t="shared" si="136"/>
        <v>42013.915613425925</v>
      </c>
      <c r="T1423" s="14">
        <f t="shared" si="137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3">
        <v>1474436704</v>
      </c>
      <c r="J1424" s="13">
        <v>1471844704</v>
      </c>
      <c r="K1424" t="b">
        <v>0</v>
      </c>
      <c r="L1424">
        <v>2</v>
      </c>
      <c r="M1424" s="10">
        <f t="shared" si="132"/>
        <v>13</v>
      </c>
      <c r="N1424" t="b">
        <v>0</v>
      </c>
      <c r="O1424" t="s">
        <v>8286</v>
      </c>
      <c r="P1424" s="8">
        <f t="shared" si="133"/>
        <v>0.104</v>
      </c>
      <c r="Q1424" s="8" t="str">
        <f t="shared" si="134"/>
        <v>publishing</v>
      </c>
      <c r="R1424" t="str">
        <f t="shared" si="135"/>
        <v>translations</v>
      </c>
      <c r="S1424" s="16">
        <f t="shared" si="136"/>
        <v>42604.239629629628</v>
      </c>
      <c r="T1424" s="14">
        <f t="shared" si="137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3">
        <v>1451637531</v>
      </c>
      <c r="J1425" s="13">
        <v>1449045531</v>
      </c>
      <c r="K1425" t="b">
        <v>0</v>
      </c>
      <c r="L1425">
        <v>1</v>
      </c>
      <c r="M1425" s="10">
        <f t="shared" si="132"/>
        <v>100</v>
      </c>
      <c r="N1425" t="b">
        <v>0</v>
      </c>
      <c r="O1425" t="s">
        <v>8286</v>
      </c>
      <c r="P1425" s="8">
        <f t="shared" si="133"/>
        <v>0.33333333333333337</v>
      </c>
      <c r="Q1425" s="8" t="str">
        <f t="shared" si="134"/>
        <v>publishing</v>
      </c>
      <c r="R1425" t="str">
        <f t="shared" si="135"/>
        <v>translations</v>
      </c>
      <c r="S1425" s="16">
        <f t="shared" si="136"/>
        <v>42340.360312500001</v>
      </c>
      <c r="T1425" s="14">
        <f t="shared" si="137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3">
        <v>1479233602</v>
      </c>
      <c r="J1426" s="13">
        <v>1478106802</v>
      </c>
      <c r="K1426" t="b">
        <v>0</v>
      </c>
      <c r="L1426">
        <v>14</v>
      </c>
      <c r="M1426" s="10">
        <f t="shared" si="132"/>
        <v>109.07142857142857</v>
      </c>
      <c r="N1426" t="b">
        <v>0</v>
      </c>
      <c r="O1426" t="s">
        <v>8286</v>
      </c>
      <c r="P1426" s="8">
        <f t="shared" si="133"/>
        <v>20.36</v>
      </c>
      <c r="Q1426" s="8" t="str">
        <f t="shared" si="134"/>
        <v>publishing</v>
      </c>
      <c r="R1426" t="str">
        <f t="shared" si="135"/>
        <v>translations</v>
      </c>
      <c r="S1426" s="16">
        <f t="shared" si="136"/>
        <v>42676.717615740738</v>
      </c>
      <c r="T1426" s="14">
        <f t="shared" si="137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3">
        <v>1430276959</v>
      </c>
      <c r="J1427" s="13">
        <v>1427684959</v>
      </c>
      <c r="K1427" t="b">
        <v>0</v>
      </c>
      <c r="L1427">
        <v>0</v>
      </c>
      <c r="M1427" s="10" t="e">
        <f t="shared" si="132"/>
        <v>#DIV/0!</v>
      </c>
      <c r="N1427" t="b">
        <v>0</v>
      </c>
      <c r="O1427" t="s">
        <v>8286</v>
      </c>
      <c r="P1427" s="8">
        <f t="shared" si="133"/>
        <v>0</v>
      </c>
      <c r="Q1427" s="8" t="str">
        <f t="shared" si="134"/>
        <v>publishing</v>
      </c>
      <c r="R1427" t="str">
        <f t="shared" si="135"/>
        <v>translations</v>
      </c>
      <c r="S1427" s="16">
        <f t="shared" si="136"/>
        <v>42093.131469907406</v>
      </c>
      <c r="T1427" s="14">
        <f t="shared" si="137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3">
        <v>1440408120</v>
      </c>
      <c r="J1428" s="13">
        <v>1435224120</v>
      </c>
      <c r="K1428" t="b">
        <v>0</v>
      </c>
      <c r="L1428">
        <v>0</v>
      </c>
      <c r="M1428" s="10" t="e">
        <f t="shared" si="132"/>
        <v>#DIV/0!</v>
      </c>
      <c r="N1428" t="b">
        <v>0</v>
      </c>
      <c r="O1428" t="s">
        <v>8286</v>
      </c>
      <c r="P1428" s="8">
        <f t="shared" si="133"/>
        <v>0</v>
      </c>
      <c r="Q1428" s="8" t="str">
        <f t="shared" si="134"/>
        <v>publishing</v>
      </c>
      <c r="R1428" t="str">
        <f t="shared" si="135"/>
        <v>translations</v>
      </c>
      <c r="S1428" s="16">
        <f t="shared" si="136"/>
        <v>42180.390277777777</v>
      </c>
      <c r="T1428" s="14">
        <f t="shared" si="137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3">
        <v>1474230385</v>
      </c>
      <c r="J1429" s="13">
        <v>1471638385</v>
      </c>
      <c r="K1429" t="b">
        <v>0</v>
      </c>
      <c r="L1429">
        <v>4</v>
      </c>
      <c r="M1429" s="10">
        <f t="shared" si="132"/>
        <v>104.75</v>
      </c>
      <c r="N1429" t="b">
        <v>0</v>
      </c>
      <c r="O1429" t="s">
        <v>8286</v>
      </c>
      <c r="P1429" s="8">
        <f t="shared" si="133"/>
        <v>8.3800000000000008</v>
      </c>
      <c r="Q1429" s="8" t="str">
        <f t="shared" si="134"/>
        <v>publishing</v>
      </c>
      <c r="R1429" t="str">
        <f t="shared" si="135"/>
        <v>translations</v>
      </c>
      <c r="S1429" s="16">
        <f t="shared" si="136"/>
        <v>42601.851678240739</v>
      </c>
      <c r="T1429" s="14">
        <f t="shared" si="137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3">
        <v>1459584417</v>
      </c>
      <c r="J1430" s="13">
        <v>1456996017</v>
      </c>
      <c r="K1430" t="b">
        <v>0</v>
      </c>
      <c r="L1430">
        <v>3</v>
      </c>
      <c r="M1430" s="10">
        <f t="shared" si="132"/>
        <v>15</v>
      </c>
      <c r="N1430" t="b">
        <v>0</v>
      </c>
      <c r="O1430" t="s">
        <v>8286</v>
      </c>
      <c r="P1430" s="8">
        <f t="shared" si="133"/>
        <v>4.5</v>
      </c>
      <c r="Q1430" s="8" t="str">
        <f t="shared" si="134"/>
        <v>publishing</v>
      </c>
      <c r="R1430" t="str">
        <f t="shared" si="135"/>
        <v>translations</v>
      </c>
      <c r="S1430" s="16">
        <f t="shared" si="136"/>
        <v>42432.379826388889</v>
      </c>
      <c r="T1430" s="14">
        <f t="shared" si="137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3">
        <v>1428629242</v>
      </c>
      <c r="J1431" s="13">
        <v>1426037242</v>
      </c>
      <c r="K1431" t="b">
        <v>0</v>
      </c>
      <c r="L1431">
        <v>0</v>
      </c>
      <c r="M1431" s="10" t="e">
        <f t="shared" si="132"/>
        <v>#DIV/0!</v>
      </c>
      <c r="N1431" t="b">
        <v>0</v>
      </c>
      <c r="O1431" t="s">
        <v>8286</v>
      </c>
      <c r="P1431" s="8">
        <f t="shared" si="133"/>
        <v>0</v>
      </c>
      <c r="Q1431" s="8" t="str">
        <f t="shared" si="134"/>
        <v>publishing</v>
      </c>
      <c r="R1431" t="str">
        <f t="shared" si="135"/>
        <v>translations</v>
      </c>
      <c r="S1431" s="16">
        <f t="shared" si="136"/>
        <v>42074.060671296291</v>
      </c>
      <c r="T1431" s="14">
        <f t="shared" si="137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3">
        <v>1419017488</v>
      </c>
      <c r="J1432" s="13">
        <v>1416339088</v>
      </c>
      <c r="K1432" t="b">
        <v>0</v>
      </c>
      <c r="L1432">
        <v>5</v>
      </c>
      <c r="M1432" s="10">
        <f t="shared" si="132"/>
        <v>80.599999999999994</v>
      </c>
      <c r="N1432" t="b">
        <v>0</v>
      </c>
      <c r="O1432" t="s">
        <v>8286</v>
      </c>
      <c r="P1432" s="8">
        <f t="shared" si="133"/>
        <v>8.06</v>
      </c>
      <c r="Q1432" s="8" t="str">
        <f t="shared" si="134"/>
        <v>publishing</v>
      </c>
      <c r="R1432" t="str">
        <f t="shared" si="135"/>
        <v>translations</v>
      </c>
      <c r="S1432" s="16">
        <f t="shared" si="136"/>
        <v>41961.813518518517</v>
      </c>
      <c r="T1432" s="14">
        <f t="shared" si="137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3">
        <v>1448517816</v>
      </c>
      <c r="J1433" s="13">
        <v>1445922216</v>
      </c>
      <c r="K1433" t="b">
        <v>0</v>
      </c>
      <c r="L1433">
        <v>47</v>
      </c>
      <c r="M1433" s="10">
        <f t="shared" si="132"/>
        <v>115.55319148936171</v>
      </c>
      <c r="N1433" t="b">
        <v>0</v>
      </c>
      <c r="O1433" t="s">
        <v>8286</v>
      </c>
      <c r="P1433" s="8">
        <f t="shared" si="133"/>
        <v>31.94705882352941</v>
      </c>
      <c r="Q1433" s="8" t="str">
        <f t="shared" si="134"/>
        <v>publishing</v>
      </c>
      <c r="R1433" t="str">
        <f t="shared" si="135"/>
        <v>translations</v>
      </c>
      <c r="S1433" s="16">
        <f t="shared" si="136"/>
        <v>42304.210833333331</v>
      </c>
      <c r="T1433" s="14">
        <f t="shared" si="137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3">
        <v>1437417828</v>
      </c>
      <c r="J1434" s="13">
        <v>1434825828</v>
      </c>
      <c r="K1434" t="b">
        <v>0</v>
      </c>
      <c r="L1434">
        <v>0</v>
      </c>
      <c r="M1434" s="10" t="e">
        <f t="shared" si="132"/>
        <v>#DIV/0!</v>
      </c>
      <c r="N1434" t="b">
        <v>0</v>
      </c>
      <c r="O1434" t="s">
        <v>8286</v>
      </c>
      <c r="P1434" s="8">
        <f t="shared" si="133"/>
        <v>0</v>
      </c>
      <c r="Q1434" s="8" t="str">
        <f t="shared" si="134"/>
        <v>publishing</v>
      </c>
      <c r="R1434" t="str">
        <f t="shared" si="135"/>
        <v>translations</v>
      </c>
      <c r="S1434" s="16">
        <f t="shared" si="136"/>
        <v>42175.780416666668</v>
      </c>
      <c r="T1434" s="14">
        <f t="shared" si="137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3">
        <v>1481367600</v>
      </c>
      <c r="J1435" s="13">
        <v>1477839675</v>
      </c>
      <c r="K1435" t="b">
        <v>0</v>
      </c>
      <c r="L1435">
        <v>10</v>
      </c>
      <c r="M1435" s="10">
        <f t="shared" si="132"/>
        <v>80.5</v>
      </c>
      <c r="N1435" t="b">
        <v>0</v>
      </c>
      <c r="O1435" t="s">
        <v>8286</v>
      </c>
      <c r="P1435" s="8">
        <f t="shared" si="133"/>
        <v>6.708333333333333</v>
      </c>
      <c r="Q1435" s="8" t="str">
        <f t="shared" si="134"/>
        <v>publishing</v>
      </c>
      <c r="R1435" t="str">
        <f t="shared" si="135"/>
        <v>translations</v>
      </c>
      <c r="S1435" s="16">
        <f t="shared" si="136"/>
        <v>42673.625868055555</v>
      </c>
      <c r="T1435" s="14">
        <f t="shared" si="137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3">
        <v>1433775600</v>
      </c>
      <c r="J1436" s="13">
        <v>1431973478</v>
      </c>
      <c r="K1436" t="b">
        <v>0</v>
      </c>
      <c r="L1436">
        <v>11</v>
      </c>
      <c r="M1436" s="10">
        <f t="shared" si="132"/>
        <v>744.5454545454545</v>
      </c>
      <c r="N1436" t="b">
        <v>0</v>
      </c>
      <c r="O1436" t="s">
        <v>8286</v>
      </c>
      <c r="P1436" s="8">
        <f t="shared" si="133"/>
        <v>9.9878048780487809</v>
      </c>
      <c r="Q1436" s="8" t="str">
        <f t="shared" si="134"/>
        <v>publishing</v>
      </c>
      <c r="R1436" t="str">
        <f t="shared" si="135"/>
        <v>translations</v>
      </c>
      <c r="S1436" s="16">
        <f t="shared" si="136"/>
        <v>42142.767106481479</v>
      </c>
      <c r="T1436" s="14">
        <f t="shared" si="137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3">
        <v>1444589020</v>
      </c>
      <c r="J1437" s="13">
        <v>1441997020</v>
      </c>
      <c r="K1437" t="b">
        <v>0</v>
      </c>
      <c r="L1437">
        <v>2</v>
      </c>
      <c r="M1437" s="10">
        <f t="shared" si="132"/>
        <v>7.5</v>
      </c>
      <c r="N1437" t="b">
        <v>0</v>
      </c>
      <c r="O1437" t="s">
        <v>8286</v>
      </c>
      <c r="P1437" s="8">
        <f t="shared" si="133"/>
        <v>0.1</v>
      </c>
      <c r="Q1437" s="8" t="str">
        <f t="shared" si="134"/>
        <v>publishing</v>
      </c>
      <c r="R1437" t="str">
        <f t="shared" si="135"/>
        <v>translations</v>
      </c>
      <c r="S1437" s="16">
        <f t="shared" si="136"/>
        <v>42258.780324074076</v>
      </c>
      <c r="T1437" s="14">
        <f t="shared" si="137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3">
        <v>1456043057</v>
      </c>
      <c r="J1438" s="13">
        <v>1453451057</v>
      </c>
      <c r="K1438" t="b">
        <v>0</v>
      </c>
      <c r="L1438">
        <v>2</v>
      </c>
      <c r="M1438" s="10">
        <f t="shared" si="132"/>
        <v>38.5</v>
      </c>
      <c r="N1438" t="b">
        <v>0</v>
      </c>
      <c r="O1438" t="s">
        <v>8286</v>
      </c>
      <c r="P1438" s="8">
        <f t="shared" si="133"/>
        <v>0.77</v>
      </c>
      <c r="Q1438" s="8" t="str">
        <f t="shared" si="134"/>
        <v>publishing</v>
      </c>
      <c r="R1438" t="str">
        <f t="shared" si="135"/>
        <v>translations</v>
      </c>
      <c r="S1438" s="16">
        <f t="shared" si="136"/>
        <v>42391.35019675926</v>
      </c>
      <c r="T1438" s="14">
        <f t="shared" si="137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3">
        <v>1405227540</v>
      </c>
      <c r="J1439" s="13">
        <v>1402058739</v>
      </c>
      <c r="K1439" t="b">
        <v>0</v>
      </c>
      <c r="L1439">
        <v>22</v>
      </c>
      <c r="M1439" s="10">
        <f t="shared" si="132"/>
        <v>36.68181818181818</v>
      </c>
      <c r="N1439" t="b">
        <v>0</v>
      </c>
      <c r="O1439" t="s">
        <v>8286</v>
      </c>
      <c r="P1439" s="8">
        <f t="shared" si="133"/>
        <v>26.900000000000002</v>
      </c>
      <c r="Q1439" s="8" t="str">
        <f t="shared" si="134"/>
        <v>publishing</v>
      </c>
      <c r="R1439" t="str">
        <f t="shared" si="135"/>
        <v>translations</v>
      </c>
      <c r="S1439" s="16">
        <f t="shared" si="136"/>
        <v>41796.531701388885</v>
      </c>
      <c r="T1439" s="14">
        <f t="shared" si="137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3">
        <v>1461765300</v>
      </c>
      <c r="J1440" s="13">
        <v>1459198499</v>
      </c>
      <c r="K1440" t="b">
        <v>0</v>
      </c>
      <c r="L1440">
        <v>8</v>
      </c>
      <c r="M1440" s="10">
        <f t="shared" si="132"/>
        <v>75</v>
      </c>
      <c r="N1440" t="b">
        <v>0</v>
      </c>
      <c r="O1440" t="s">
        <v>8286</v>
      </c>
      <c r="P1440" s="8">
        <f t="shared" si="133"/>
        <v>3</v>
      </c>
      <c r="Q1440" s="8" t="str">
        <f t="shared" si="134"/>
        <v>publishing</v>
      </c>
      <c r="R1440" t="str">
        <f t="shared" si="135"/>
        <v>translations</v>
      </c>
      <c r="S1440" s="16">
        <f t="shared" si="136"/>
        <v>42457.871516203704</v>
      </c>
      <c r="T1440" s="14">
        <f t="shared" si="137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3">
        <v>1425758101</v>
      </c>
      <c r="J1441" s="13">
        <v>1423166101</v>
      </c>
      <c r="K1441" t="b">
        <v>0</v>
      </c>
      <c r="L1441">
        <v>6</v>
      </c>
      <c r="M1441" s="10">
        <f t="shared" si="132"/>
        <v>30</v>
      </c>
      <c r="N1441" t="b">
        <v>0</v>
      </c>
      <c r="O1441" t="s">
        <v>8286</v>
      </c>
      <c r="P1441" s="8">
        <f t="shared" si="133"/>
        <v>6.6055045871559637</v>
      </c>
      <c r="Q1441" s="8" t="str">
        <f t="shared" si="134"/>
        <v>publishing</v>
      </c>
      <c r="R1441" t="str">
        <f t="shared" si="135"/>
        <v>translations</v>
      </c>
      <c r="S1441" s="16">
        <f t="shared" si="136"/>
        <v>42040.829872685179</v>
      </c>
      <c r="T1441" s="14">
        <f t="shared" si="137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3">
        <v>1464285463</v>
      </c>
      <c r="J1442" s="13">
        <v>1461693463</v>
      </c>
      <c r="K1442" t="b">
        <v>0</v>
      </c>
      <c r="L1442">
        <v>1</v>
      </c>
      <c r="M1442" s="10">
        <f t="shared" si="132"/>
        <v>1</v>
      </c>
      <c r="N1442" t="b">
        <v>0</v>
      </c>
      <c r="O1442" t="s">
        <v>8286</v>
      </c>
      <c r="P1442" s="8">
        <f t="shared" si="133"/>
        <v>7.6923076923076927E-3</v>
      </c>
      <c r="Q1442" s="8" t="str">
        <f t="shared" si="134"/>
        <v>publishing</v>
      </c>
      <c r="R1442" t="str">
        <f t="shared" si="135"/>
        <v>translations</v>
      </c>
      <c r="S1442" s="16">
        <f t="shared" si="136"/>
        <v>42486.748414351852</v>
      </c>
      <c r="T1442" s="14">
        <f t="shared" si="137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3">
        <v>1441995769</v>
      </c>
      <c r="J1443" s="13">
        <v>1436811769</v>
      </c>
      <c r="K1443" t="b">
        <v>0</v>
      </c>
      <c r="L1443">
        <v>3</v>
      </c>
      <c r="M1443" s="10">
        <f t="shared" si="132"/>
        <v>673.33333333333337</v>
      </c>
      <c r="N1443" t="b">
        <v>0</v>
      </c>
      <c r="O1443" t="s">
        <v>8286</v>
      </c>
      <c r="P1443" s="8">
        <f t="shared" si="133"/>
        <v>1.1222222222222222</v>
      </c>
      <c r="Q1443" s="8" t="str">
        <f t="shared" si="134"/>
        <v>publishing</v>
      </c>
      <c r="R1443" t="str">
        <f t="shared" si="135"/>
        <v>translations</v>
      </c>
      <c r="S1443" s="16">
        <f t="shared" si="136"/>
        <v>42198.765844907408</v>
      </c>
      <c r="T1443" s="14">
        <f t="shared" si="137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3">
        <v>1464190158</v>
      </c>
      <c r="J1444" s="13">
        <v>1461598158</v>
      </c>
      <c r="K1444" t="b">
        <v>0</v>
      </c>
      <c r="L1444">
        <v>0</v>
      </c>
      <c r="M1444" s="10" t="e">
        <f t="shared" si="132"/>
        <v>#DIV/0!</v>
      </c>
      <c r="N1444" t="b">
        <v>0</v>
      </c>
      <c r="O1444" t="s">
        <v>8286</v>
      </c>
      <c r="P1444" s="8">
        <f t="shared" si="133"/>
        <v>0</v>
      </c>
      <c r="Q1444" s="8" t="str">
        <f t="shared" si="134"/>
        <v>publishing</v>
      </c>
      <c r="R1444" t="str">
        <f t="shared" si="135"/>
        <v>translations</v>
      </c>
      <c r="S1444" s="16">
        <f t="shared" si="136"/>
        <v>42485.64534722222</v>
      </c>
      <c r="T1444" s="14">
        <f t="shared" si="137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3">
        <v>1483395209</v>
      </c>
      <c r="J1445" s="13">
        <v>1480803209</v>
      </c>
      <c r="K1445" t="b">
        <v>0</v>
      </c>
      <c r="L1445">
        <v>0</v>
      </c>
      <c r="M1445" s="10" t="e">
        <f t="shared" si="132"/>
        <v>#DIV/0!</v>
      </c>
      <c r="N1445" t="b">
        <v>0</v>
      </c>
      <c r="O1445" t="s">
        <v>8286</v>
      </c>
      <c r="P1445" s="8">
        <f t="shared" si="133"/>
        <v>0</v>
      </c>
      <c r="Q1445" s="8" t="str">
        <f t="shared" si="134"/>
        <v>publishing</v>
      </c>
      <c r="R1445" t="str">
        <f t="shared" si="135"/>
        <v>translations</v>
      </c>
      <c r="S1445" s="16">
        <f t="shared" si="136"/>
        <v>42707.926030092596</v>
      </c>
      <c r="T1445" s="14">
        <f t="shared" si="137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3">
        <v>1442091462</v>
      </c>
      <c r="J1446" s="13">
        <v>1436907462</v>
      </c>
      <c r="K1446" t="b">
        <v>0</v>
      </c>
      <c r="L1446">
        <v>0</v>
      </c>
      <c r="M1446" s="10" t="e">
        <f t="shared" si="132"/>
        <v>#DIV/0!</v>
      </c>
      <c r="N1446" t="b">
        <v>0</v>
      </c>
      <c r="O1446" t="s">
        <v>8286</v>
      </c>
      <c r="P1446" s="8">
        <f t="shared" si="133"/>
        <v>0</v>
      </c>
      <c r="Q1446" s="8" t="str">
        <f t="shared" si="134"/>
        <v>publishing</v>
      </c>
      <c r="R1446" t="str">
        <f t="shared" si="135"/>
        <v>translations</v>
      </c>
      <c r="S1446" s="16">
        <f t="shared" si="136"/>
        <v>42199.873402777783</v>
      </c>
      <c r="T1446" s="14">
        <f t="shared" si="137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3">
        <v>1434286855</v>
      </c>
      <c r="J1447" s="13">
        <v>1431694855</v>
      </c>
      <c r="K1447" t="b">
        <v>0</v>
      </c>
      <c r="L1447">
        <v>0</v>
      </c>
      <c r="M1447" s="10" t="e">
        <f t="shared" si="132"/>
        <v>#DIV/0!</v>
      </c>
      <c r="N1447" t="b">
        <v>0</v>
      </c>
      <c r="O1447" t="s">
        <v>8286</v>
      </c>
      <c r="P1447" s="8">
        <f t="shared" si="133"/>
        <v>0</v>
      </c>
      <c r="Q1447" s="8" t="str">
        <f t="shared" si="134"/>
        <v>publishing</v>
      </c>
      <c r="R1447" t="str">
        <f t="shared" si="135"/>
        <v>translations</v>
      </c>
      <c r="S1447" s="16">
        <f t="shared" si="136"/>
        <v>42139.542303240742</v>
      </c>
      <c r="T1447" s="14">
        <f t="shared" si="137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3">
        <v>1461235478</v>
      </c>
      <c r="J1448" s="13">
        <v>1459507478</v>
      </c>
      <c r="K1448" t="b">
        <v>0</v>
      </c>
      <c r="L1448">
        <v>0</v>
      </c>
      <c r="M1448" s="10" t="e">
        <f t="shared" si="132"/>
        <v>#DIV/0!</v>
      </c>
      <c r="N1448" t="b">
        <v>0</v>
      </c>
      <c r="O1448" t="s">
        <v>8286</v>
      </c>
      <c r="P1448" s="8">
        <f t="shared" si="133"/>
        <v>0</v>
      </c>
      <c r="Q1448" s="8" t="str">
        <f t="shared" si="134"/>
        <v>publishing</v>
      </c>
      <c r="R1448" t="str">
        <f t="shared" si="135"/>
        <v>translations</v>
      </c>
      <c r="S1448" s="16">
        <f t="shared" si="136"/>
        <v>42461.447662037041</v>
      </c>
      <c r="T1448" s="14">
        <f t="shared" si="137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3">
        <v>1467999134</v>
      </c>
      <c r="J1449" s="13">
        <v>1465407134</v>
      </c>
      <c r="K1449" t="b">
        <v>0</v>
      </c>
      <c r="L1449">
        <v>3</v>
      </c>
      <c r="M1449" s="10">
        <f t="shared" si="132"/>
        <v>25</v>
      </c>
      <c r="N1449" t="b">
        <v>0</v>
      </c>
      <c r="O1449" t="s">
        <v>8286</v>
      </c>
      <c r="P1449" s="8">
        <f t="shared" si="133"/>
        <v>1.4999999999999999E-2</v>
      </c>
      <c r="Q1449" s="8" t="str">
        <f t="shared" si="134"/>
        <v>publishing</v>
      </c>
      <c r="R1449" t="str">
        <f t="shared" si="135"/>
        <v>translations</v>
      </c>
      <c r="S1449" s="16">
        <f t="shared" si="136"/>
        <v>42529.730717592596</v>
      </c>
      <c r="T1449" s="14">
        <f t="shared" si="137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3">
        <v>1432272300</v>
      </c>
      <c r="J1450" s="13">
        <v>1429655318</v>
      </c>
      <c r="K1450" t="b">
        <v>0</v>
      </c>
      <c r="L1450">
        <v>0</v>
      </c>
      <c r="M1450" s="10" t="e">
        <f t="shared" si="132"/>
        <v>#DIV/0!</v>
      </c>
      <c r="N1450" t="b">
        <v>0</v>
      </c>
      <c r="O1450" t="s">
        <v>8286</v>
      </c>
      <c r="P1450" s="8">
        <f t="shared" si="133"/>
        <v>0</v>
      </c>
      <c r="Q1450" s="8" t="str">
        <f t="shared" si="134"/>
        <v>publishing</v>
      </c>
      <c r="R1450" t="str">
        <f t="shared" si="135"/>
        <v>translations</v>
      </c>
      <c r="S1450" s="16">
        <f t="shared" si="136"/>
        <v>42115.936550925922</v>
      </c>
      <c r="T1450" s="14">
        <f t="shared" si="137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3">
        <v>1431286105</v>
      </c>
      <c r="J1451" s="13">
        <v>1427138905</v>
      </c>
      <c r="K1451" t="b">
        <v>0</v>
      </c>
      <c r="L1451">
        <v>0</v>
      </c>
      <c r="M1451" s="10" t="e">
        <f t="shared" si="132"/>
        <v>#DIV/0!</v>
      </c>
      <c r="N1451" t="b">
        <v>0</v>
      </c>
      <c r="O1451" t="s">
        <v>8286</v>
      </c>
      <c r="P1451" s="8">
        <f t="shared" si="133"/>
        <v>0</v>
      </c>
      <c r="Q1451" s="8" t="str">
        <f t="shared" si="134"/>
        <v>publishing</v>
      </c>
      <c r="R1451" t="str">
        <f t="shared" si="135"/>
        <v>translations</v>
      </c>
      <c r="S1451" s="16">
        <f t="shared" si="136"/>
        <v>42086.811400462961</v>
      </c>
      <c r="T1451" s="14">
        <f t="shared" si="137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3">
        <v>1455941197</v>
      </c>
      <c r="J1452" s="13">
        <v>1453349197</v>
      </c>
      <c r="K1452" t="b">
        <v>0</v>
      </c>
      <c r="L1452">
        <v>1</v>
      </c>
      <c r="M1452" s="10">
        <f t="shared" si="132"/>
        <v>1</v>
      </c>
      <c r="N1452" t="b">
        <v>0</v>
      </c>
      <c r="O1452" t="s">
        <v>8286</v>
      </c>
      <c r="P1452" s="8">
        <f t="shared" si="133"/>
        <v>1E-3</v>
      </c>
      <c r="Q1452" s="8" t="str">
        <f t="shared" si="134"/>
        <v>publishing</v>
      </c>
      <c r="R1452" t="str">
        <f t="shared" si="135"/>
        <v>translations</v>
      </c>
      <c r="S1452" s="16">
        <f t="shared" si="136"/>
        <v>42390.171261574069</v>
      </c>
      <c r="T1452" s="14">
        <f t="shared" si="137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3">
        <v>1416355259</v>
      </c>
      <c r="J1453" s="13">
        <v>1413759659</v>
      </c>
      <c r="K1453" t="b">
        <v>0</v>
      </c>
      <c r="L1453">
        <v>2</v>
      </c>
      <c r="M1453" s="10">
        <f t="shared" si="132"/>
        <v>1</v>
      </c>
      <c r="N1453" t="b">
        <v>0</v>
      </c>
      <c r="O1453" t="s">
        <v>8286</v>
      </c>
      <c r="P1453" s="8">
        <f t="shared" si="133"/>
        <v>1.0554089709762533E-2</v>
      </c>
      <c r="Q1453" s="8" t="str">
        <f t="shared" si="134"/>
        <v>publishing</v>
      </c>
      <c r="R1453" t="str">
        <f t="shared" si="135"/>
        <v>translations</v>
      </c>
      <c r="S1453" s="16">
        <f t="shared" si="136"/>
        <v>41931.959016203706</v>
      </c>
      <c r="T1453" s="14">
        <f t="shared" si="137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3">
        <v>1406566363</v>
      </c>
      <c r="J1454" s="13">
        <v>1403974363</v>
      </c>
      <c r="K1454" t="b">
        <v>0</v>
      </c>
      <c r="L1454">
        <v>0</v>
      </c>
      <c r="M1454" s="10" t="e">
        <f t="shared" si="132"/>
        <v>#DIV/0!</v>
      </c>
      <c r="N1454" t="b">
        <v>0</v>
      </c>
      <c r="O1454" t="s">
        <v>8286</v>
      </c>
      <c r="P1454" s="8">
        <f t="shared" si="133"/>
        <v>0</v>
      </c>
      <c r="Q1454" s="8" t="str">
        <f t="shared" si="134"/>
        <v>publishing</v>
      </c>
      <c r="R1454" t="str">
        <f t="shared" si="135"/>
        <v>translations</v>
      </c>
      <c r="S1454" s="16">
        <f t="shared" si="136"/>
        <v>41818.703275462962</v>
      </c>
      <c r="T1454" s="14">
        <f t="shared" si="137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3">
        <v>1492270947</v>
      </c>
      <c r="J1455" s="13">
        <v>1488386547</v>
      </c>
      <c r="K1455" t="b">
        <v>0</v>
      </c>
      <c r="L1455">
        <v>0</v>
      </c>
      <c r="M1455" s="10" t="e">
        <f t="shared" si="132"/>
        <v>#DIV/0!</v>
      </c>
      <c r="N1455" t="b">
        <v>0</v>
      </c>
      <c r="O1455" t="s">
        <v>8286</v>
      </c>
      <c r="P1455" s="8">
        <f t="shared" si="133"/>
        <v>0</v>
      </c>
      <c r="Q1455" s="8" t="str">
        <f t="shared" si="134"/>
        <v>publishing</v>
      </c>
      <c r="R1455" t="str">
        <f t="shared" si="135"/>
        <v>translations</v>
      </c>
      <c r="S1455" s="16">
        <f t="shared" si="136"/>
        <v>42795.696145833332</v>
      </c>
      <c r="T1455" s="14">
        <f t="shared" si="137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3">
        <v>1461535140</v>
      </c>
      <c r="J1456" s="13">
        <v>1459716480</v>
      </c>
      <c r="K1456" t="b">
        <v>0</v>
      </c>
      <c r="L1456">
        <v>1</v>
      </c>
      <c r="M1456" s="10">
        <f t="shared" si="132"/>
        <v>15</v>
      </c>
      <c r="N1456" t="b">
        <v>0</v>
      </c>
      <c r="O1456" t="s">
        <v>8286</v>
      </c>
      <c r="P1456" s="8">
        <f t="shared" si="133"/>
        <v>0.85714285714285721</v>
      </c>
      <c r="Q1456" s="8" t="str">
        <f t="shared" si="134"/>
        <v>publishing</v>
      </c>
      <c r="R1456" t="str">
        <f t="shared" si="135"/>
        <v>translations</v>
      </c>
      <c r="S1456" s="16">
        <f t="shared" si="136"/>
        <v>42463.866666666669</v>
      </c>
      <c r="T1456" s="14">
        <f t="shared" si="137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3">
        <v>1409924340</v>
      </c>
      <c r="J1457" s="13">
        <v>1405181320</v>
      </c>
      <c r="K1457" t="b">
        <v>0</v>
      </c>
      <c r="L1457">
        <v>7</v>
      </c>
      <c r="M1457" s="10">
        <f t="shared" si="132"/>
        <v>225</v>
      </c>
      <c r="N1457" t="b">
        <v>0</v>
      </c>
      <c r="O1457" t="s">
        <v>8286</v>
      </c>
      <c r="P1457" s="8">
        <f t="shared" si="133"/>
        <v>10.5</v>
      </c>
      <c r="Q1457" s="8" t="str">
        <f t="shared" si="134"/>
        <v>publishing</v>
      </c>
      <c r="R1457" t="str">
        <f t="shared" si="135"/>
        <v>translations</v>
      </c>
      <c r="S1457" s="16">
        <f t="shared" si="136"/>
        <v>41832.672685185185</v>
      </c>
      <c r="T1457" s="14">
        <f t="shared" si="137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3">
        <v>1483459365</v>
      </c>
      <c r="J1458" s="13">
        <v>1480867365</v>
      </c>
      <c r="K1458" t="b">
        <v>0</v>
      </c>
      <c r="L1458">
        <v>3</v>
      </c>
      <c r="M1458" s="10">
        <f t="shared" si="132"/>
        <v>48.333333333333336</v>
      </c>
      <c r="N1458" t="b">
        <v>0</v>
      </c>
      <c r="O1458" t="s">
        <v>8286</v>
      </c>
      <c r="P1458" s="8">
        <f t="shared" si="133"/>
        <v>2.9000000000000004</v>
      </c>
      <c r="Q1458" s="8" t="str">
        <f t="shared" si="134"/>
        <v>publishing</v>
      </c>
      <c r="R1458" t="str">
        <f t="shared" si="135"/>
        <v>translations</v>
      </c>
      <c r="S1458" s="16">
        <f t="shared" si="136"/>
        <v>42708.668576388889</v>
      </c>
      <c r="T1458" s="14">
        <f t="shared" si="137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3">
        <v>1447281044</v>
      </c>
      <c r="J1459" s="13">
        <v>1444685444</v>
      </c>
      <c r="K1459" t="b">
        <v>0</v>
      </c>
      <c r="L1459">
        <v>0</v>
      </c>
      <c r="M1459" s="10" t="e">
        <f t="shared" si="132"/>
        <v>#DIV/0!</v>
      </c>
      <c r="N1459" t="b">
        <v>0</v>
      </c>
      <c r="O1459" t="s">
        <v>8286</v>
      </c>
      <c r="P1459" s="8">
        <f t="shared" si="133"/>
        <v>0</v>
      </c>
      <c r="Q1459" s="8" t="str">
        <f t="shared" si="134"/>
        <v>publishing</v>
      </c>
      <c r="R1459" t="str">
        <f t="shared" si="135"/>
        <v>translations</v>
      </c>
      <c r="S1459" s="16">
        <f t="shared" si="136"/>
        <v>42289.89634259259</v>
      </c>
      <c r="T1459" s="14">
        <f t="shared" si="137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3">
        <v>1407729600</v>
      </c>
      <c r="J1460" s="13">
        <v>1405097760</v>
      </c>
      <c r="K1460" t="b">
        <v>0</v>
      </c>
      <c r="L1460">
        <v>0</v>
      </c>
      <c r="M1460" s="10" t="e">
        <f t="shared" si="132"/>
        <v>#DIV/0!</v>
      </c>
      <c r="N1460" t="b">
        <v>0</v>
      </c>
      <c r="O1460" t="s">
        <v>8286</v>
      </c>
      <c r="P1460" s="8">
        <f t="shared" si="133"/>
        <v>0</v>
      </c>
      <c r="Q1460" s="8" t="str">
        <f t="shared" si="134"/>
        <v>publishing</v>
      </c>
      <c r="R1460" t="str">
        <f t="shared" si="135"/>
        <v>translations</v>
      </c>
      <c r="S1460" s="16">
        <f t="shared" si="136"/>
        <v>41831.705555555556</v>
      </c>
      <c r="T1460" s="14">
        <f t="shared" si="137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3">
        <v>1449077100</v>
      </c>
      <c r="J1461" s="13">
        <v>1446612896</v>
      </c>
      <c r="K1461" t="b">
        <v>0</v>
      </c>
      <c r="L1461">
        <v>0</v>
      </c>
      <c r="M1461" s="10" t="e">
        <f t="shared" si="132"/>
        <v>#DIV/0!</v>
      </c>
      <c r="N1461" t="b">
        <v>0</v>
      </c>
      <c r="O1461" t="s">
        <v>8286</v>
      </c>
      <c r="P1461" s="8">
        <f t="shared" si="133"/>
        <v>0</v>
      </c>
      <c r="Q1461" s="8" t="str">
        <f t="shared" si="134"/>
        <v>publishing</v>
      </c>
      <c r="R1461" t="str">
        <f t="shared" si="135"/>
        <v>translations</v>
      </c>
      <c r="S1461" s="16">
        <f t="shared" si="136"/>
        <v>42312.204814814817</v>
      </c>
      <c r="T1461" s="14">
        <f t="shared" si="137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3">
        <v>1417391100</v>
      </c>
      <c r="J1462" s="13">
        <v>1412371898</v>
      </c>
      <c r="K1462" t="b">
        <v>0</v>
      </c>
      <c r="L1462">
        <v>0</v>
      </c>
      <c r="M1462" s="10" t="e">
        <f t="shared" si="132"/>
        <v>#DIV/0!</v>
      </c>
      <c r="N1462" t="b">
        <v>0</v>
      </c>
      <c r="O1462" t="s">
        <v>8286</v>
      </c>
      <c r="P1462" s="8">
        <f t="shared" si="133"/>
        <v>0</v>
      </c>
      <c r="Q1462" s="8" t="str">
        <f t="shared" si="134"/>
        <v>publishing</v>
      </c>
      <c r="R1462" t="str">
        <f t="shared" si="135"/>
        <v>translations</v>
      </c>
      <c r="S1462" s="16">
        <f t="shared" si="136"/>
        <v>41915.896967592591</v>
      </c>
      <c r="T1462" s="14">
        <f t="shared" si="137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3">
        <v>1413849600</v>
      </c>
      <c r="J1463" s="13">
        <v>1410967754</v>
      </c>
      <c r="K1463" t="b">
        <v>1</v>
      </c>
      <c r="L1463">
        <v>340</v>
      </c>
      <c r="M1463" s="10">
        <f t="shared" si="132"/>
        <v>44.66673529411765</v>
      </c>
      <c r="N1463" t="b">
        <v>1</v>
      </c>
      <c r="O1463" t="s">
        <v>8287</v>
      </c>
      <c r="P1463" s="8">
        <f t="shared" si="133"/>
        <v>101.24459999999999</v>
      </c>
      <c r="Q1463" s="8" t="str">
        <f t="shared" si="134"/>
        <v>publishing</v>
      </c>
      <c r="R1463" t="str">
        <f t="shared" si="135"/>
        <v>radio &amp; podcasts</v>
      </c>
      <c r="S1463" s="16">
        <f t="shared" si="136"/>
        <v>41899.645300925928</v>
      </c>
      <c r="T1463" s="14">
        <f t="shared" si="137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3">
        <v>1365609271</v>
      </c>
      <c r="J1464" s="13">
        <v>1363017271</v>
      </c>
      <c r="K1464" t="b">
        <v>1</v>
      </c>
      <c r="L1464">
        <v>150</v>
      </c>
      <c r="M1464" s="10">
        <f t="shared" si="132"/>
        <v>28.937999999999999</v>
      </c>
      <c r="N1464" t="b">
        <v>1</v>
      </c>
      <c r="O1464" t="s">
        <v>8287</v>
      </c>
      <c r="P1464" s="8">
        <f t="shared" si="133"/>
        <v>108.5175</v>
      </c>
      <c r="Q1464" s="8" t="str">
        <f t="shared" si="134"/>
        <v>publishing</v>
      </c>
      <c r="R1464" t="str">
        <f t="shared" si="135"/>
        <v>radio &amp; podcasts</v>
      </c>
      <c r="S1464" s="16">
        <f t="shared" si="136"/>
        <v>41344.662858796299</v>
      </c>
      <c r="T1464" s="14">
        <f t="shared" si="137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3">
        <v>1365367938</v>
      </c>
      <c r="J1465" s="13">
        <v>1361483538</v>
      </c>
      <c r="K1465" t="b">
        <v>1</v>
      </c>
      <c r="L1465">
        <v>25</v>
      </c>
      <c r="M1465" s="10">
        <f t="shared" si="132"/>
        <v>35.44</v>
      </c>
      <c r="N1465" t="b">
        <v>1</v>
      </c>
      <c r="O1465" t="s">
        <v>8287</v>
      </c>
      <c r="P1465" s="8">
        <f t="shared" si="133"/>
        <v>147.66666666666666</v>
      </c>
      <c r="Q1465" s="8" t="str">
        <f t="shared" si="134"/>
        <v>publishing</v>
      </c>
      <c r="R1465" t="str">
        <f t="shared" si="135"/>
        <v>radio &amp; podcasts</v>
      </c>
      <c r="S1465" s="16">
        <f t="shared" si="136"/>
        <v>41326.911319444444</v>
      </c>
      <c r="T1465" s="14">
        <f t="shared" si="137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3">
        <v>1361029958</v>
      </c>
      <c r="J1466" s="13">
        <v>1358437958</v>
      </c>
      <c r="K1466" t="b">
        <v>1</v>
      </c>
      <c r="L1466">
        <v>234</v>
      </c>
      <c r="M1466" s="10">
        <f t="shared" si="132"/>
        <v>34.871794871794869</v>
      </c>
      <c r="N1466" t="b">
        <v>1</v>
      </c>
      <c r="O1466" t="s">
        <v>8287</v>
      </c>
      <c r="P1466" s="8">
        <f t="shared" si="133"/>
        <v>163.19999999999999</v>
      </c>
      <c r="Q1466" s="8" t="str">
        <f t="shared" si="134"/>
        <v>publishing</v>
      </c>
      <c r="R1466" t="str">
        <f t="shared" si="135"/>
        <v>radio &amp; podcasts</v>
      </c>
      <c r="S1466" s="16">
        <f t="shared" si="136"/>
        <v>41291.661550925928</v>
      </c>
      <c r="T1466" s="14">
        <f t="shared" si="137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3">
        <v>1332385200</v>
      </c>
      <c r="J1467" s="13">
        <v>1329759452</v>
      </c>
      <c r="K1467" t="b">
        <v>1</v>
      </c>
      <c r="L1467">
        <v>2602</v>
      </c>
      <c r="M1467" s="10">
        <f t="shared" si="132"/>
        <v>52.622732513451197</v>
      </c>
      <c r="N1467" t="b">
        <v>1</v>
      </c>
      <c r="O1467" t="s">
        <v>8287</v>
      </c>
      <c r="P1467" s="8">
        <f t="shared" si="133"/>
        <v>456.41449999999998</v>
      </c>
      <c r="Q1467" s="8" t="str">
        <f t="shared" si="134"/>
        <v>publishing</v>
      </c>
      <c r="R1467" t="str">
        <f t="shared" si="135"/>
        <v>radio &amp; podcasts</v>
      </c>
      <c r="S1467" s="16">
        <f t="shared" si="136"/>
        <v>40959.734398148146</v>
      </c>
      <c r="T1467" s="14">
        <f t="shared" si="137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3">
        <v>1452574800</v>
      </c>
      <c r="J1468" s="13">
        <v>1449029266</v>
      </c>
      <c r="K1468" t="b">
        <v>1</v>
      </c>
      <c r="L1468">
        <v>248</v>
      </c>
      <c r="M1468" s="10">
        <f t="shared" si="132"/>
        <v>69.598266129032254</v>
      </c>
      <c r="N1468" t="b">
        <v>1</v>
      </c>
      <c r="O1468" t="s">
        <v>8287</v>
      </c>
      <c r="P1468" s="8">
        <f t="shared" si="133"/>
        <v>107.87731249999999</v>
      </c>
      <c r="Q1468" s="8" t="str">
        <f t="shared" si="134"/>
        <v>publishing</v>
      </c>
      <c r="R1468" t="str">
        <f t="shared" si="135"/>
        <v>radio &amp; podcasts</v>
      </c>
      <c r="S1468" s="16">
        <f t="shared" si="136"/>
        <v>42340.172060185185</v>
      </c>
      <c r="T1468" s="14">
        <f t="shared" si="137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3">
        <v>1332699285</v>
      </c>
      <c r="J1469" s="13">
        <v>1327518885</v>
      </c>
      <c r="K1469" t="b">
        <v>1</v>
      </c>
      <c r="L1469">
        <v>600</v>
      </c>
      <c r="M1469" s="10">
        <f t="shared" si="132"/>
        <v>76.72</v>
      </c>
      <c r="N1469" t="b">
        <v>1</v>
      </c>
      <c r="O1469" t="s">
        <v>8287</v>
      </c>
      <c r="P1469" s="8">
        <f t="shared" si="133"/>
        <v>115.08</v>
      </c>
      <c r="Q1469" s="8" t="str">
        <f t="shared" si="134"/>
        <v>publishing</v>
      </c>
      <c r="R1469" t="str">
        <f t="shared" si="135"/>
        <v>radio &amp; podcasts</v>
      </c>
      <c r="S1469" s="16">
        <f t="shared" si="136"/>
        <v>40933.80190972222</v>
      </c>
      <c r="T1469" s="14">
        <f t="shared" si="137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3">
        <v>1307838049</v>
      </c>
      <c r="J1470" s="13">
        <v>1302654049</v>
      </c>
      <c r="K1470" t="b">
        <v>1</v>
      </c>
      <c r="L1470">
        <v>293</v>
      </c>
      <c r="M1470" s="10">
        <f t="shared" si="132"/>
        <v>33.191126279863482</v>
      </c>
      <c r="N1470" t="b">
        <v>1</v>
      </c>
      <c r="O1470" t="s">
        <v>8287</v>
      </c>
      <c r="P1470" s="8">
        <f t="shared" si="133"/>
        <v>102.36842105263158</v>
      </c>
      <c r="Q1470" s="8" t="str">
        <f t="shared" si="134"/>
        <v>publishing</v>
      </c>
      <c r="R1470" t="str">
        <f t="shared" si="135"/>
        <v>radio &amp; podcasts</v>
      </c>
      <c r="S1470" s="16">
        <f t="shared" si="136"/>
        <v>40646.014456018522</v>
      </c>
      <c r="T1470" s="14">
        <f t="shared" si="137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3">
        <v>1360938109</v>
      </c>
      <c r="J1471" s="13">
        <v>1358346109</v>
      </c>
      <c r="K1471" t="b">
        <v>1</v>
      </c>
      <c r="L1471">
        <v>321</v>
      </c>
      <c r="M1471" s="10">
        <f t="shared" si="132"/>
        <v>149.46417445482865</v>
      </c>
      <c r="N1471" t="b">
        <v>1</v>
      </c>
      <c r="O1471" t="s">
        <v>8287</v>
      </c>
      <c r="P1471" s="8">
        <f t="shared" si="133"/>
        <v>108.42485875706214</v>
      </c>
      <c r="Q1471" s="8" t="str">
        <f t="shared" si="134"/>
        <v>publishing</v>
      </c>
      <c r="R1471" t="str">
        <f t="shared" si="135"/>
        <v>radio &amp; podcasts</v>
      </c>
      <c r="S1471" s="16">
        <f t="shared" si="136"/>
        <v>41290.598483796297</v>
      </c>
      <c r="T1471" s="14">
        <f t="shared" si="137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3">
        <v>1356724263</v>
      </c>
      <c r="J1472" s="13">
        <v>1354909863</v>
      </c>
      <c r="K1472" t="b">
        <v>1</v>
      </c>
      <c r="L1472">
        <v>81</v>
      </c>
      <c r="M1472" s="10">
        <f t="shared" si="132"/>
        <v>23.172839506172838</v>
      </c>
      <c r="N1472" t="b">
        <v>1</v>
      </c>
      <c r="O1472" t="s">
        <v>8287</v>
      </c>
      <c r="P1472" s="8">
        <f t="shared" si="133"/>
        <v>125.13333333333334</v>
      </c>
      <c r="Q1472" s="8" t="str">
        <f t="shared" si="134"/>
        <v>publishing</v>
      </c>
      <c r="R1472" t="str">
        <f t="shared" si="135"/>
        <v>radio &amp; podcasts</v>
      </c>
      <c r="S1472" s="16">
        <f t="shared" si="136"/>
        <v>41250.827118055553</v>
      </c>
      <c r="T1472" s="14">
        <f t="shared" si="137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3">
        <v>1428620334</v>
      </c>
      <c r="J1473" s="13">
        <v>1426028334</v>
      </c>
      <c r="K1473" t="b">
        <v>1</v>
      </c>
      <c r="L1473">
        <v>343</v>
      </c>
      <c r="M1473" s="10">
        <f t="shared" si="132"/>
        <v>96.877551020408163</v>
      </c>
      <c r="N1473" t="b">
        <v>1</v>
      </c>
      <c r="O1473" t="s">
        <v>8287</v>
      </c>
      <c r="P1473" s="8">
        <f t="shared" si="133"/>
        <v>103.840625</v>
      </c>
      <c r="Q1473" s="8" t="str">
        <f t="shared" si="134"/>
        <v>publishing</v>
      </c>
      <c r="R1473" t="str">
        <f t="shared" si="135"/>
        <v>radio &amp; podcasts</v>
      </c>
      <c r="S1473" s="16">
        <f t="shared" si="136"/>
        <v>42073.957569444443</v>
      </c>
      <c r="T1473" s="14">
        <f t="shared" si="137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3">
        <v>1381928503</v>
      </c>
      <c r="J1474" s="13">
        <v>1379336503</v>
      </c>
      <c r="K1474" t="b">
        <v>1</v>
      </c>
      <c r="L1474">
        <v>336</v>
      </c>
      <c r="M1474" s="10">
        <f t="shared" si="132"/>
        <v>103.20238095238095</v>
      </c>
      <c r="N1474" t="b">
        <v>1</v>
      </c>
      <c r="O1474" t="s">
        <v>8287</v>
      </c>
      <c r="P1474" s="8">
        <f t="shared" si="133"/>
        <v>138.70400000000001</v>
      </c>
      <c r="Q1474" s="8" t="str">
        <f t="shared" si="134"/>
        <v>publishing</v>
      </c>
      <c r="R1474" t="str">
        <f t="shared" si="135"/>
        <v>radio &amp; podcasts</v>
      </c>
      <c r="S1474" s="16">
        <f t="shared" si="136"/>
        <v>41533.542858796296</v>
      </c>
      <c r="T1474" s="14">
        <f t="shared" si="137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3">
        <v>1330644639</v>
      </c>
      <c r="J1475" s="13">
        <v>1328052639</v>
      </c>
      <c r="K1475" t="b">
        <v>1</v>
      </c>
      <c r="L1475">
        <v>47</v>
      </c>
      <c r="M1475" s="10">
        <f t="shared" ref="M1475:M1538" si="138">E:E/L:L</f>
        <v>38.462553191489363</v>
      </c>
      <c r="N1475" t="b">
        <v>1</v>
      </c>
      <c r="O1475" t="s">
        <v>8287</v>
      </c>
      <c r="P1475" s="8">
        <f t="shared" ref="P1475:P1538" si="139">(E1475/D1475)*100</f>
        <v>120.51600000000001</v>
      </c>
      <c r="Q1475" s="8" t="str">
        <f t="shared" ref="Q1475:Q1538" si="140">LEFT(O:O,FIND("/",O1475,1)-1)</f>
        <v>publishing</v>
      </c>
      <c r="R1475" t="str">
        <f t="shared" ref="R1475:R1538" si="141">RIGHT(O:O,LEN(O1475)-FIND("/",O1475,3))</f>
        <v>radio &amp; podcasts</v>
      </c>
      <c r="S1475" s="16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3">
        <v>1379093292</v>
      </c>
      <c r="J1476" s="13">
        <v>1376501292</v>
      </c>
      <c r="K1476" t="b">
        <v>1</v>
      </c>
      <c r="L1476">
        <v>76</v>
      </c>
      <c r="M1476" s="10">
        <f t="shared" si="138"/>
        <v>44.315789473684212</v>
      </c>
      <c r="N1476" t="b">
        <v>1</v>
      </c>
      <c r="O1476" t="s">
        <v>8287</v>
      </c>
      <c r="P1476" s="8">
        <f t="shared" si="139"/>
        <v>112.26666666666667</v>
      </c>
      <c r="Q1476" s="8" t="str">
        <f t="shared" si="140"/>
        <v>publishing</v>
      </c>
      <c r="R1476" t="str">
        <f t="shared" si="141"/>
        <v>radio &amp; podcasts</v>
      </c>
      <c r="S1476" s="16">
        <f t="shared" si="142"/>
        <v>41500.727916666663</v>
      </c>
      <c r="T1476" s="14">
        <f t="shared" si="143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3">
        <v>1419051540</v>
      </c>
      <c r="J1477" s="13">
        <v>1416244863</v>
      </c>
      <c r="K1477" t="b">
        <v>1</v>
      </c>
      <c r="L1477">
        <v>441</v>
      </c>
      <c r="M1477" s="10">
        <f t="shared" si="138"/>
        <v>64.173356009070289</v>
      </c>
      <c r="N1477" t="b">
        <v>1</v>
      </c>
      <c r="O1477" t="s">
        <v>8287</v>
      </c>
      <c r="P1477" s="8">
        <f t="shared" si="139"/>
        <v>188.66966666666667</v>
      </c>
      <c r="Q1477" s="8" t="str">
        <f t="shared" si="140"/>
        <v>publishing</v>
      </c>
      <c r="R1477" t="str">
        <f t="shared" si="141"/>
        <v>radio &amp; podcasts</v>
      </c>
      <c r="S1477" s="16">
        <f t="shared" si="142"/>
        <v>41960.722951388889</v>
      </c>
      <c r="T1477" s="14">
        <f t="shared" si="143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3">
        <v>1315616422</v>
      </c>
      <c r="J1478" s="13">
        <v>1313024422</v>
      </c>
      <c r="K1478" t="b">
        <v>1</v>
      </c>
      <c r="L1478">
        <v>916</v>
      </c>
      <c r="M1478" s="10">
        <f t="shared" si="138"/>
        <v>43.333275109170302</v>
      </c>
      <c r="N1478" t="b">
        <v>1</v>
      </c>
      <c r="O1478" t="s">
        <v>8287</v>
      </c>
      <c r="P1478" s="8">
        <f t="shared" si="139"/>
        <v>661.55466666666666</v>
      </c>
      <c r="Q1478" s="8" t="str">
        <f t="shared" si="140"/>
        <v>publishing</v>
      </c>
      <c r="R1478" t="str">
        <f t="shared" si="141"/>
        <v>radio &amp; podcasts</v>
      </c>
      <c r="S1478" s="16">
        <f t="shared" si="142"/>
        <v>40766.041921296295</v>
      </c>
      <c r="T1478" s="14">
        <f t="shared" si="143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3">
        <v>1324609200</v>
      </c>
      <c r="J1479" s="13">
        <v>1319467604</v>
      </c>
      <c r="K1479" t="b">
        <v>1</v>
      </c>
      <c r="L1479">
        <v>369</v>
      </c>
      <c r="M1479" s="10">
        <f t="shared" si="138"/>
        <v>90.495934959349597</v>
      </c>
      <c r="N1479" t="b">
        <v>1</v>
      </c>
      <c r="O1479" t="s">
        <v>8287</v>
      </c>
      <c r="P1479" s="8">
        <f t="shared" si="139"/>
        <v>111.31</v>
      </c>
      <c r="Q1479" s="8" t="str">
        <f t="shared" si="140"/>
        <v>publishing</v>
      </c>
      <c r="R1479" t="str">
        <f t="shared" si="141"/>
        <v>radio &amp; podcasts</v>
      </c>
      <c r="S1479" s="16">
        <f t="shared" si="142"/>
        <v>40840.615787037037</v>
      </c>
      <c r="T1479" s="14">
        <f t="shared" si="143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3">
        <v>1368564913</v>
      </c>
      <c r="J1480" s="13">
        <v>1367355313</v>
      </c>
      <c r="K1480" t="b">
        <v>1</v>
      </c>
      <c r="L1480">
        <v>20242</v>
      </c>
      <c r="M1480" s="10">
        <f t="shared" si="138"/>
        <v>29.187190495010373</v>
      </c>
      <c r="N1480" t="b">
        <v>1</v>
      </c>
      <c r="O1480" t="s">
        <v>8287</v>
      </c>
      <c r="P1480" s="8">
        <f t="shared" si="139"/>
        <v>1181.6142199999999</v>
      </c>
      <c r="Q1480" s="8" t="str">
        <f t="shared" si="140"/>
        <v>publishing</v>
      </c>
      <c r="R1480" t="str">
        <f t="shared" si="141"/>
        <v>radio &amp; podcasts</v>
      </c>
      <c r="S1480" s="16">
        <f t="shared" si="142"/>
        <v>41394.871678240743</v>
      </c>
      <c r="T1480" s="14">
        <f t="shared" si="143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3">
        <v>1399694340</v>
      </c>
      <c r="J1481" s="13">
        <v>1398448389</v>
      </c>
      <c r="K1481" t="b">
        <v>1</v>
      </c>
      <c r="L1481">
        <v>71</v>
      </c>
      <c r="M1481" s="10">
        <f t="shared" si="138"/>
        <v>30.95774647887324</v>
      </c>
      <c r="N1481" t="b">
        <v>1</v>
      </c>
      <c r="O1481" t="s">
        <v>8287</v>
      </c>
      <c r="P1481" s="8">
        <f t="shared" si="139"/>
        <v>137.375</v>
      </c>
      <c r="Q1481" s="8" t="str">
        <f t="shared" si="140"/>
        <v>publishing</v>
      </c>
      <c r="R1481" t="str">
        <f t="shared" si="141"/>
        <v>radio &amp; podcasts</v>
      </c>
      <c r="S1481" s="16">
        <f t="shared" si="142"/>
        <v>41754.745243055557</v>
      </c>
      <c r="T1481" s="14">
        <f t="shared" si="143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3">
        <v>1374858000</v>
      </c>
      <c r="J1482" s="13">
        <v>1373408699</v>
      </c>
      <c r="K1482" t="b">
        <v>1</v>
      </c>
      <c r="L1482">
        <v>635</v>
      </c>
      <c r="M1482" s="10">
        <f t="shared" si="138"/>
        <v>92.157795275590544</v>
      </c>
      <c r="N1482" t="b">
        <v>1</v>
      </c>
      <c r="O1482" t="s">
        <v>8287</v>
      </c>
      <c r="P1482" s="8">
        <f t="shared" si="139"/>
        <v>117.04040000000001</v>
      </c>
      <c r="Q1482" s="8" t="str">
        <f t="shared" si="140"/>
        <v>publishing</v>
      </c>
      <c r="R1482" t="str">
        <f t="shared" si="141"/>
        <v>radio &amp; podcasts</v>
      </c>
      <c r="S1482" s="16">
        <f t="shared" si="142"/>
        <v>41464.934016203704</v>
      </c>
      <c r="T1482" s="14">
        <f t="shared" si="143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3">
        <v>1383430145</v>
      </c>
      <c r="J1483" s="13">
        <v>1380838145</v>
      </c>
      <c r="K1483" t="b">
        <v>0</v>
      </c>
      <c r="L1483">
        <v>6</v>
      </c>
      <c r="M1483" s="10">
        <f t="shared" si="138"/>
        <v>17.5</v>
      </c>
      <c r="N1483" t="b">
        <v>0</v>
      </c>
      <c r="O1483" t="s">
        <v>8274</v>
      </c>
      <c r="P1483" s="8">
        <f t="shared" si="139"/>
        <v>2.1</v>
      </c>
      <c r="Q1483" s="8" t="str">
        <f t="shared" si="140"/>
        <v>publishing</v>
      </c>
      <c r="R1483" t="str">
        <f t="shared" si="141"/>
        <v>fiction</v>
      </c>
      <c r="S1483" s="16">
        <f t="shared" si="142"/>
        <v>41550.922974537039</v>
      </c>
      <c r="T1483" s="14">
        <f t="shared" si="143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3">
        <v>1347004260</v>
      </c>
      <c r="J1484" s="13">
        <v>1345062936</v>
      </c>
      <c r="K1484" t="b">
        <v>0</v>
      </c>
      <c r="L1484">
        <v>1</v>
      </c>
      <c r="M1484" s="10">
        <f t="shared" si="138"/>
        <v>5</v>
      </c>
      <c r="N1484" t="b">
        <v>0</v>
      </c>
      <c r="O1484" t="s">
        <v>8274</v>
      </c>
      <c r="P1484" s="8">
        <f t="shared" si="139"/>
        <v>0.1</v>
      </c>
      <c r="Q1484" s="8" t="str">
        <f t="shared" si="140"/>
        <v>publishing</v>
      </c>
      <c r="R1484" t="str">
        <f t="shared" si="141"/>
        <v>fiction</v>
      </c>
      <c r="S1484" s="16">
        <f t="shared" si="142"/>
        <v>41136.85805555556</v>
      </c>
      <c r="T1484" s="14">
        <f t="shared" si="143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3">
        <v>1469162275</v>
      </c>
      <c r="J1485" s="13">
        <v>1467002275</v>
      </c>
      <c r="K1485" t="b">
        <v>0</v>
      </c>
      <c r="L1485">
        <v>2</v>
      </c>
      <c r="M1485" s="10">
        <f t="shared" si="138"/>
        <v>25</v>
      </c>
      <c r="N1485" t="b">
        <v>0</v>
      </c>
      <c r="O1485" t="s">
        <v>8274</v>
      </c>
      <c r="P1485" s="8">
        <f t="shared" si="139"/>
        <v>0.7142857142857143</v>
      </c>
      <c r="Q1485" s="8" t="str">
        <f t="shared" si="140"/>
        <v>publishing</v>
      </c>
      <c r="R1485" t="str">
        <f t="shared" si="141"/>
        <v>fiction</v>
      </c>
      <c r="S1485" s="16">
        <f t="shared" si="142"/>
        <v>42548.192997685182</v>
      </c>
      <c r="T1485" s="14">
        <f t="shared" si="143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3">
        <v>1342882260</v>
      </c>
      <c r="J1486" s="13">
        <v>1337834963</v>
      </c>
      <c r="K1486" t="b">
        <v>0</v>
      </c>
      <c r="L1486">
        <v>0</v>
      </c>
      <c r="M1486" s="10" t="e">
        <f t="shared" si="138"/>
        <v>#DIV/0!</v>
      </c>
      <c r="N1486" t="b">
        <v>0</v>
      </c>
      <c r="O1486" t="s">
        <v>8274</v>
      </c>
      <c r="P1486" s="8">
        <f t="shared" si="139"/>
        <v>0</v>
      </c>
      <c r="Q1486" s="8" t="str">
        <f t="shared" si="140"/>
        <v>publishing</v>
      </c>
      <c r="R1486" t="str">
        <f t="shared" si="141"/>
        <v>fiction</v>
      </c>
      <c r="S1486" s="16">
        <f t="shared" si="142"/>
        <v>41053.200960648144</v>
      </c>
      <c r="T1486" s="14">
        <f t="shared" si="143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3">
        <v>1434827173</v>
      </c>
      <c r="J1487" s="13">
        <v>1430939173</v>
      </c>
      <c r="K1487" t="b">
        <v>0</v>
      </c>
      <c r="L1487">
        <v>3</v>
      </c>
      <c r="M1487" s="10">
        <f t="shared" si="138"/>
        <v>50</v>
      </c>
      <c r="N1487" t="b">
        <v>0</v>
      </c>
      <c r="O1487" t="s">
        <v>8274</v>
      </c>
      <c r="P1487" s="8">
        <f t="shared" si="139"/>
        <v>2.2388059701492535</v>
      </c>
      <c r="Q1487" s="8" t="str">
        <f t="shared" si="140"/>
        <v>publishing</v>
      </c>
      <c r="R1487" t="str">
        <f t="shared" si="141"/>
        <v>fiction</v>
      </c>
      <c r="S1487" s="16">
        <f t="shared" si="142"/>
        <v>42130.795983796299</v>
      </c>
      <c r="T1487" s="14">
        <f t="shared" si="143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3">
        <v>1425009761</v>
      </c>
      <c r="J1488" s="13">
        <v>1422417761</v>
      </c>
      <c r="K1488" t="b">
        <v>0</v>
      </c>
      <c r="L1488">
        <v>3</v>
      </c>
      <c r="M1488" s="10">
        <f t="shared" si="138"/>
        <v>16</v>
      </c>
      <c r="N1488" t="b">
        <v>0</v>
      </c>
      <c r="O1488" t="s">
        <v>8274</v>
      </c>
      <c r="P1488" s="8">
        <f t="shared" si="139"/>
        <v>0.24</v>
      </c>
      <c r="Q1488" s="8" t="str">
        <f t="shared" si="140"/>
        <v>publishing</v>
      </c>
      <c r="R1488" t="str">
        <f t="shared" si="141"/>
        <v>fiction</v>
      </c>
      <c r="S1488" s="16">
        <f t="shared" si="142"/>
        <v>42032.168530092589</v>
      </c>
      <c r="T1488" s="14">
        <f t="shared" si="143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3">
        <v>1470175271</v>
      </c>
      <c r="J1489" s="13">
        <v>1467583271</v>
      </c>
      <c r="K1489" t="b">
        <v>0</v>
      </c>
      <c r="L1489">
        <v>0</v>
      </c>
      <c r="M1489" s="10" t="e">
        <f t="shared" si="138"/>
        <v>#DIV/0!</v>
      </c>
      <c r="N1489" t="b">
        <v>0</v>
      </c>
      <c r="O1489" t="s">
        <v>8274</v>
      </c>
      <c r="P1489" s="8">
        <f t="shared" si="139"/>
        <v>0</v>
      </c>
      <c r="Q1489" s="8" t="str">
        <f t="shared" si="140"/>
        <v>publishing</v>
      </c>
      <c r="R1489" t="str">
        <f t="shared" si="141"/>
        <v>fiction</v>
      </c>
      <c r="S1489" s="16">
        <f t="shared" si="142"/>
        <v>42554.917488425926</v>
      </c>
      <c r="T1489" s="14">
        <f t="shared" si="143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3">
        <v>1388928660</v>
      </c>
      <c r="J1490" s="13">
        <v>1386336660</v>
      </c>
      <c r="K1490" t="b">
        <v>0</v>
      </c>
      <c r="L1490">
        <v>6</v>
      </c>
      <c r="M1490" s="10">
        <f t="shared" si="138"/>
        <v>60</v>
      </c>
      <c r="N1490" t="b">
        <v>0</v>
      </c>
      <c r="O1490" t="s">
        <v>8274</v>
      </c>
      <c r="P1490" s="8">
        <f t="shared" si="139"/>
        <v>2.4</v>
      </c>
      <c r="Q1490" s="8" t="str">
        <f t="shared" si="140"/>
        <v>publishing</v>
      </c>
      <c r="R1490" t="str">
        <f t="shared" si="141"/>
        <v>fiction</v>
      </c>
      <c r="S1490" s="16">
        <f t="shared" si="142"/>
        <v>41614.563194444447</v>
      </c>
      <c r="T1490" s="14">
        <f t="shared" si="143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3">
        <v>1352994052</v>
      </c>
      <c r="J1491" s="13">
        <v>1350398452</v>
      </c>
      <c r="K1491" t="b">
        <v>0</v>
      </c>
      <c r="L1491">
        <v>0</v>
      </c>
      <c r="M1491" s="10" t="e">
        <f t="shared" si="138"/>
        <v>#DIV/0!</v>
      </c>
      <c r="N1491" t="b">
        <v>0</v>
      </c>
      <c r="O1491" t="s">
        <v>8274</v>
      </c>
      <c r="P1491" s="8">
        <f t="shared" si="139"/>
        <v>0</v>
      </c>
      <c r="Q1491" s="8" t="str">
        <f t="shared" si="140"/>
        <v>publishing</v>
      </c>
      <c r="R1491" t="str">
        <f t="shared" si="141"/>
        <v>fiction</v>
      </c>
      <c r="S1491" s="16">
        <f t="shared" si="142"/>
        <v>41198.611712962964</v>
      </c>
      <c r="T1491" s="14">
        <f t="shared" si="143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3">
        <v>1380720474</v>
      </c>
      <c r="J1492" s="13">
        <v>1378214874</v>
      </c>
      <c r="K1492" t="b">
        <v>0</v>
      </c>
      <c r="L1492">
        <v>19</v>
      </c>
      <c r="M1492" s="10">
        <f t="shared" si="138"/>
        <v>47.10526315789474</v>
      </c>
      <c r="N1492" t="b">
        <v>0</v>
      </c>
      <c r="O1492" t="s">
        <v>8274</v>
      </c>
      <c r="P1492" s="8">
        <f t="shared" si="139"/>
        <v>30.862068965517242</v>
      </c>
      <c r="Q1492" s="8" t="str">
        <f t="shared" si="140"/>
        <v>publishing</v>
      </c>
      <c r="R1492" t="str">
        <f t="shared" si="141"/>
        <v>fiction</v>
      </c>
      <c r="S1492" s="16">
        <f t="shared" si="142"/>
        <v>41520.561041666668</v>
      </c>
      <c r="T1492" s="14">
        <f t="shared" si="143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3">
        <v>1424014680</v>
      </c>
      <c r="J1493" s="13">
        <v>1418922443</v>
      </c>
      <c r="K1493" t="b">
        <v>0</v>
      </c>
      <c r="L1493">
        <v>1</v>
      </c>
      <c r="M1493" s="10">
        <f t="shared" si="138"/>
        <v>100</v>
      </c>
      <c r="N1493" t="b">
        <v>0</v>
      </c>
      <c r="O1493" t="s">
        <v>8274</v>
      </c>
      <c r="P1493" s="8">
        <f t="shared" si="139"/>
        <v>8.3333333333333321</v>
      </c>
      <c r="Q1493" s="8" t="str">
        <f t="shared" si="140"/>
        <v>publishing</v>
      </c>
      <c r="R1493" t="str">
        <f t="shared" si="141"/>
        <v>fiction</v>
      </c>
      <c r="S1493" s="16">
        <f t="shared" si="142"/>
        <v>41991.713460648149</v>
      </c>
      <c r="T1493" s="14">
        <f t="shared" si="143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3">
        <v>1308431646</v>
      </c>
      <c r="J1494" s="13">
        <v>1305839646</v>
      </c>
      <c r="K1494" t="b">
        <v>0</v>
      </c>
      <c r="L1494">
        <v>2</v>
      </c>
      <c r="M1494" s="10">
        <f t="shared" si="138"/>
        <v>15</v>
      </c>
      <c r="N1494" t="b">
        <v>0</v>
      </c>
      <c r="O1494" t="s">
        <v>8274</v>
      </c>
      <c r="P1494" s="8">
        <f t="shared" si="139"/>
        <v>0.75</v>
      </c>
      <c r="Q1494" s="8" t="str">
        <f t="shared" si="140"/>
        <v>publishing</v>
      </c>
      <c r="R1494" t="str">
        <f t="shared" si="141"/>
        <v>fiction</v>
      </c>
      <c r="S1494" s="16">
        <f t="shared" si="142"/>
        <v>40682.884791666671</v>
      </c>
      <c r="T1494" s="14">
        <f t="shared" si="143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3">
        <v>1371415675</v>
      </c>
      <c r="J1495" s="13">
        <v>1368823675</v>
      </c>
      <c r="K1495" t="b">
        <v>0</v>
      </c>
      <c r="L1495">
        <v>0</v>
      </c>
      <c r="M1495" s="10" t="e">
        <f t="shared" si="138"/>
        <v>#DIV/0!</v>
      </c>
      <c r="N1495" t="b">
        <v>0</v>
      </c>
      <c r="O1495" t="s">
        <v>8274</v>
      </c>
      <c r="P1495" s="8">
        <f t="shared" si="139"/>
        <v>0</v>
      </c>
      <c r="Q1495" s="8" t="str">
        <f t="shared" si="140"/>
        <v>publishing</v>
      </c>
      <c r="R1495" t="str">
        <f t="shared" si="141"/>
        <v>fiction</v>
      </c>
      <c r="S1495" s="16">
        <f t="shared" si="142"/>
        <v>41411.866608796299</v>
      </c>
      <c r="T1495" s="14">
        <f t="shared" si="143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3">
        <v>1428075480</v>
      </c>
      <c r="J1496" s="13">
        <v>1425489613</v>
      </c>
      <c r="K1496" t="b">
        <v>0</v>
      </c>
      <c r="L1496">
        <v>11</v>
      </c>
      <c r="M1496" s="10">
        <f t="shared" si="138"/>
        <v>40.454545454545453</v>
      </c>
      <c r="N1496" t="b">
        <v>0</v>
      </c>
      <c r="O1496" t="s">
        <v>8274</v>
      </c>
      <c r="P1496" s="8">
        <f t="shared" si="139"/>
        <v>8.9</v>
      </c>
      <c r="Q1496" s="8" t="str">
        <f t="shared" si="140"/>
        <v>publishing</v>
      </c>
      <c r="R1496" t="str">
        <f t="shared" si="141"/>
        <v>fiction</v>
      </c>
      <c r="S1496" s="16">
        <f t="shared" si="142"/>
        <v>42067.722372685181</v>
      </c>
      <c r="T1496" s="14">
        <f t="shared" si="143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3">
        <v>1314471431</v>
      </c>
      <c r="J1497" s="13">
        <v>1311879431</v>
      </c>
      <c r="K1497" t="b">
        <v>0</v>
      </c>
      <c r="L1497">
        <v>0</v>
      </c>
      <c r="M1497" s="10" t="e">
        <f t="shared" si="138"/>
        <v>#DIV/0!</v>
      </c>
      <c r="N1497" t="b">
        <v>0</v>
      </c>
      <c r="O1497" t="s">
        <v>8274</v>
      </c>
      <c r="P1497" s="8">
        <f t="shared" si="139"/>
        <v>0</v>
      </c>
      <c r="Q1497" s="8" t="str">
        <f t="shared" si="140"/>
        <v>publishing</v>
      </c>
      <c r="R1497" t="str">
        <f t="shared" si="141"/>
        <v>fiction</v>
      </c>
      <c r="S1497" s="16">
        <f t="shared" si="142"/>
        <v>40752.789710648147</v>
      </c>
      <c r="T1497" s="14">
        <f t="shared" si="143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3">
        <v>1410866659</v>
      </c>
      <c r="J1498" s="13">
        <v>1405682659</v>
      </c>
      <c r="K1498" t="b">
        <v>0</v>
      </c>
      <c r="L1498">
        <v>0</v>
      </c>
      <c r="M1498" s="10" t="e">
        <f t="shared" si="138"/>
        <v>#DIV/0!</v>
      </c>
      <c r="N1498" t="b">
        <v>0</v>
      </c>
      <c r="O1498" t="s">
        <v>8274</v>
      </c>
      <c r="P1498" s="8">
        <f t="shared" si="139"/>
        <v>0</v>
      </c>
      <c r="Q1498" s="8" t="str">
        <f t="shared" si="140"/>
        <v>publishing</v>
      </c>
      <c r="R1498" t="str">
        <f t="shared" si="141"/>
        <v>fiction</v>
      </c>
      <c r="S1498" s="16">
        <f t="shared" si="142"/>
        <v>41838.475219907406</v>
      </c>
      <c r="T1498" s="14">
        <f t="shared" si="143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3">
        <v>1375299780</v>
      </c>
      <c r="J1499" s="13">
        <v>1371655522</v>
      </c>
      <c r="K1499" t="b">
        <v>0</v>
      </c>
      <c r="L1499">
        <v>1</v>
      </c>
      <c r="M1499" s="10">
        <f t="shared" si="138"/>
        <v>1</v>
      </c>
      <c r="N1499" t="b">
        <v>0</v>
      </c>
      <c r="O1499" t="s">
        <v>8274</v>
      </c>
      <c r="P1499" s="8">
        <f t="shared" si="139"/>
        <v>6.6666666666666671E-3</v>
      </c>
      <c r="Q1499" s="8" t="str">
        <f t="shared" si="140"/>
        <v>publishing</v>
      </c>
      <c r="R1499" t="str">
        <f t="shared" si="141"/>
        <v>fiction</v>
      </c>
      <c r="S1499" s="16">
        <f t="shared" si="142"/>
        <v>41444.64261574074</v>
      </c>
      <c r="T1499" s="14">
        <f t="shared" si="143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3">
        <v>1409787378</v>
      </c>
      <c r="J1500" s="13">
        <v>1405899378</v>
      </c>
      <c r="K1500" t="b">
        <v>0</v>
      </c>
      <c r="L1500">
        <v>3</v>
      </c>
      <c r="M1500" s="10">
        <f t="shared" si="138"/>
        <v>19</v>
      </c>
      <c r="N1500" t="b">
        <v>0</v>
      </c>
      <c r="O1500" t="s">
        <v>8274</v>
      </c>
      <c r="P1500" s="8">
        <f t="shared" si="139"/>
        <v>1.9</v>
      </c>
      <c r="Q1500" s="8" t="str">
        <f t="shared" si="140"/>
        <v>publishing</v>
      </c>
      <c r="R1500" t="str">
        <f t="shared" si="141"/>
        <v>fiction</v>
      </c>
      <c r="S1500" s="16">
        <f t="shared" si="142"/>
        <v>41840.983541666668</v>
      </c>
      <c r="T1500" s="14">
        <f t="shared" si="143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3">
        <v>1470355833</v>
      </c>
      <c r="J1501" s="13">
        <v>1465171833</v>
      </c>
      <c r="K1501" t="b">
        <v>0</v>
      </c>
      <c r="L1501">
        <v>1</v>
      </c>
      <c r="M1501" s="10">
        <f t="shared" si="138"/>
        <v>5</v>
      </c>
      <c r="N1501" t="b">
        <v>0</v>
      </c>
      <c r="O1501" t="s">
        <v>8274</v>
      </c>
      <c r="P1501" s="8">
        <f t="shared" si="139"/>
        <v>0.25</v>
      </c>
      <c r="Q1501" s="8" t="str">
        <f t="shared" si="140"/>
        <v>publishing</v>
      </c>
      <c r="R1501" t="str">
        <f t="shared" si="141"/>
        <v>fiction</v>
      </c>
      <c r="S1501" s="16">
        <f t="shared" si="142"/>
        <v>42527.007326388892</v>
      </c>
      <c r="T1501" s="14">
        <f t="shared" si="143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3">
        <v>1367444557</v>
      </c>
      <c r="J1502" s="13">
        <v>1364852557</v>
      </c>
      <c r="K1502" t="b">
        <v>0</v>
      </c>
      <c r="L1502">
        <v>15</v>
      </c>
      <c r="M1502" s="10">
        <f t="shared" si="138"/>
        <v>46.733333333333334</v>
      </c>
      <c r="N1502" t="b">
        <v>0</v>
      </c>
      <c r="O1502" t="s">
        <v>8274</v>
      </c>
      <c r="P1502" s="8">
        <f t="shared" si="139"/>
        <v>25.035714285714285</v>
      </c>
      <c r="Q1502" s="8" t="str">
        <f t="shared" si="140"/>
        <v>publishing</v>
      </c>
      <c r="R1502" t="str">
        <f t="shared" si="141"/>
        <v>fiction</v>
      </c>
      <c r="S1502" s="16">
        <f t="shared" si="142"/>
        <v>41365.904594907406</v>
      </c>
      <c r="T1502" s="14">
        <f t="shared" si="143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3">
        <v>1436364023</v>
      </c>
      <c r="J1503" s="13">
        <v>1433772023</v>
      </c>
      <c r="K1503" t="b">
        <v>1</v>
      </c>
      <c r="L1503">
        <v>885</v>
      </c>
      <c r="M1503" s="10">
        <f t="shared" si="138"/>
        <v>97.731073446327684</v>
      </c>
      <c r="N1503" t="b">
        <v>1</v>
      </c>
      <c r="O1503" t="s">
        <v>8284</v>
      </c>
      <c r="P1503" s="8">
        <f t="shared" si="139"/>
        <v>166.33076923076925</v>
      </c>
      <c r="Q1503" s="8" t="str">
        <f t="shared" si="140"/>
        <v>photography</v>
      </c>
      <c r="R1503" t="str">
        <f t="shared" si="141"/>
        <v>photobooks</v>
      </c>
      <c r="S1503" s="16">
        <f t="shared" si="142"/>
        <v>42163.583599537036</v>
      </c>
      <c r="T1503" s="14">
        <f t="shared" si="143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3">
        <v>1458943200</v>
      </c>
      <c r="J1504" s="13">
        <v>1456491680</v>
      </c>
      <c r="K1504" t="b">
        <v>1</v>
      </c>
      <c r="L1504">
        <v>329</v>
      </c>
      <c r="M1504" s="10">
        <f t="shared" si="138"/>
        <v>67.835866261398181</v>
      </c>
      <c r="N1504" t="b">
        <v>1</v>
      </c>
      <c r="O1504" t="s">
        <v>8284</v>
      </c>
      <c r="P1504" s="8">
        <f t="shared" si="139"/>
        <v>101.44545454545455</v>
      </c>
      <c r="Q1504" s="8" t="str">
        <f t="shared" si="140"/>
        <v>photography</v>
      </c>
      <c r="R1504" t="str">
        <f t="shared" si="141"/>
        <v>photobooks</v>
      </c>
      <c r="S1504" s="16">
        <f t="shared" si="142"/>
        <v>42426.542592592596</v>
      </c>
      <c r="T1504" s="14">
        <f t="shared" si="143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3">
        <v>1477210801</v>
      </c>
      <c r="J1505" s="13">
        <v>1472026801</v>
      </c>
      <c r="K1505" t="b">
        <v>1</v>
      </c>
      <c r="L1505">
        <v>71</v>
      </c>
      <c r="M1505" s="10">
        <f t="shared" si="138"/>
        <v>56.98492957746479</v>
      </c>
      <c r="N1505" t="b">
        <v>1</v>
      </c>
      <c r="O1505" t="s">
        <v>8284</v>
      </c>
      <c r="P1505" s="8">
        <f t="shared" si="139"/>
        <v>107.89146666666667</v>
      </c>
      <c r="Q1505" s="8" t="str">
        <f t="shared" si="140"/>
        <v>photography</v>
      </c>
      <c r="R1505" t="str">
        <f t="shared" si="141"/>
        <v>photobooks</v>
      </c>
      <c r="S1505" s="16">
        <f t="shared" si="142"/>
        <v>42606.347233796296</v>
      </c>
      <c r="T1505" s="14">
        <f t="shared" si="143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3">
        <v>1402389180</v>
      </c>
      <c r="J1506" s="13">
        <v>1399996024</v>
      </c>
      <c r="K1506" t="b">
        <v>1</v>
      </c>
      <c r="L1506">
        <v>269</v>
      </c>
      <c r="M1506" s="10">
        <f t="shared" si="138"/>
        <v>67.159851301115239</v>
      </c>
      <c r="N1506" t="b">
        <v>1</v>
      </c>
      <c r="O1506" t="s">
        <v>8284</v>
      </c>
      <c r="P1506" s="8">
        <f t="shared" si="139"/>
        <v>277.93846153846158</v>
      </c>
      <c r="Q1506" s="8" t="str">
        <f t="shared" si="140"/>
        <v>photography</v>
      </c>
      <c r="R1506" t="str">
        <f t="shared" si="141"/>
        <v>photobooks</v>
      </c>
      <c r="S1506" s="16">
        <f t="shared" si="142"/>
        <v>41772.657685185186</v>
      </c>
      <c r="T1506" s="14">
        <f t="shared" si="143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3">
        <v>1458676860</v>
      </c>
      <c r="J1507" s="13">
        <v>1455446303</v>
      </c>
      <c r="K1507" t="b">
        <v>1</v>
      </c>
      <c r="L1507">
        <v>345</v>
      </c>
      <c r="M1507" s="10">
        <f t="shared" si="138"/>
        <v>48.037681159420288</v>
      </c>
      <c r="N1507" t="b">
        <v>1</v>
      </c>
      <c r="O1507" t="s">
        <v>8284</v>
      </c>
      <c r="P1507" s="8">
        <f t="shared" si="139"/>
        <v>103.58125</v>
      </c>
      <c r="Q1507" s="8" t="str">
        <f t="shared" si="140"/>
        <v>photography</v>
      </c>
      <c r="R1507" t="str">
        <f t="shared" si="141"/>
        <v>photobooks</v>
      </c>
      <c r="S1507" s="16">
        <f t="shared" si="142"/>
        <v>42414.44332175926</v>
      </c>
      <c r="T1507" s="14">
        <f t="shared" si="143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3">
        <v>1406227904</v>
      </c>
      <c r="J1508" s="13">
        <v>1403635904</v>
      </c>
      <c r="K1508" t="b">
        <v>1</v>
      </c>
      <c r="L1508">
        <v>43</v>
      </c>
      <c r="M1508" s="10">
        <f t="shared" si="138"/>
        <v>38.860465116279073</v>
      </c>
      <c r="N1508" t="b">
        <v>1</v>
      </c>
      <c r="O1508" t="s">
        <v>8284</v>
      </c>
      <c r="P1508" s="8">
        <f t="shared" si="139"/>
        <v>111.4</v>
      </c>
      <c r="Q1508" s="8" t="str">
        <f t="shared" si="140"/>
        <v>photography</v>
      </c>
      <c r="R1508" t="str">
        <f t="shared" si="141"/>
        <v>photobooks</v>
      </c>
      <c r="S1508" s="16">
        <f t="shared" si="142"/>
        <v>41814.785925925928</v>
      </c>
      <c r="T1508" s="14">
        <f t="shared" si="143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3">
        <v>1273911000</v>
      </c>
      <c r="J1509" s="13">
        <v>1268822909</v>
      </c>
      <c r="K1509" t="b">
        <v>1</v>
      </c>
      <c r="L1509">
        <v>33</v>
      </c>
      <c r="M1509" s="10">
        <f t="shared" si="138"/>
        <v>78.181818181818187</v>
      </c>
      <c r="N1509" t="b">
        <v>1</v>
      </c>
      <c r="O1509" t="s">
        <v>8284</v>
      </c>
      <c r="P1509" s="8">
        <f t="shared" si="139"/>
        <v>215</v>
      </c>
      <c r="Q1509" s="8" t="str">
        <f t="shared" si="140"/>
        <v>photography</v>
      </c>
      <c r="R1509" t="str">
        <f t="shared" si="141"/>
        <v>photobooks</v>
      </c>
      <c r="S1509" s="16">
        <f t="shared" si="142"/>
        <v>40254.450335648151</v>
      </c>
      <c r="T1509" s="14">
        <f t="shared" si="143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3">
        <v>1403880281</v>
      </c>
      <c r="J1510" s="13">
        <v>1401201881</v>
      </c>
      <c r="K1510" t="b">
        <v>1</v>
      </c>
      <c r="L1510">
        <v>211</v>
      </c>
      <c r="M1510" s="10">
        <f t="shared" si="138"/>
        <v>97.113744075829388</v>
      </c>
      <c r="N1510" t="b">
        <v>1</v>
      </c>
      <c r="O1510" t="s">
        <v>8284</v>
      </c>
      <c r="P1510" s="8">
        <f t="shared" si="139"/>
        <v>110.76216216216217</v>
      </c>
      <c r="Q1510" s="8" t="str">
        <f t="shared" si="140"/>
        <v>photography</v>
      </c>
      <c r="R1510" t="str">
        <f t="shared" si="141"/>
        <v>photobooks</v>
      </c>
      <c r="S1510" s="16">
        <f t="shared" si="142"/>
        <v>41786.614363425928</v>
      </c>
      <c r="T1510" s="14">
        <f t="shared" si="143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3">
        <v>1487113140</v>
      </c>
      <c r="J1511" s="13">
        <v>1484570885</v>
      </c>
      <c r="K1511" t="b">
        <v>1</v>
      </c>
      <c r="L1511">
        <v>196</v>
      </c>
      <c r="M1511" s="10">
        <f t="shared" si="138"/>
        <v>110.39397959183674</v>
      </c>
      <c r="N1511" t="b">
        <v>1</v>
      </c>
      <c r="O1511" t="s">
        <v>8284</v>
      </c>
      <c r="P1511" s="8">
        <f t="shared" si="139"/>
        <v>123.64125714285714</v>
      </c>
      <c r="Q1511" s="8" t="str">
        <f t="shared" si="140"/>
        <v>photography</v>
      </c>
      <c r="R1511" t="str">
        <f t="shared" si="141"/>
        <v>photobooks</v>
      </c>
      <c r="S1511" s="16">
        <f t="shared" si="142"/>
        <v>42751.533391203702</v>
      </c>
      <c r="T1511" s="14">
        <f t="shared" si="143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3">
        <v>1405761278</v>
      </c>
      <c r="J1512" s="13">
        <v>1403169278</v>
      </c>
      <c r="K1512" t="b">
        <v>1</v>
      </c>
      <c r="L1512">
        <v>405</v>
      </c>
      <c r="M1512" s="10">
        <f t="shared" si="138"/>
        <v>39.91506172839506</v>
      </c>
      <c r="N1512" t="b">
        <v>1</v>
      </c>
      <c r="O1512" t="s">
        <v>8284</v>
      </c>
      <c r="P1512" s="8">
        <f t="shared" si="139"/>
        <v>101.03500000000001</v>
      </c>
      <c r="Q1512" s="8" t="str">
        <f t="shared" si="140"/>
        <v>photography</v>
      </c>
      <c r="R1512" t="str">
        <f t="shared" si="141"/>
        <v>photobooks</v>
      </c>
      <c r="S1512" s="16">
        <f t="shared" si="142"/>
        <v>41809.385162037033</v>
      </c>
      <c r="T1512" s="14">
        <f t="shared" si="143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3">
        <v>1447858804</v>
      </c>
      <c r="J1513" s="13">
        <v>1445263204</v>
      </c>
      <c r="K1513" t="b">
        <v>1</v>
      </c>
      <c r="L1513">
        <v>206</v>
      </c>
      <c r="M1513" s="10">
        <f t="shared" si="138"/>
        <v>75.975728155339809</v>
      </c>
      <c r="N1513" t="b">
        <v>1</v>
      </c>
      <c r="O1513" t="s">
        <v>8284</v>
      </c>
      <c r="P1513" s="8">
        <f t="shared" si="139"/>
        <v>111.79285714285714</v>
      </c>
      <c r="Q1513" s="8" t="str">
        <f t="shared" si="140"/>
        <v>photography</v>
      </c>
      <c r="R1513" t="str">
        <f t="shared" si="141"/>
        <v>photobooks</v>
      </c>
      <c r="S1513" s="16">
        <f t="shared" si="142"/>
        <v>42296.583379629628</v>
      </c>
      <c r="T1513" s="14">
        <f t="shared" si="143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3">
        <v>1486311939</v>
      </c>
      <c r="J1514" s="13">
        <v>1483719939</v>
      </c>
      <c r="K1514" t="b">
        <v>1</v>
      </c>
      <c r="L1514">
        <v>335</v>
      </c>
      <c r="M1514" s="10">
        <f t="shared" si="138"/>
        <v>58.379104477611939</v>
      </c>
      <c r="N1514" t="b">
        <v>1</v>
      </c>
      <c r="O1514" t="s">
        <v>8284</v>
      </c>
      <c r="P1514" s="8">
        <f t="shared" si="139"/>
        <v>558.7714285714286</v>
      </c>
      <c r="Q1514" s="8" t="str">
        <f t="shared" si="140"/>
        <v>photography</v>
      </c>
      <c r="R1514" t="str">
        <f t="shared" si="141"/>
        <v>photobooks</v>
      </c>
      <c r="S1514" s="16">
        <f t="shared" si="142"/>
        <v>42741.684479166666</v>
      </c>
      <c r="T1514" s="14">
        <f t="shared" si="143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3">
        <v>1405523866</v>
      </c>
      <c r="J1515" s="13">
        <v>1402931866</v>
      </c>
      <c r="K1515" t="b">
        <v>1</v>
      </c>
      <c r="L1515">
        <v>215</v>
      </c>
      <c r="M1515" s="10">
        <f t="shared" si="138"/>
        <v>55.82093023255814</v>
      </c>
      <c r="N1515" t="b">
        <v>1</v>
      </c>
      <c r="O1515" t="s">
        <v>8284</v>
      </c>
      <c r="P1515" s="8">
        <f t="shared" si="139"/>
        <v>150.01875000000001</v>
      </c>
      <c r="Q1515" s="8" t="str">
        <f t="shared" si="140"/>
        <v>photography</v>
      </c>
      <c r="R1515" t="str">
        <f t="shared" si="141"/>
        <v>photobooks</v>
      </c>
      <c r="S1515" s="16">
        <f t="shared" si="142"/>
        <v>41806.637337962966</v>
      </c>
      <c r="T1515" s="14">
        <f t="shared" si="143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3">
        <v>1443363640</v>
      </c>
      <c r="J1516" s="13">
        <v>1439907640</v>
      </c>
      <c r="K1516" t="b">
        <v>1</v>
      </c>
      <c r="L1516">
        <v>176</v>
      </c>
      <c r="M1516" s="10">
        <f t="shared" si="138"/>
        <v>151.24431818181819</v>
      </c>
      <c r="N1516" t="b">
        <v>1</v>
      </c>
      <c r="O1516" t="s">
        <v>8284</v>
      </c>
      <c r="P1516" s="8">
        <f t="shared" si="139"/>
        <v>106.476</v>
      </c>
      <c r="Q1516" s="8" t="str">
        <f t="shared" si="140"/>
        <v>photography</v>
      </c>
      <c r="R1516" t="str">
        <f t="shared" si="141"/>
        <v>photobooks</v>
      </c>
      <c r="S1516" s="16">
        <f t="shared" si="142"/>
        <v>42234.597685185188</v>
      </c>
      <c r="T1516" s="14">
        <f t="shared" si="143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3">
        <v>1458104697</v>
      </c>
      <c r="J1517" s="13">
        <v>1455516297</v>
      </c>
      <c r="K1517" t="b">
        <v>1</v>
      </c>
      <c r="L1517">
        <v>555</v>
      </c>
      <c r="M1517" s="10">
        <f t="shared" si="138"/>
        <v>849.67027027027029</v>
      </c>
      <c r="N1517" t="b">
        <v>1</v>
      </c>
      <c r="O1517" t="s">
        <v>8284</v>
      </c>
      <c r="P1517" s="8">
        <f t="shared" si="139"/>
        <v>157.18899999999999</v>
      </c>
      <c r="Q1517" s="8" t="str">
        <f t="shared" si="140"/>
        <v>photography</v>
      </c>
      <c r="R1517" t="str">
        <f t="shared" si="141"/>
        <v>photobooks</v>
      </c>
      <c r="S1517" s="16">
        <f t="shared" si="142"/>
        <v>42415.253437499996</v>
      </c>
      <c r="T1517" s="14">
        <f t="shared" si="143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3">
        <v>1475762400</v>
      </c>
      <c r="J1518" s="13">
        <v>1473160292</v>
      </c>
      <c r="K1518" t="b">
        <v>1</v>
      </c>
      <c r="L1518">
        <v>116</v>
      </c>
      <c r="M1518" s="10">
        <f t="shared" si="138"/>
        <v>159.24137931034483</v>
      </c>
      <c r="N1518" t="b">
        <v>1</v>
      </c>
      <c r="O1518" t="s">
        <v>8284</v>
      </c>
      <c r="P1518" s="8">
        <f t="shared" si="139"/>
        <v>108.65882352941176</v>
      </c>
      <c r="Q1518" s="8" t="str">
        <f t="shared" si="140"/>
        <v>photography</v>
      </c>
      <c r="R1518" t="str">
        <f t="shared" si="141"/>
        <v>photobooks</v>
      </c>
      <c r="S1518" s="16">
        <f t="shared" si="142"/>
        <v>42619.466342592597</v>
      </c>
      <c r="T1518" s="14">
        <f t="shared" si="143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3">
        <v>1417845600</v>
      </c>
      <c r="J1519" s="13">
        <v>1415194553</v>
      </c>
      <c r="K1519" t="b">
        <v>1</v>
      </c>
      <c r="L1519">
        <v>615</v>
      </c>
      <c r="M1519" s="10">
        <f t="shared" si="138"/>
        <v>39.507317073170732</v>
      </c>
      <c r="N1519" t="b">
        <v>1</v>
      </c>
      <c r="O1519" t="s">
        <v>8284</v>
      </c>
      <c r="P1519" s="8">
        <f t="shared" si="139"/>
        <v>161.97999999999999</v>
      </c>
      <c r="Q1519" s="8" t="str">
        <f t="shared" si="140"/>
        <v>photography</v>
      </c>
      <c r="R1519" t="str">
        <f t="shared" si="141"/>
        <v>photobooks</v>
      </c>
      <c r="S1519" s="16">
        <f t="shared" si="142"/>
        <v>41948.56658564815</v>
      </c>
      <c r="T1519" s="14">
        <f t="shared" si="143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3">
        <v>1401565252</v>
      </c>
      <c r="J1520" s="13">
        <v>1398973252</v>
      </c>
      <c r="K1520" t="b">
        <v>1</v>
      </c>
      <c r="L1520">
        <v>236</v>
      </c>
      <c r="M1520" s="10">
        <f t="shared" si="138"/>
        <v>130.52966101694915</v>
      </c>
      <c r="N1520" t="b">
        <v>1</v>
      </c>
      <c r="O1520" t="s">
        <v>8284</v>
      </c>
      <c r="P1520" s="8">
        <f t="shared" si="139"/>
        <v>205.36666666666665</v>
      </c>
      <c r="Q1520" s="8" t="str">
        <f t="shared" si="140"/>
        <v>photography</v>
      </c>
      <c r="R1520" t="str">
        <f t="shared" si="141"/>
        <v>photobooks</v>
      </c>
      <c r="S1520" s="16">
        <f t="shared" si="142"/>
        <v>41760.8200462963</v>
      </c>
      <c r="T1520" s="14">
        <f t="shared" si="143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3">
        <v>1403301540</v>
      </c>
      <c r="J1521" s="13">
        <v>1400867283</v>
      </c>
      <c r="K1521" t="b">
        <v>1</v>
      </c>
      <c r="L1521">
        <v>145</v>
      </c>
      <c r="M1521" s="10">
        <f t="shared" si="138"/>
        <v>64.156896551724131</v>
      </c>
      <c r="N1521" t="b">
        <v>1</v>
      </c>
      <c r="O1521" t="s">
        <v>8284</v>
      </c>
      <c r="P1521" s="8">
        <f t="shared" si="139"/>
        <v>103.36388888888889</v>
      </c>
      <c r="Q1521" s="8" t="str">
        <f t="shared" si="140"/>
        <v>photography</v>
      </c>
      <c r="R1521" t="str">
        <f t="shared" si="141"/>
        <v>photobooks</v>
      </c>
      <c r="S1521" s="16">
        <f t="shared" si="142"/>
        <v>41782.741701388892</v>
      </c>
      <c r="T1521" s="14">
        <f t="shared" si="143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3">
        <v>1418961600</v>
      </c>
      <c r="J1522" s="13">
        <v>1415824513</v>
      </c>
      <c r="K1522" t="b">
        <v>1</v>
      </c>
      <c r="L1522">
        <v>167</v>
      </c>
      <c r="M1522" s="10">
        <f t="shared" si="138"/>
        <v>111.52694610778443</v>
      </c>
      <c r="N1522" t="b">
        <v>1</v>
      </c>
      <c r="O1522" t="s">
        <v>8284</v>
      </c>
      <c r="P1522" s="8">
        <f t="shared" si="139"/>
        <v>103.47222222222223</v>
      </c>
      <c r="Q1522" s="8" t="str">
        <f t="shared" si="140"/>
        <v>photography</v>
      </c>
      <c r="R1522" t="str">
        <f t="shared" si="141"/>
        <v>photobooks</v>
      </c>
      <c r="S1522" s="16">
        <f t="shared" si="142"/>
        <v>41955.857789351852</v>
      </c>
      <c r="T1522" s="14">
        <f t="shared" si="143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3">
        <v>1465272091</v>
      </c>
      <c r="J1523" s="13">
        <v>1462248091</v>
      </c>
      <c r="K1523" t="b">
        <v>1</v>
      </c>
      <c r="L1523">
        <v>235</v>
      </c>
      <c r="M1523" s="10">
        <f t="shared" si="138"/>
        <v>170.44680851063831</v>
      </c>
      <c r="N1523" t="b">
        <v>1</v>
      </c>
      <c r="O1523" t="s">
        <v>8284</v>
      </c>
      <c r="P1523" s="8">
        <f t="shared" si="139"/>
        <v>106.81333333333333</v>
      </c>
      <c r="Q1523" s="8" t="str">
        <f t="shared" si="140"/>
        <v>photography</v>
      </c>
      <c r="R1523" t="str">
        <f t="shared" si="141"/>
        <v>photobooks</v>
      </c>
      <c r="S1523" s="16">
        <f t="shared" si="142"/>
        <v>42493.167719907404</v>
      </c>
      <c r="T1523" s="14">
        <f t="shared" si="143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3">
        <v>1413575739</v>
      </c>
      <c r="J1524" s="13">
        <v>1410983739</v>
      </c>
      <c r="K1524" t="b">
        <v>1</v>
      </c>
      <c r="L1524">
        <v>452</v>
      </c>
      <c r="M1524" s="10">
        <f t="shared" si="138"/>
        <v>133.7391592920354</v>
      </c>
      <c r="N1524" t="b">
        <v>1</v>
      </c>
      <c r="O1524" t="s">
        <v>8284</v>
      </c>
      <c r="P1524" s="8">
        <f t="shared" si="139"/>
        <v>138.96574712643678</v>
      </c>
      <c r="Q1524" s="8" t="str">
        <f t="shared" si="140"/>
        <v>photography</v>
      </c>
      <c r="R1524" t="str">
        <f t="shared" si="141"/>
        <v>photobooks</v>
      </c>
      <c r="S1524" s="16">
        <f t="shared" si="142"/>
        <v>41899.830312500002</v>
      </c>
      <c r="T1524" s="14">
        <f t="shared" si="143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3">
        <v>1419292800</v>
      </c>
      <c r="J1525" s="13">
        <v>1416592916</v>
      </c>
      <c r="K1525" t="b">
        <v>1</v>
      </c>
      <c r="L1525">
        <v>241</v>
      </c>
      <c r="M1525" s="10">
        <f t="shared" si="138"/>
        <v>95.834024896265561</v>
      </c>
      <c r="N1525" t="b">
        <v>1</v>
      </c>
      <c r="O1525" t="s">
        <v>8284</v>
      </c>
      <c r="P1525" s="8">
        <f t="shared" si="139"/>
        <v>124.84324324324325</v>
      </c>
      <c r="Q1525" s="8" t="str">
        <f t="shared" si="140"/>
        <v>photography</v>
      </c>
      <c r="R1525" t="str">
        <f t="shared" si="141"/>
        <v>photobooks</v>
      </c>
      <c r="S1525" s="16">
        <f t="shared" si="142"/>
        <v>41964.751342592594</v>
      </c>
      <c r="T1525" s="14">
        <f t="shared" si="143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3">
        <v>1487592090</v>
      </c>
      <c r="J1526" s="13">
        <v>1485000090</v>
      </c>
      <c r="K1526" t="b">
        <v>1</v>
      </c>
      <c r="L1526">
        <v>28</v>
      </c>
      <c r="M1526" s="10">
        <f t="shared" si="138"/>
        <v>221.78571428571428</v>
      </c>
      <c r="N1526" t="b">
        <v>1</v>
      </c>
      <c r="O1526" t="s">
        <v>8284</v>
      </c>
      <c r="P1526" s="8">
        <f t="shared" si="139"/>
        <v>206.99999999999997</v>
      </c>
      <c r="Q1526" s="8" t="str">
        <f t="shared" si="140"/>
        <v>photography</v>
      </c>
      <c r="R1526" t="str">
        <f t="shared" si="141"/>
        <v>photobooks</v>
      </c>
      <c r="S1526" s="16">
        <f t="shared" si="142"/>
        <v>42756.501041666663</v>
      </c>
      <c r="T1526" s="14">
        <f t="shared" si="143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3">
        <v>1471539138</v>
      </c>
      <c r="J1527" s="13">
        <v>1468947138</v>
      </c>
      <c r="K1527" t="b">
        <v>1</v>
      </c>
      <c r="L1527">
        <v>140</v>
      </c>
      <c r="M1527" s="10">
        <f t="shared" si="138"/>
        <v>32.315357142857138</v>
      </c>
      <c r="N1527" t="b">
        <v>1</v>
      </c>
      <c r="O1527" t="s">
        <v>8284</v>
      </c>
      <c r="P1527" s="8">
        <f t="shared" si="139"/>
        <v>174.00576923076923</v>
      </c>
      <c r="Q1527" s="8" t="str">
        <f t="shared" si="140"/>
        <v>photography</v>
      </c>
      <c r="R1527" t="str">
        <f t="shared" si="141"/>
        <v>photobooks</v>
      </c>
      <c r="S1527" s="16">
        <f t="shared" si="142"/>
        <v>42570.702986111108</v>
      </c>
      <c r="T1527" s="14">
        <f t="shared" si="143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3">
        <v>1453185447</v>
      </c>
      <c r="J1528" s="13">
        <v>1448951847</v>
      </c>
      <c r="K1528" t="b">
        <v>1</v>
      </c>
      <c r="L1528">
        <v>280</v>
      </c>
      <c r="M1528" s="10">
        <f t="shared" si="138"/>
        <v>98.839285714285708</v>
      </c>
      <c r="N1528" t="b">
        <v>1</v>
      </c>
      <c r="O1528" t="s">
        <v>8284</v>
      </c>
      <c r="P1528" s="8">
        <f t="shared" si="139"/>
        <v>120.32608695652173</v>
      </c>
      <c r="Q1528" s="8" t="str">
        <f t="shared" si="140"/>
        <v>photography</v>
      </c>
      <c r="R1528" t="str">
        <f t="shared" si="141"/>
        <v>photobooks</v>
      </c>
      <c r="S1528" s="16">
        <f t="shared" si="142"/>
        <v>42339.276006944448</v>
      </c>
      <c r="T1528" s="14">
        <f t="shared" si="143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3">
        <v>1489497886</v>
      </c>
      <c r="J1529" s="13">
        <v>1487082286</v>
      </c>
      <c r="K1529" t="b">
        <v>1</v>
      </c>
      <c r="L1529">
        <v>70</v>
      </c>
      <c r="M1529" s="10">
        <f t="shared" si="138"/>
        <v>55.222142857142863</v>
      </c>
      <c r="N1529" t="b">
        <v>1</v>
      </c>
      <c r="O1529" t="s">
        <v>8284</v>
      </c>
      <c r="P1529" s="8">
        <f t="shared" si="139"/>
        <v>110.44428571428573</v>
      </c>
      <c r="Q1529" s="8" t="str">
        <f t="shared" si="140"/>
        <v>photography</v>
      </c>
      <c r="R1529" t="str">
        <f t="shared" si="141"/>
        <v>photobooks</v>
      </c>
      <c r="S1529" s="16">
        <f t="shared" si="142"/>
        <v>42780.600532407407</v>
      </c>
      <c r="T1529" s="14">
        <f t="shared" si="143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3">
        <v>1485907200</v>
      </c>
      <c r="J1530" s="13">
        <v>1483292122</v>
      </c>
      <c r="K1530" t="b">
        <v>1</v>
      </c>
      <c r="L1530">
        <v>160</v>
      </c>
      <c r="M1530" s="10">
        <f t="shared" si="138"/>
        <v>52.793750000000003</v>
      </c>
      <c r="N1530" t="b">
        <v>1</v>
      </c>
      <c r="O1530" t="s">
        <v>8284</v>
      </c>
      <c r="P1530" s="8">
        <f t="shared" si="139"/>
        <v>281.56666666666666</v>
      </c>
      <c r="Q1530" s="8" t="str">
        <f t="shared" si="140"/>
        <v>photography</v>
      </c>
      <c r="R1530" t="str">
        <f t="shared" si="141"/>
        <v>photobooks</v>
      </c>
      <c r="S1530" s="16">
        <f t="shared" si="142"/>
        <v>42736.732893518521</v>
      </c>
      <c r="T1530" s="14">
        <f t="shared" si="143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3">
        <v>1426773920</v>
      </c>
      <c r="J1531" s="13">
        <v>1424185520</v>
      </c>
      <c r="K1531" t="b">
        <v>1</v>
      </c>
      <c r="L1531">
        <v>141</v>
      </c>
      <c r="M1531" s="10">
        <f t="shared" si="138"/>
        <v>135.66666666666666</v>
      </c>
      <c r="N1531" t="b">
        <v>1</v>
      </c>
      <c r="O1531" t="s">
        <v>8284</v>
      </c>
      <c r="P1531" s="8">
        <f t="shared" si="139"/>
        <v>100.67894736842105</v>
      </c>
      <c r="Q1531" s="8" t="str">
        <f t="shared" si="140"/>
        <v>photography</v>
      </c>
      <c r="R1531" t="str">
        <f t="shared" si="141"/>
        <v>photobooks</v>
      </c>
      <c r="S1531" s="16">
        <f t="shared" si="142"/>
        <v>42052.628703703704</v>
      </c>
      <c r="T1531" s="14">
        <f t="shared" si="143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3">
        <v>1445624695</v>
      </c>
      <c r="J1532" s="13">
        <v>1443464695</v>
      </c>
      <c r="K1532" t="b">
        <v>1</v>
      </c>
      <c r="L1532">
        <v>874</v>
      </c>
      <c r="M1532" s="10">
        <f t="shared" si="138"/>
        <v>53.991990846681922</v>
      </c>
      <c r="N1532" t="b">
        <v>1</v>
      </c>
      <c r="O1532" t="s">
        <v>8284</v>
      </c>
      <c r="P1532" s="8">
        <f t="shared" si="139"/>
        <v>134.82571428571427</v>
      </c>
      <c r="Q1532" s="8" t="str">
        <f t="shared" si="140"/>
        <v>photography</v>
      </c>
      <c r="R1532" t="str">
        <f t="shared" si="141"/>
        <v>photobooks</v>
      </c>
      <c r="S1532" s="16">
        <f t="shared" si="142"/>
        <v>42275.767303240747</v>
      </c>
      <c r="T1532" s="14">
        <f t="shared" si="143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3">
        <v>1417402800</v>
      </c>
      <c r="J1533" s="13">
        <v>1414610126</v>
      </c>
      <c r="K1533" t="b">
        <v>1</v>
      </c>
      <c r="L1533">
        <v>73</v>
      </c>
      <c r="M1533" s="10">
        <f t="shared" si="138"/>
        <v>56.643835616438359</v>
      </c>
      <c r="N1533" t="b">
        <v>1</v>
      </c>
      <c r="O1533" t="s">
        <v>8284</v>
      </c>
      <c r="P1533" s="8">
        <f t="shared" si="139"/>
        <v>175.95744680851064</v>
      </c>
      <c r="Q1533" s="8" t="str">
        <f t="shared" si="140"/>
        <v>photography</v>
      </c>
      <c r="R1533" t="str">
        <f t="shared" si="141"/>
        <v>photobooks</v>
      </c>
      <c r="S1533" s="16">
        <f t="shared" si="142"/>
        <v>41941.802384259259</v>
      </c>
      <c r="T1533" s="14">
        <f t="shared" si="143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3">
        <v>1455548400</v>
      </c>
      <c r="J1534" s="13">
        <v>1453461865</v>
      </c>
      <c r="K1534" t="b">
        <v>1</v>
      </c>
      <c r="L1534">
        <v>294</v>
      </c>
      <c r="M1534" s="10">
        <f t="shared" si="138"/>
        <v>82.316326530612244</v>
      </c>
      <c r="N1534" t="b">
        <v>1</v>
      </c>
      <c r="O1534" t="s">
        <v>8284</v>
      </c>
      <c r="P1534" s="8">
        <f t="shared" si="139"/>
        <v>484.02000000000004</v>
      </c>
      <c r="Q1534" s="8" t="str">
        <f t="shared" si="140"/>
        <v>photography</v>
      </c>
      <c r="R1534" t="str">
        <f t="shared" si="141"/>
        <v>photobooks</v>
      </c>
      <c r="S1534" s="16">
        <f t="shared" si="142"/>
        <v>42391.475289351853</v>
      </c>
      <c r="T1534" s="14">
        <f t="shared" si="143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3">
        <v>1462161540</v>
      </c>
      <c r="J1535" s="13">
        <v>1457913777</v>
      </c>
      <c r="K1535" t="b">
        <v>1</v>
      </c>
      <c r="L1535">
        <v>740</v>
      </c>
      <c r="M1535" s="10">
        <f t="shared" si="138"/>
        <v>88.26081081081081</v>
      </c>
      <c r="N1535" t="b">
        <v>1</v>
      </c>
      <c r="O1535" t="s">
        <v>8284</v>
      </c>
      <c r="P1535" s="8">
        <f t="shared" si="139"/>
        <v>145.14000000000001</v>
      </c>
      <c r="Q1535" s="8" t="str">
        <f t="shared" si="140"/>
        <v>photography</v>
      </c>
      <c r="R1535" t="str">
        <f t="shared" si="141"/>
        <v>photobooks</v>
      </c>
      <c r="S1535" s="16">
        <f t="shared" si="142"/>
        <v>42443.00204861111</v>
      </c>
      <c r="T1535" s="14">
        <f t="shared" si="143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3">
        <v>1441383062</v>
      </c>
      <c r="J1536" s="13">
        <v>1438791062</v>
      </c>
      <c r="K1536" t="b">
        <v>1</v>
      </c>
      <c r="L1536">
        <v>369</v>
      </c>
      <c r="M1536" s="10">
        <f t="shared" si="138"/>
        <v>84.905149051490511</v>
      </c>
      <c r="N1536" t="b">
        <v>1</v>
      </c>
      <c r="O1536" t="s">
        <v>8284</v>
      </c>
      <c r="P1536" s="8">
        <f t="shared" si="139"/>
        <v>417.73333333333335</v>
      </c>
      <c r="Q1536" s="8" t="str">
        <f t="shared" si="140"/>
        <v>photography</v>
      </c>
      <c r="R1536" t="str">
        <f t="shared" si="141"/>
        <v>photobooks</v>
      </c>
      <c r="S1536" s="16">
        <f t="shared" si="142"/>
        <v>42221.67432870371</v>
      </c>
      <c r="T1536" s="14">
        <f t="shared" si="143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3">
        <v>1464040800</v>
      </c>
      <c r="J1537" s="13">
        <v>1461527631</v>
      </c>
      <c r="K1537" t="b">
        <v>1</v>
      </c>
      <c r="L1537">
        <v>110</v>
      </c>
      <c r="M1537" s="10">
        <f t="shared" si="138"/>
        <v>48.154545454545456</v>
      </c>
      <c r="N1537" t="b">
        <v>1</v>
      </c>
      <c r="O1537" t="s">
        <v>8284</v>
      </c>
      <c r="P1537" s="8">
        <f t="shared" si="139"/>
        <v>132.42499999999998</v>
      </c>
      <c r="Q1537" s="8" t="str">
        <f t="shared" si="140"/>
        <v>photography</v>
      </c>
      <c r="R1537" t="str">
        <f t="shared" si="141"/>
        <v>photobooks</v>
      </c>
      <c r="S1537" s="16">
        <f t="shared" si="142"/>
        <v>42484.829062500001</v>
      </c>
      <c r="T1537" s="14">
        <f t="shared" si="143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3">
        <v>1440702910</v>
      </c>
      <c r="J1538" s="13">
        <v>1438110910</v>
      </c>
      <c r="K1538" t="b">
        <v>1</v>
      </c>
      <c r="L1538">
        <v>455</v>
      </c>
      <c r="M1538" s="10">
        <f t="shared" si="138"/>
        <v>66.015406593406595</v>
      </c>
      <c r="N1538" t="b">
        <v>1</v>
      </c>
      <c r="O1538" t="s">
        <v>8284</v>
      </c>
      <c r="P1538" s="8">
        <f t="shared" si="139"/>
        <v>250.30841666666666</v>
      </c>
      <c r="Q1538" s="8" t="str">
        <f t="shared" si="140"/>
        <v>photography</v>
      </c>
      <c r="R1538" t="str">
        <f t="shared" si="141"/>
        <v>photobooks</v>
      </c>
      <c r="S1538" s="16">
        <f t="shared" si="142"/>
        <v>42213.802199074074</v>
      </c>
      <c r="T1538" s="14">
        <f t="shared" si="143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3">
        <v>1470506400</v>
      </c>
      <c r="J1539" s="13">
        <v>1467358427</v>
      </c>
      <c r="K1539" t="b">
        <v>1</v>
      </c>
      <c r="L1539">
        <v>224</v>
      </c>
      <c r="M1539" s="10">
        <f t="shared" ref="M1539:M1602" si="144">E:E/L:L</f>
        <v>96.375</v>
      </c>
      <c r="N1539" t="b">
        <v>1</v>
      </c>
      <c r="O1539" t="s">
        <v>8284</v>
      </c>
      <c r="P1539" s="8">
        <f t="shared" ref="P1539:P1602" si="145">(E1539/D1539)*100</f>
        <v>179.9</v>
      </c>
      <c r="Q1539" s="8" t="str">
        <f t="shared" ref="Q1539:Q1602" si="146">LEFT(O:O,FIND("/",O1539,1)-1)</f>
        <v>photography</v>
      </c>
      <c r="R1539" t="str">
        <f t="shared" ref="R1539:R1602" si="147">RIGHT(O:O,LEN(O1539)-FIND("/",O1539,3))</f>
        <v>photobooks</v>
      </c>
      <c r="S1539" s="16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3">
        <v>1421952370</v>
      </c>
      <c r="J1540" s="13">
        <v>1418064370</v>
      </c>
      <c r="K1540" t="b">
        <v>1</v>
      </c>
      <c r="L1540">
        <v>46</v>
      </c>
      <c r="M1540" s="10">
        <f t="shared" si="144"/>
        <v>156.17391304347825</v>
      </c>
      <c r="N1540" t="b">
        <v>1</v>
      </c>
      <c r="O1540" t="s">
        <v>8284</v>
      </c>
      <c r="P1540" s="8">
        <f t="shared" si="145"/>
        <v>102.62857142857142</v>
      </c>
      <c r="Q1540" s="8" t="str">
        <f t="shared" si="146"/>
        <v>photography</v>
      </c>
      <c r="R1540" t="str">
        <f t="shared" si="147"/>
        <v>photobooks</v>
      </c>
      <c r="S1540" s="16">
        <f t="shared" si="148"/>
        <v>41981.782060185185</v>
      </c>
      <c r="T1540" s="14">
        <f t="shared" si="14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3">
        <v>1483481019</v>
      </c>
      <c r="J1541" s="13">
        <v>1480629819</v>
      </c>
      <c r="K1541" t="b">
        <v>0</v>
      </c>
      <c r="L1541">
        <v>284</v>
      </c>
      <c r="M1541" s="10">
        <f t="shared" si="144"/>
        <v>95.764859154929582</v>
      </c>
      <c r="N1541" t="b">
        <v>1</v>
      </c>
      <c r="O1541" t="s">
        <v>8284</v>
      </c>
      <c r="P1541" s="8">
        <f t="shared" si="145"/>
        <v>135.98609999999999</v>
      </c>
      <c r="Q1541" s="8" t="str">
        <f t="shared" si="146"/>
        <v>photography</v>
      </c>
      <c r="R1541" t="str">
        <f t="shared" si="147"/>
        <v>photobooks</v>
      </c>
      <c r="S1541" s="16">
        <f t="shared" si="148"/>
        <v>42705.919201388882</v>
      </c>
      <c r="T1541" s="14">
        <f t="shared" si="14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3">
        <v>1416964500</v>
      </c>
      <c r="J1542" s="13">
        <v>1414368616</v>
      </c>
      <c r="K1542" t="b">
        <v>1</v>
      </c>
      <c r="L1542">
        <v>98</v>
      </c>
      <c r="M1542" s="10">
        <f t="shared" si="144"/>
        <v>180.40816326530611</v>
      </c>
      <c r="N1542" t="b">
        <v>1</v>
      </c>
      <c r="O1542" t="s">
        <v>8284</v>
      </c>
      <c r="P1542" s="8">
        <f t="shared" si="145"/>
        <v>117.86666666666667</v>
      </c>
      <c r="Q1542" s="8" t="str">
        <f t="shared" si="146"/>
        <v>photography</v>
      </c>
      <c r="R1542" t="str">
        <f t="shared" si="147"/>
        <v>photobooks</v>
      </c>
      <c r="S1542" s="16">
        <f t="shared" si="148"/>
        <v>41939.00712962963</v>
      </c>
      <c r="T1542" s="14">
        <f t="shared" si="14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3">
        <v>1420045538</v>
      </c>
      <c r="J1543" s="13">
        <v>1417453538</v>
      </c>
      <c r="K1543" t="b">
        <v>0</v>
      </c>
      <c r="L1543">
        <v>2</v>
      </c>
      <c r="M1543" s="10">
        <f t="shared" si="144"/>
        <v>3</v>
      </c>
      <c r="N1543" t="b">
        <v>0</v>
      </c>
      <c r="O1543" t="s">
        <v>8288</v>
      </c>
      <c r="P1543" s="8">
        <f t="shared" si="145"/>
        <v>3.3333333333333333E-2</v>
      </c>
      <c r="Q1543" s="8" t="str">
        <f t="shared" si="146"/>
        <v>photography</v>
      </c>
      <c r="R1543" t="str">
        <f t="shared" si="147"/>
        <v>nature</v>
      </c>
      <c r="S1543" s="16">
        <f t="shared" si="148"/>
        <v>41974.712245370371</v>
      </c>
      <c r="T1543" s="14">
        <f t="shared" si="14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3">
        <v>1435708500</v>
      </c>
      <c r="J1544" s="13">
        <v>1434412500</v>
      </c>
      <c r="K1544" t="b">
        <v>0</v>
      </c>
      <c r="L1544">
        <v>1</v>
      </c>
      <c r="M1544" s="10">
        <f t="shared" si="144"/>
        <v>20</v>
      </c>
      <c r="N1544" t="b">
        <v>0</v>
      </c>
      <c r="O1544" t="s">
        <v>8288</v>
      </c>
      <c r="P1544" s="8">
        <f t="shared" si="145"/>
        <v>4</v>
      </c>
      <c r="Q1544" s="8" t="str">
        <f t="shared" si="146"/>
        <v>photography</v>
      </c>
      <c r="R1544" t="str">
        <f t="shared" si="147"/>
        <v>nature</v>
      </c>
      <c r="S1544" s="16">
        <f t="shared" si="148"/>
        <v>42170.996527777781</v>
      </c>
      <c r="T1544" s="14">
        <f t="shared" si="14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3">
        <v>1416662034</v>
      </c>
      <c r="J1545" s="13">
        <v>1414066434</v>
      </c>
      <c r="K1545" t="b">
        <v>0</v>
      </c>
      <c r="L1545">
        <v>1</v>
      </c>
      <c r="M1545" s="10">
        <f t="shared" si="144"/>
        <v>10</v>
      </c>
      <c r="N1545" t="b">
        <v>0</v>
      </c>
      <c r="O1545" t="s">
        <v>8288</v>
      </c>
      <c r="P1545" s="8">
        <f t="shared" si="145"/>
        <v>0.44444444444444442</v>
      </c>
      <c r="Q1545" s="8" t="str">
        <f t="shared" si="146"/>
        <v>photography</v>
      </c>
      <c r="R1545" t="str">
        <f t="shared" si="147"/>
        <v>nature</v>
      </c>
      <c r="S1545" s="16">
        <f t="shared" si="148"/>
        <v>41935.509652777779</v>
      </c>
      <c r="T1545" s="14">
        <f t="shared" si="14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3">
        <v>1427847480</v>
      </c>
      <c r="J1546" s="13">
        <v>1424222024</v>
      </c>
      <c r="K1546" t="b">
        <v>0</v>
      </c>
      <c r="L1546">
        <v>0</v>
      </c>
      <c r="M1546" s="10" t="e">
        <f t="shared" si="144"/>
        <v>#DIV/0!</v>
      </c>
      <c r="N1546" t="b">
        <v>0</v>
      </c>
      <c r="O1546" t="s">
        <v>8288</v>
      </c>
      <c r="P1546" s="8">
        <f t="shared" si="145"/>
        <v>0</v>
      </c>
      <c r="Q1546" s="8" t="str">
        <f t="shared" si="146"/>
        <v>photography</v>
      </c>
      <c r="R1546" t="str">
        <f t="shared" si="147"/>
        <v>nature</v>
      </c>
      <c r="S1546" s="16">
        <f t="shared" si="148"/>
        <v>42053.051203703704</v>
      </c>
      <c r="T1546" s="14">
        <f t="shared" si="14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3">
        <v>1425330960</v>
      </c>
      <c r="J1547" s="13">
        <v>1422393234</v>
      </c>
      <c r="K1547" t="b">
        <v>0</v>
      </c>
      <c r="L1547">
        <v>1</v>
      </c>
      <c r="M1547" s="10">
        <f t="shared" si="144"/>
        <v>1</v>
      </c>
      <c r="N1547" t="b">
        <v>0</v>
      </c>
      <c r="O1547" t="s">
        <v>8288</v>
      </c>
      <c r="P1547" s="8">
        <f t="shared" si="145"/>
        <v>3.3333333333333333E-2</v>
      </c>
      <c r="Q1547" s="8" t="str">
        <f t="shared" si="146"/>
        <v>photography</v>
      </c>
      <c r="R1547" t="str">
        <f t="shared" si="147"/>
        <v>nature</v>
      </c>
      <c r="S1547" s="16">
        <f t="shared" si="148"/>
        <v>42031.884652777779</v>
      </c>
      <c r="T1547" s="14">
        <f t="shared" si="14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3">
        <v>1410930399</v>
      </c>
      <c r="J1548" s="13">
        <v>1405746399</v>
      </c>
      <c r="K1548" t="b">
        <v>0</v>
      </c>
      <c r="L1548">
        <v>11</v>
      </c>
      <c r="M1548" s="10">
        <f t="shared" si="144"/>
        <v>26.272727272727273</v>
      </c>
      <c r="N1548" t="b">
        <v>0</v>
      </c>
      <c r="O1548" t="s">
        <v>8288</v>
      </c>
      <c r="P1548" s="8">
        <f t="shared" si="145"/>
        <v>28.9</v>
      </c>
      <c r="Q1548" s="8" t="str">
        <f t="shared" si="146"/>
        <v>photography</v>
      </c>
      <c r="R1548" t="str">
        <f t="shared" si="147"/>
        <v>nature</v>
      </c>
      <c r="S1548" s="16">
        <f t="shared" si="148"/>
        <v>41839.212951388887</v>
      </c>
      <c r="T1548" s="14">
        <f t="shared" si="14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3">
        <v>1487844882</v>
      </c>
      <c r="J1549" s="13">
        <v>1487240082</v>
      </c>
      <c r="K1549" t="b">
        <v>0</v>
      </c>
      <c r="L1549">
        <v>0</v>
      </c>
      <c r="M1549" s="10" t="e">
        <f t="shared" si="144"/>
        <v>#DIV/0!</v>
      </c>
      <c r="N1549" t="b">
        <v>0</v>
      </c>
      <c r="O1549" t="s">
        <v>8288</v>
      </c>
      <c r="P1549" s="8">
        <f t="shared" si="145"/>
        <v>0</v>
      </c>
      <c r="Q1549" s="8" t="str">
        <f t="shared" si="146"/>
        <v>photography</v>
      </c>
      <c r="R1549" t="str">
        <f t="shared" si="147"/>
        <v>nature</v>
      </c>
      <c r="S1549" s="16">
        <f t="shared" si="148"/>
        <v>42782.426875000005</v>
      </c>
      <c r="T1549" s="14">
        <f t="shared" si="14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3">
        <v>1447020620</v>
      </c>
      <c r="J1550" s="13">
        <v>1444425020</v>
      </c>
      <c r="K1550" t="b">
        <v>0</v>
      </c>
      <c r="L1550">
        <v>1</v>
      </c>
      <c r="M1550" s="10">
        <f t="shared" si="144"/>
        <v>60</v>
      </c>
      <c r="N1550" t="b">
        <v>0</v>
      </c>
      <c r="O1550" t="s">
        <v>8288</v>
      </c>
      <c r="P1550" s="8">
        <f t="shared" si="145"/>
        <v>8.5714285714285712</v>
      </c>
      <c r="Q1550" s="8" t="str">
        <f t="shared" si="146"/>
        <v>photography</v>
      </c>
      <c r="R1550" t="str">
        <f t="shared" si="147"/>
        <v>nature</v>
      </c>
      <c r="S1550" s="16">
        <f t="shared" si="148"/>
        <v>42286.88217592593</v>
      </c>
      <c r="T1550" s="14">
        <f t="shared" si="14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3">
        <v>1446524159</v>
      </c>
      <c r="J1551" s="13">
        <v>1443928559</v>
      </c>
      <c r="K1551" t="b">
        <v>0</v>
      </c>
      <c r="L1551">
        <v>6</v>
      </c>
      <c r="M1551" s="10">
        <f t="shared" si="144"/>
        <v>28.333333333333332</v>
      </c>
      <c r="N1551" t="b">
        <v>0</v>
      </c>
      <c r="O1551" t="s">
        <v>8288</v>
      </c>
      <c r="P1551" s="8">
        <f t="shared" si="145"/>
        <v>34</v>
      </c>
      <c r="Q1551" s="8" t="str">
        <f t="shared" si="146"/>
        <v>photography</v>
      </c>
      <c r="R1551" t="str">
        <f t="shared" si="147"/>
        <v>nature</v>
      </c>
      <c r="S1551" s="16">
        <f t="shared" si="148"/>
        <v>42281.136099537034</v>
      </c>
      <c r="T1551" s="14">
        <f t="shared" si="14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3">
        <v>1463050034</v>
      </c>
      <c r="J1552" s="13">
        <v>1460458034</v>
      </c>
      <c r="K1552" t="b">
        <v>0</v>
      </c>
      <c r="L1552">
        <v>7</v>
      </c>
      <c r="M1552" s="10">
        <f t="shared" si="144"/>
        <v>14.428571428571429</v>
      </c>
      <c r="N1552" t="b">
        <v>0</v>
      </c>
      <c r="O1552" t="s">
        <v>8288</v>
      </c>
      <c r="P1552" s="8">
        <f t="shared" si="145"/>
        <v>13.466666666666665</v>
      </c>
      <c r="Q1552" s="8" t="str">
        <f t="shared" si="146"/>
        <v>photography</v>
      </c>
      <c r="R1552" t="str">
        <f t="shared" si="147"/>
        <v>nature</v>
      </c>
      <c r="S1552" s="16">
        <f t="shared" si="148"/>
        <v>42472.449467592596</v>
      </c>
      <c r="T1552" s="14">
        <f t="shared" si="14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3">
        <v>1432756039</v>
      </c>
      <c r="J1553" s="13">
        <v>1430164039</v>
      </c>
      <c r="K1553" t="b">
        <v>0</v>
      </c>
      <c r="L1553">
        <v>0</v>
      </c>
      <c r="M1553" s="10" t="e">
        <f t="shared" si="144"/>
        <v>#DIV/0!</v>
      </c>
      <c r="N1553" t="b">
        <v>0</v>
      </c>
      <c r="O1553" t="s">
        <v>8288</v>
      </c>
      <c r="P1553" s="8">
        <f t="shared" si="145"/>
        <v>0</v>
      </c>
      <c r="Q1553" s="8" t="str">
        <f t="shared" si="146"/>
        <v>photography</v>
      </c>
      <c r="R1553" t="str">
        <f t="shared" si="147"/>
        <v>nature</v>
      </c>
      <c r="S1553" s="16">
        <f t="shared" si="148"/>
        <v>42121.824525462958</v>
      </c>
      <c r="T1553" s="14">
        <f t="shared" si="14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3">
        <v>1412135940</v>
      </c>
      <c r="J1554" s="13">
        <v>1410366708</v>
      </c>
      <c r="K1554" t="b">
        <v>0</v>
      </c>
      <c r="L1554">
        <v>16</v>
      </c>
      <c r="M1554" s="10">
        <f t="shared" si="144"/>
        <v>132.1875</v>
      </c>
      <c r="N1554" t="b">
        <v>0</v>
      </c>
      <c r="O1554" t="s">
        <v>8288</v>
      </c>
      <c r="P1554" s="8">
        <f t="shared" si="145"/>
        <v>49.186046511627907</v>
      </c>
      <c r="Q1554" s="8" t="str">
        <f t="shared" si="146"/>
        <v>photography</v>
      </c>
      <c r="R1554" t="str">
        <f t="shared" si="147"/>
        <v>nature</v>
      </c>
      <c r="S1554" s="16">
        <f t="shared" si="148"/>
        <v>41892.688750000001</v>
      </c>
      <c r="T1554" s="14">
        <f t="shared" si="14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3">
        <v>1441176447</v>
      </c>
      <c r="J1555" s="13">
        <v>1438584447</v>
      </c>
      <c r="K1555" t="b">
        <v>0</v>
      </c>
      <c r="L1555">
        <v>0</v>
      </c>
      <c r="M1555" s="10" t="e">
        <f t="shared" si="144"/>
        <v>#DIV/0!</v>
      </c>
      <c r="N1555" t="b">
        <v>0</v>
      </c>
      <c r="O1555" t="s">
        <v>8288</v>
      </c>
      <c r="P1555" s="8">
        <f t="shared" si="145"/>
        <v>0</v>
      </c>
      <c r="Q1555" s="8" t="str">
        <f t="shared" si="146"/>
        <v>photography</v>
      </c>
      <c r="R1555" t="str">
        <f t="shared" si="147"/>
        <v>nature</v>
      </c>
      <c r="S1555" s="16">
        <f t="shared" si="148"/>
        <v>42219.282951388886</v>
      </c>
      <c r="T1555" s="14">
        <f t="shared" si="14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3">
        <v>1438495390</v>
      </c>
      <c r="J1556" s="13">
        <v>1435903390</v>
      </c>
      <c r="K1556" t="b">
        <v>0</v>
      </c>
      <c r="L1556">
        <v>0</v>
      </c>
      <c r="M1556" s="10" t="e">
        <f t="shared" si="144"/>
        <v>#DIV/0!</v>
      </c>
      <c r="N1556" t="b">
        <v>0</v>
      </c>
      <c r="O1556" t="s">
        <v>8288</v>
      </c>
      <c r="P1556" s="8">
        <f t="shared" si="145"/>
        <v>0</v>
      </c>
      <c r="Q1556" s="8" t="str">
        <f t="shared" si="146"/>
        <v>photography</v>
      </c>
      <c r="R1556" t="str">
        <f t="shared" si="147"/>
        <v>nature</v>
      </c>
      <c r="S1556" s="16">
        <f t="shared" si="148"/>
        <v>42188.252199074079</v>
      </c>
      <c r="T1556" s="14">
        <f t="shared" si="14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3">
        <v>1442509200</v>
      </c>
      <c r="J1557" s="13">
        <v>1440513832</v>
      </c>
      <c r="K1557" t="b">
        <v>0</v>
      </c>
      <c r="L1557">
        <v>0</v>
      </c>
      <c r="M1557" s="10" t="e">
        <f t="shared" si="144"/>
        <v>#DIV/0!</v>
      </c>
      <c r="N1557" t="b">
        <v>0</v>
      </c>
      <c r="O1557" t="s">
        <v>8288</v>
      </c>
      <c r="P1557" s="8">
        <f t="shared" si="145"/>
        <v>0</v>
      </c>
      <c r="Q1557" s="8" t="str">
        <f t="shared" si="146"/>
        <v>photography</v>
      </c>
      <c r="R1557" t="str">
        <f t="shared" si="147"/>
        <v>nature</v>
      </c>
      <c r="S1557" s="16">
        <f t="shared" si="148"/>
        <v>42241.613796296297</v>
      </c>
      <c r="T1557" s="14">
        <f t="shared" si="14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3">
        <v>1467603624</v>
      </c>
      <c r="J1558" s="13">
        <v>1465011624</v>
      </c>
      <c r="K1558" t="b">
        <v>0</v>
      </c>
      <c r="L1558">
        <v>12</v>
      </c>
      <c r="M1558" s="10">
        <f t="shared" si="144"/>
        <v>56.416666666666664</v>
      </c>
      <c r="N1558" t="b">
        <v>0</v>
      </c>
      <c r="O1558" t="s">
        <v>8288</v>
      </c>
      <c r="P1558" s="8">
        <f t="shared" si="145"/>
        <v>45.133333333333333</v>
      </c>
      <c r="Q1558" s="8" t="str">
        <f t="shared" si="146"/>
        <v>photography</v>
      </c>
      <c r="R1558" t="str">
        <f t="shared" si="147"/>
        <v>nature</v>
      </c>
      <c r="S1558" s="16">
        <f t="shared" si="148"/>
        <v>42525.153055555551</v>
      </c>
      <c r="T1558" s="14">
        <f t="shared" si="14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3">
        <v>1411227633</v>
      </c>
      <c r="J1559" s="13">
        <v>1408549233</v>
      </c>
      <c r="K1559" t="b">
        <v>0</v>
      </c>
      <c r="L1559">
        <v>1</v>
      </c>
      <c r="M1559" s="10">
        <f t="shared" si="144"/>
        <v>100</v>
      </c>
      <c r="N1559" t="b">
        <v>0</v>
      </c>
      <c r="O1559" t="s">
        <v>8288</v>
      </c>
      <c r="P1559" s="8">
        <f t="shared" si="145"/>
        <v>4</v>
      </c>
      <c r="Q1559" s="8" t="str">
        <f t="shared" si="146"/>
        <v>photography</v>
      </c>
      <c r="R1559" t="str">
        <f t="shared" si="147"/>
        <v>nature</v>
      </c>
      <c r="S1559" s="16">
        <f t="shared" si="148"/>
        <v>41871.65315972222</v>
      </c>
      <c r="T1559" s="14">
        <f t="shared" si="14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3">
        <v>1440763920</v>
      </c>
      <c r="J1560" s="13">
        <v>1435656759</v>
      </c>
      <c r="K1560" t="b">
        <v>0</v>
      </c>
      <c r="L1560">
        <v>3</v>
      </c>
      <c r="M1560" s="10">
        <f t="shared" si="144"/>
        <v>11.666666666666666</v>
      </c>
      <c r="N1560" t="b">
        <v>0</v>
      </c>
      <c r="O1560" t="s">
        <v>8288</v>
      </c>
      <c r="P1560" s="8">
        <f t="shared" si="145"/>
        <v>4.666666666666667</v>
      </c>
      <c r="Q1560" s="8" t="str">
        <f t="shared" si="146"/>
        <v>photography</v>
      </c>
      <c r="R1560" t="str">
        <f t="shared" si="147"/>
        <v>nature</v>
      </c>
      <c r="S1560" s="16">
        <f t="shared" si="148"/>
        <v>42185.397673611107</v>
      </c>
      <c r="T1560" s="14">
        <f t="shared" si="14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3">
        <v>1430270199</v>
      </c>
      <c r="J1561" s="13">
        <v>1428974199</v>
      </c>
      <c r="K1561" t="b">
        <v>0</v>
      </c>
      <c r="L1561">
        <v>1</v>
      </c>
      <c r="M1561" s="10">
        <f t="shared" si="144"/>
        <v>50</v>
      </c>
      <c r="N1561" t="b">
        <v>0</v>
      </c>
      <c r="O1561" t="s">
        <v>8288</v>
      </c>
      <c r="P1561" s="8">
        <f t="shared" si="145"/>
        <v>0.33333333333333337</v>
      </c>
      <c r="Q1561" s="8" t="str">
        <f t="shared" si="146"/>
        <v>photography</v>
      </c>
      <c r="R1561" t="str">
        <f t="shared" si="147"/>
        <v>nature</v>
      </c>
      <c r="S1561" s="16">
        <f t="shared" si="148"/>
        <v>42108.05322916666</v>
      </c>
      <c r="T1561" s="14">
        <f t="shared" si="14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3">
        <v>1415842193</v>
      </c>
      <c r="J1562" s="13">
        <v>1414110593</v>
      </c>
      <c r="K1562" t="b">
        <v>0</v>
      </c>
      <c r="L1562">
        <v>4</v>
      </c>
      <c r="M1562" s="10">
        <f t="shared" si="144"/>
        <v>23.5</v>
      </c>
      <c r="N1562" t="b">
        <v>0</v>
      </c>
      <c r="O1562" t="s">
        <v>8288</v>
      </c>
      <c r="P1562" s="8">
        <f t="shared" si="145"/>
        <v>3.7600000000000002</v>
      </c>
      <c r="Q1562" s="8" t="str">
        <f t="shared" si="146"/>
        <v>photography</v>
      </c>
      <c r="R1562" t="str">
        <f t="shared" si="147"/>
        <v>nature</v>
      </c>
      <c r="S1562" s="16">
        <f t="shared" si="148"/>
        <v>41936.020752314813</v>
      </c>
      <c r="T1562" s="14">
        <f t="shared" si="14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3">
        <v>1383789603</v>
      </c>
      <c r="J1563" s="13">
        <v>1381194003</v>
      </c>
      <c r="K1563" t="b">
        <v>0</v>
      </c>
      <c r="L1563">
        <v>1</v>
      </c>
      <c r="M1563" s="10">
        <f t="shared" si="144"/>
        <v>67</v>
      </c>
      <c r="N1563" t="b">
        <v>0</v>
      </c>
      <c r="O1563" t="s">
        <v>8289</v>
      </c>
      <c r="P1563" s="8">
        <f t="shared" si="145"/>
        <v>0.67</v>
      </c>
      <c r="Q1563" s="8" t="str">
        <f t="shared" si="146"/>
        <v>publishing</v>
      </c>
      <c r="R1563" t="str">
        <f t="shared" si="147"/>
        <v>art books</v>
      </c>
      <c r="S1563" s="16">
        <f t="shared" si="148"/>
        <v>41555.041701388887</v>
      </c>
      <c r="T1563" s="14">
        <f t="shared" si="14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3">
        <v>1259715000</v>
      </c>
      <c r="J1564" s="13">
        <v>1253712916</v>
      </c>
      <c r="K1564" t="b">
        <v>0</v>
      </c>
      <c r="L1564">
        <v>0</v>
      </c>
      <c r="M1564" s="10" t="e">
        <f t="shared" si="144"/>
        <v>#DIV/0!</v>
      </c>
      <c r="N1564" t="b">
        <v>0</v>
      </c>
      <c r="O1564" t="s">
        <v>8289</v>
      </c>
      <c r="P1564" s="8">
        <f t="shared" si="145"/>
        <v>0</v>
      </c>
      <c r="Q1564" s="8" t="str">
        <f t="shared" si="146"/>
        <v>publishing</v>
      </c>
      <c r="R1564" t="str">
        <f t="shared" si="147"/>
        <v>art books</v>
      </c>
      <c r="S1564" s="16">
        <f t="shared" si="148"/>
        <v>40079.566157407404</v>
      </c>
      <c r="T1564" s="14">
        <f t="shared" si="14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3">
        <v>1394815751</v>
      </c>
      <c r="J1565" s="13">
        <v>1389635351</v>
      </c>
      <c r="K1565" t="b">
        <v>0</v>
      </c>
      <c r="L1565">
        <v>2</v>
      </c>
      <c r="M1565" s="10">
        <f t="shared" si="144"/>
        <v>42.5</v>
      </c>
      <c r="N1565" t="b">
        <v>0</v>
      </c>
      <c r="O1565" t="s">
        <v>8289</v>
      </c>
      <c r="P1565" s="8">
        <f t="shared" si="145"/>
        <v>1.4166666666666665</v>
      </c>
      <c r="Q1565" s="8" t="str">
        <f t="shared" si="146"/>
        <v>publishing</v>
      </c>
      <c r="R1565" t="str">
        <f t="shared" si="147"/>
        <v>art books</v>
      </c>
      <c r="S1565" s="16">
        <f t="shared" si="148"/>
        <v>41652.742488425924</v>
      </c>
      <c r="T1565" s="14">
        <f t="shared" si="14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3">
        <v>1432843500</v>
      </c>
      <c r="J1566" s="13">
        <v>1430124509</v>
      </c>
      <c r="K1566" t="b">
        <v>0</v>
      </c>
      <c r="L1566">
        <v>1</v>
      </c>
      <c r="M1566" s="10">
        <f t="shared" si="144"/>
        <v>10</v>
      </c>
      <c r="N1566" t="b">
        <v>0</v>
      </c>
      <c r="O1566" t="s">
        <v>8289</v>
      </c>
      <c r="P1566" s="8">
        <f t="shared" si="145"/>
        <v>0.1</v>
      </c>
      <c r="Q1566" s="8" t="str">
        <f t="shared" si="146"/>
        <v>publishing</v>
      </c>
      <c r="R1566" t="str">
        <f t="shared" si="147"/>
        <v>art books</v>
      </c>
      <c r="S1566" s="16">
        <f t="shared" si="148"/>
        <v>42121.367002314815</v>
      </c>
      <c r="T1566" s="14">
        <f t="shared" si="14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3">
        <v>1307554261</v>
      </c>
      <c r="J1567" s="13">
        <v>1304962261</v>
      </c>
      <c r="K1567" t="b">
        <v>0</v>
      </c>
      <c r="L1567">
        <v>1</v>
      </c>
      <c r="M1567" s="10">
        <f t="shared" si="144"/>
        <v>100</v>
      </c>
      <c r="N1567" t="b">
        <v>0</v>
      </c>
      <c r="O1567" t="s">
        <v>8289</v>
      </c>
      <c r="P1567" s="8">
        <f t="shared" si="145"/>
        <v>2.5</v>
      </c>
      <c r="Q1567" s="8" t="str">
        <f t="shared" si="146"/>
        <v>publishing</v>
      </c>
      <c r="R1567" t="str">
        <f t="shared" si="147"/>
        <v>art books</v>
      </c>
      <c r="S1567" s="16">
        <f t="shared" si="148"/>
        <v>40672.729872685188</v>
      </c>
      <c r="T1567" s="14">
        <f t="shared" si="14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3">
        <v>1469656800</v>
      </c>
      <c r="J1568" s="13">
        <v>1467151204</v>
      </c>
      <c r="K1568" t="b">
        <v>0</v>
      </c>
      <c r="L1568">
        <v>59</v>
      </c>
      <c r="M1568" s="10">
        <f t="shared" si="144"/>
        <v>108.05084745762711</v>
      </c>
      <c r="N1568" t="b">
        <v>0</v>
      </c>
      <c r="O1568" t="s">
        <v>8289</v>
      </c>
      <c r="P1568" s="8">
        <f t="shared" si="145"/>
        <v>21.25</v>
      </c>
      <c r="Q1568" s="8" t="str">
        <f t="shared" si="146"/>
        <v>publishing</v>
      </c>
      <c r="R1568" t="str">
        <f t="shared" si="147"/>
        <v>art books</v>
      </c>
      <c r="S1568" s="16">
        <f t="shared" si="148"/>
        <v>42549.916712962964</v>
      </c>
      <c r="T1568" s="14">
        <f t="shared" si="14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3">
        <v>1392595200</v>
      </c>
      <c r="J1569" s="13">
        <v>1391293745</v>
      </c>
      <c r="K1569" t="b">
        <v>0</v>
      </c>
      <c r="L1569">
        <v>13</v>
      </c>
      <c r="M1569" s="10">
        <f t="shared" si="144"/>
        <v>26.923076923076923</v>
      </c>
      <c r="N1569" t="b">
        <v>0</v>
      </c>
      <c r="O1569" t="s">
        <v>8289</v>
      </c>
      <c r="P1569" s="8">
        <f t="shared" si="145"/>
        <v>4.117647058823529</v>
      </c>
      <c r="Q1569" s="8" t="str">
        <f t="shared" si="146"/>
        <v>publishing</v>
      </c>
      <c r="R1569" t="str">
        <f t="shared" si="147"/>
        <v>art books</v>
      </c>
      <c r="S1569" s="16">
        <f t="shared" si="148"/>
        <v>41671.936863425923</v>
      </c>
      <c r="T1569" s="14">
        <f t="shared" si="14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3">
        <v>1419384585</v>
      </c>
      <c r="J1570" s="13">
        <v>1416360585</v>
      </c>
      <c r="K1570" t="b">
        <v>0</v>
      </c>
      <c r="L1570">
        <v>22</v>
      </c>
      <c r="M1570" s="10">
        <f t="shared" si="144"/>
        <v>155</v>
      </c>
      <c r="N1570" t="b">
        <v>0</v>
      </c>
      <c r="O1570" t="s">
        <v>8289</v>
      </c>
      <c r="P1570" s="8">
        <f t="shared" si="145"/>
        <v>13.639999999999999</v>
      </c>
      <c r="Q1570" s="8" t="str">
        <f t="shared" si="146"/>
        <v>publishing</v>
      </c>
      <c r="R1570" t="str">
        <f t="shared" si="147"/>
        <v>art books</v>
      </c>
      <c r="S1570" s="16">
        <f t="shared" si="148"/>
        <v>41962.062326388885</v>
      </c>
      <c r="T1570" s="14">
        <f t="shared" si="14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3">
        <v>1369498714</v>
      </c>
      <c r="J1571" s="13">
        <v>1366906714</v>
      </c>
      <c r="K1571" t="b">
        <v>0</v>
      </c>
      <c r="L1571">
        <v>0</v>
      </c>
      <c r="M1571" s="10" t="e">
        <f t="shared" si="144"/>
        <v>#DIV/0!</v>
      </c>
      <c r="N1571" t="b">
        <v>0</v>
      </c>
      <c r="O1571" t="s">
        <v>8289</v>
      </c>
      <c r="P1571" s="8">
        <f t="shared" si="145"/>
        <v>0</v>
      </c>
      <c r="Q1571" s="8" t="str">
        <f t="shared" si="146"/>
        <v>publishing</v>
      </c>
      <c r="R1571" t="str">
        <f t="shared" si="147"/>
        <v>art books</v>
      </c>
      <c r="S1571" s="16">
        <f t="shared" si="148"/>
        <v>41389.679560185185</v>
      </c>
      <c r="T1571" s="14">
        <f t="shared" si="14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3">
        <v>1460140282</v>
      </c>
      <c r="J1572" s="13">
        <v>1457551882</v>
      </c>
      <c r="K1572" t="b">
        <v>0</v>
      </c>
      <c r="L1572">
        <v>52</v>
      </c>
      <c r="M1572" s="10">
        <f t="shared" si="144"/>
        <v>47.769230769230766</v>
      </c>
      <c r="N1572" t="b">
        <v>0</v>
      </c>
      <c r="O1572" t="s">
        <v>8289</v>
      </c>
      <c r="P1572" s="8">
        <f t="shared" si="145"/>
        <v>41.4</v>
      </c>
      <c r="Q1572" s="8" t="str">
        <f t="shared" si="146"/>
        <v>publishing</v>
      </c>
      <c r="R1572" t="str">
        <f t="shared" si="147"/>
        <v>art books</v>
      </c>
      <c r="S1572" s="16">
        <f t="shared" si="148"/>
        <v>42438.813449074078</v>
      </c>
      <c r="T1572" s="14">
        <f t="shared" si="14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3">
        <v>1434738483</v>
      </c>
      <c r="J1573" s="13">
        <v>1432146483</v>
      </c>
      <c r="K1573" t="b">
        <v>0</v>
      </c>
      <c r="L1573">
        <v>4</v>
      </c>
      <c r="M1573" s="10">
        <f t="shared" si="144"/>
        <v>20</v>
      </c>
      <c r="N1573" t="b">
        <v>0</v>
      </c>
      <c r="O1573" t="s">
        <v>8289</v>
      </c>
      <c r="P1573" s="8">
        <f t="shared" si="145"/>
        <v>0.66115702479338845</v>
      </c>
      <c r="Q1573" s="8" t="str">
        <f t="shared" si="146"/>
        <v>publishing</v>
      </c>
      <c r="R1573" t="str">
        <f t="shared" si="147"/>
        <v>art books</v>
      </c>
      <c r="S1573" s="16">
        <f t="shared" si="148"/>
        <v>42144.769479166673</v>
      </c>
      <c r="T1573" s="14">
        <f t="shared" si="14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3">
        <v>1456703940</v>
      </c>
      <c r="J1574" s="13">
        <v>1454546859</v>
      </c>
      <c r="K1574" t="b">
        <v>0</v>
      </c>
      <c r="L1574">
        <v>3</v>
      </c>
      <c r="M1574" s="10">
        <f t="shared" si="144"/>
        <v>41.666666666666664</v>
      </c>
      <c r="N1574" t="b">
        <v>0</v>
      </c>
      <c r="O1574" t="s">
        <v>8289</v>
      </c>
      <c r="P1574" s="8">
        <f t="shared" si="145"/>
        <v>5</v>
      </c>
      <c r="Q1574" s="8" t="str">
        <f t="shared" si="146"/>
        <v>publishing</v>
      </c>
      <c r="R1574" t="str">
        <f t="shared" si="147"/>
        <v>art books</v>
      </c>
      <c r="S1574" s="16">
        <f t="shared" si="148"/>
        <v>42404.033090277779</v>
      </c>
      <c r="T1574" s="14">
        <f t="shared" si="14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3">
        <v>1491019140</v>
      </c>
      <c r="J1575" s="13">
        <v>1487548802</v>
      </c>
      <c r="K1575" t="b">
        <v>0</v>
      </c>
      <c r="L1575">
        <v>3</v>
      </c>
      <c r="M1575" s="10">
        <f t="shared" si="144"/>
        <v>74.333333333333329</v>
      </c>
      <c r="N1575" t="b">
        <v>0</v>
      </c>
      <c r="O1575" t="s">
        <v>8289</v>
      </c>
      <c r="P1575" s="8">
        <f t="shared" si="145"/>
        <v>2.4777777777777779</v>
      </c>
      <c r="Q1575" s="8" t="str">
        <f t="shared" si="146"/>
        <v>publishing</v>
      </c>
      <c r="R1575" t="str">
        <f t="shared" si="147"/>
        <v>art books</v>
      </c>
      <c r="S1575" s="16">
        <f t="shared" si="148"/>
        <v>42786.000023148154</v>
      </c>
      <c r="T1575" s="14">
        <f t="shared" si="14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3">
        <v>1424211329</v>
      </c>
      <c r="J1576" s="13">
        <v>1421187329</v>
      </c>
      <c r="K1576" t="b">
        <v>0</v>
      </c>
      <c r="L1576">
        <v>6</v>
      </c>
      <c r="M1576" s="10">
        <f t="shared" si="144"/>
        <v>84.333333333333329</v>
      </c>
      <c r="N1576" t="b">
        <v>0</v>
      </c>
      <c r="O1576" t="s">
        <v>8289</v>
      </c>
      <c r="P1576" s="8">
        <f t="shared" si="145"/>
        <v>5.0599999999999996</v>
      </c>
      <c r="Q1576" s="8" t="str">
        <f t="shared" si="146"/>
        <v>publishing</v>
      </c>
      <c r="R1576" t="str">
        <f t="shared" si="147"/>
        <v>art books</v>
      </c>
      <c r="S1576" s="16">
        <f t="shared" si="148"/>
        <v>42017.927418981482</v>
      </c>
      <c r="T1576" s="14">
        <f t="shared" si="14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3">
        <v>1404909296</v>
      </c>
      <c r="J1577" s="13">
        <v>1402317296</v>
      </c>
      <c r="K1577" t="b">
        <v>0</v>
      </c>
      <c r="L1577">
        <v>35</v>
      </c>
      <c r="M1577" s="10">
        <f t="shared" si="144"/>
        <v>65.457142857142856</v>
      </c>
      <c r="N1577" t="b">
        <v>0</v>
      </c>
      <c r="O1577" t="s">
        <v>8289</v>
      </c>
      <c r="P1577" s="8">
        <f t="shared" si="145"/>
        <v>22.91</v>
      </c>
      <c r="Q1577" s="8" t="str">
        <f t="shared" si="146"/>
        <v>publishing</v>
      </c>
      <c r="R1577" t="str">
        <f t="shared" si="147"/>
        <v>art books</v>
      </c>
      <c r="S1577" s="16">
        <f t="shared" si="148"/>
        <v>41799.524259259262</v>
      </c>
      <c r="T1577" s="14">
        <f t="shared" si="14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3">
        <v>1435698368</v>
      </c>
      <c r="J1578" s="13">
        <v>1431810368</v>
      </c>
      <c r="K1578" t="b">
        <v>0</v>
      </c>
      <c r="L1578">
        <v>10</v>
      </c>
      <c r="M1578" s="10">
        <f t="shared" si="144"/>
        <v>65</v>
      </c>
      <c r="N1578" t="b">
        <v>0</v>
      </c>
      <c r="O1578" t="s">
        <v>8289</v>
      </c>
      <c r="P1578" s="8">
        <f t="shared" si="145"/>
        <v>13</v>
      </c>
      <c r="Q1578" s="8" t="str">
        <f t="shared" si="146"/>
        <v>publishing</v>
      </c>
      <c r="R1578" t="str">
        <f t="shared" si="147"/>
        <v>art books</v>
      </c>
      <c r="S1578" s="16">
        <f t="shared" si="148"/>
        <v>42140.879259259258</v>
      </c>
      <c r="T1578" s="14">
        <f t="shared" si="14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3">
        <v>1343161248</v>
      </c>
      <c r="J1579" s="13">
        <v>1337977248</v>
      </c>
      <c r="K1579" t="b">
        <v>0</v>
      </c>
      <c r="L1579">
        <v>2</v>
      </c>
      <c r="M1579" s="10">
        <f t="shared" si="144"/>
        <v>27.5</v>
      </c>
      <c r="N1579" t="b">
        <v>0</v>
      </c>
      <c r="O1579" t="s">
        <v>8289</v>
      </c>
      <c r="P1579" s="8">
        <f t="shared" si="145"/>
        <v>0.54999999999999993</v>
      </c>
      <c r="Q1579" s="8" t="str">
        <f t="shared" si="146"/>
        <v>publishing</v>
      </c>
      <c r="R1579" t="str">
        <f t="shared" si="147"/>
        <v>art books</v>
      </c>
      <c r="S1579" s="16">
        <f t="shared" si="148"/>
        <v>41054.847777777781</v>
      </c>
      <c r="T1579" s="14">
        <f t="shared" si="14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3">
        <v>1283392800</v>
      </c>
      <c r="J1580" s="13">
        <v>1281317691</v>
      </c>
      <c r="K1580" t="b">
        <v>0</v>
      </c>
      <c r="L1580">
        <v>4</v>
      </c>
      <c r="M1580" s="10">
        <f t="shared" si="144"/>
        <v>51.25</v>
      </c>
      <c r="N1580" t="b">
        <v>0</v>
      </c>
      <c r="O1580" t="s">
        <v>8289</v>
      </c>
      <c r="P1580" s="8">
        <f t="shared" si="145"/>
        <v>10.806536636794938</v>
      </c>
      <c r="Q1580" s="8" t="str">
        <f t="shared" si="146"/>
        <v>publishing</v>
      </c>
      <c r="R1580" t="str">
        <f t="shared" si="147"/>
        <v>art books</v>
      </c>
      <c r="S1580" s="16">
        <f t="shared" si="148"/>
        <v>40399.065868055557</v>
      </c>
      <c r="T1580" s="14">
        <f t="shared" si="14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3">
        <v>1377734091</v>
      </c>
      <c r="J1581" s="13">
        <v>1374882891</v>
      </c>
      <c r="K1581" t="b">
        <v>0</v>
      </c>
      <c r="L1581">
        <v>2</v>
      </c>
      <c r="M1581" s="10">
        <f t="shared" si="144"/>
        <v>14</v>
      </c>
      <c r="N1581" t="b">
        <v>0</v>
      </c>
      <c r="O1581" t="s">
        <v>8289</v>
      </c>
      <c r="P1581" s="8">
        <f t="shared" si="145"/>
        <v>0.84008400840084008</v>
      </c>
      <c r="Q1581" s="8" t="str">
        <f t="shared" si="146"/>
        <v>publishing</v>
      </c>
      <c r="R1581" t="str">
        <f t="shared" si="147"/>
        <v>art books</v>
      </c>
      <c r="S1581" s="16">
        <f t="shared" si="148"/>
        <v>41481.996423611112</v>
      </c>
      <c r="T1581" s="14">
        <f t="shared" si="14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3">
        <v>1337562726</v>
      </c>
      <c r="J1582" s="13">
        <v>1332378726</v>
      </c>
      <c r="K1582" t="b">
        <v>0</v>
      </c>
      <c r="L1582">
        <v>0</v>
      </c>
      <c r="M1582" s="10" t="e">
        <f t="shared" si="144"/>
        <v>#DIV/0!</v>
      </c>
      <c r="N1582" t="b">
        <v>0</v>
      </c>
      <c r="O1582" t="s">
        <v>8289</v>
      </c>
      <c r="P1582" s="8">
        <f t="shared" si="145"/>
        <v>0</v>
      </c>
      <c r="Q1582" s="8" t="str">
        <f t="shared" si="146"/>
        <v>publishing</v>
      </c>
      <c r="R1582" t="str">
        <f t="shared" si="147"/>
        <v>art books</v>
      </c>
      <c r="S1582" s="16">
        <f t="shared" si="148"/>
        <v>40990.050069444449</v>
      </c>
      <c r="T1582" s="14">
        <f t="shared" si="14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3">
        <v>1450521990</v>
      </c>
      <c r="J1583" s="13">
        <v>1447757190</v>
      </c>
      <c r="K1583" t="b">
        <v>0</v>
      </c>
      <c r="L1583">
        <v>1</v>
      </c>
      <c r="M1583" s="10">
        <f t="shared" si="144"/>
        <v>5</v>
      </c>
      <c r="N1583" t="b">
        <v>0</v>
      </c>
      <c r="O1583" t="s">
        <v>8290</v>
      </c>
      <c r="P1583" s="8">
        <f t="shared" si="145"/>
        <v>0.5</v>
      </c>
      <c r="Q1583" s="8" t="str">
        <f t="shared" si="146"/>
        <v>photography</v>
      </c>
      <c r="R1583" t="str">
        <f t="shared" si="147"/>
        <v>places</v>
      </c>
      <c r="S1583" s="16">
        <f t="shared" si="148"/>
        <v>42325.448958333334</v>
      </c>
      <c r="T1583" s="14">
        <f t="shared" si="14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3">
        <v>1445894400</v>
      </c>
      <c r="J1584" s="13">
        <v>1440961053</v>
      </c>
      <c r="K1584" t="b">
        <v>0</v>
      </c>
      <c r="L1584">
        <v>3</v>
      </c>
      <c r="M1584" s="10">
        <f t="shared" si="144"/>
        <v>31</v>
      </c>
      <c r="N1584" t="b">
        <v>0</v>
      </c>
      <c r="O1584" t="s">
        <v>8290</v>
      </c>
      <c r="P1584" s="8">
        <f t="shared" si="145"/>
        <v>9.3000000000000007</v>
      </c>
      <c r="Q1584" s="8" t="str">
        <f t="shared" si="146"/>
        <v>photography</v>
      </c>
      <c r="R1584" t="str">
        <f t="shared" si="147"/>
        <v>places</v>
      </c>
      <c r="S1584" s="16">
        <f t="shared" si="148"/>
        <v>42246.789965277778</v>
      </c>
      <c r="T1584" s="14">
        <f t="shared" si="14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3">
        <v>1411681391</v>
      </c>
      <c r="J1585" s="13">
        <v>1409089391</v>
      </c>
      <c r="K1585" t="b">
        <v>0</v>
      </c>
      <c r="L1585">
        <v>1</v>
      </c>
      <c r="M1585" s="10">
        <f t="shared" si="144"/>
        <v>15</v>
      </c>
      <c r="N1585" t="b">
        <v>0</v>
      </c>
      <c r="O1585" t="s">
        <v>8290</v>
      </c>
      <c r="P1585" s="8">
        <f t="shared" si="145"/>
        <v>7.4999999999999997E-2</v>
      </c>
      <c r="Q1585" s="8" t="str">
        <f t="shared" si="146"/>
        <v>photography</v>
      </c>
      <c r="R1585" t="str">
        <f t="shared" si="147"/>
        <v>places</v>
      </c>
      <c r="S1585" s="16">
        <f t="shared" si="148"/>
        <v>41877.904988425929</v>
      </c>
      <c r="T1585" s="14">
        <f t="shared" si="14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3">
        <v>1401464101</v>
      </c>
      <c r="J1586" s="13">
        <v>1400600101</v>
      </c>
      <c r="K1586" t="b">
        <v>0</v>
      </c>
      <c r="L1586">
        <v>0</v>
      </c>
      <c r="M1586" s="10" t="e">
        <f t="shared" si="144"/>
        <v>#DIV/0!</v>
      </c>
      <c r="N1586" t="b">
        <v>0</v>
      </c>
      <c r="O1586" t="s">
        <v>8290</v>
      </c>
      <c r="P1586" s="8">
        <f t="shared" si="145"/>
        <v>0</v>
      </c>
      <c r="Q1586" s="8" t="str">
        <f t="shared" si="146"/>
        <v>photography</v>
      </c>
      <c r="R1586" t="str">
        <f t="shared" si="147"/>
        <v>places</v>
      </c>
      <c r="S1586" s="16">
        <f t="shared" si="148"/>
        <v>41779.649317129632</v>
      </c>
      <c r="T1586" s="14">
        <f t="shared" si="14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3">
        <v>1482663600</v>
      </c>
      <c r="J1587" s="13">
        <v>1480800568</v>
      </c>
      <c r="K1587" t="b">
        <v>0</v>
      </c>
      <c r="L1587">
        <v>12</v>
      </c>
      <c r="M1587" s="10">
        <f t="shared" si="144"/>
        <v>131.66666666666666</v>
      </c>
      <c r="N1587" t="b">
        <v>0</v>
      </c>
      <c r="O1587" t="s">
        <v>8290</v>
      </c>
      <c r="P1587" s="8">
        <f t="shared" si="145"/>
        <v>79</v>
      </c>
      <c r="Q1587" s="8" t="str">
        <f t="shared" si="146"/>
        <v>photography</v>
      </c>
      <c r="R1587" t="str">
        <f t="shared" si="147"/>
        <v>places</v>
      </c>
      <c r="S1587" s="16">
        <f t="shared" si="148"/>
        <v>42707.895462962959</v>
      </c>
      <c r="T1587" s="14">
        <f t="shared" si="14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3">
        <v>1428197422</v>
      </c>
      <c r="J1588" s="13">
        <v>1425609022</v>
      </c>
      <c r="K1588" t="b">
        <v>0</v>
      </c>
      <c r="L1588">
        <v>0</v>
      </c>
      <c r="M1588" s="10" t="e">
        <f t="shared" si="144"/>
        <v>#DIV/0!</v>
      </c>
      <c r="N1588" t="b">
        <v>0</v>
      </c>
      <c r="O1588" t="s">
        <v>8290</v>
      </c>
      <c r="P1588" s="8">
        <f t="shared" si="145"/>
        <v>0</v>
      </c>
      <c r="Q1588" s="8" t="str">
        <f t="shared" si="146"/>
        <v>photography</v>
      </c>
      <c r="R1588" t="str">
        <f t="shared" si="147"/>
        <v>places</v>
      </c>
      <c r="S1588" s="16">
        <f t="shared" si="148"/>
        <v>42069.104421296302</v>
      </c>
      <c r="T1588" s="14">
        <f t="shared" si="14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3">
        <v>1418510965</v>
      </c>
      <c r="J1589" s="13">
        <v>1415918965</v>
      </c>
      <c r="K1589" t="b">
        <v>0</v>
      </c>
      <c r="L1589">
        <v>1</v>
      </c>
      <c r="M1589" s="10">
        <f t="shared" si="144"/>
        <v>1</v>
      </c>
      <c r="N1589" t="b">
        <v>0</v>
      </c>
      <c r="O1589" t="s">
        <v>8290</v>
      </c>
      <c r="P1589" s="8">
        <f t="shared" si="145"/>
        <v>1.3333333333333334E-2</v>
      </c>
      <c r="Q1589" s="8" t="str">
        <f t="shared" si="146"/>
        <v>photography</v>
      </c>
      <c r="R1589" t="str">
        <f t="shared" si="147"/>
        <v>places</v>
      </c>
      <c r="S1589" s="16">
        <f t="shared" si="148"/>
        <v>41956.950983796298</v>
      </c>
      <c r="T1589" s="14">
        <f t="shared" si="14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3">
        <v>1422735120</v>
      </c>
      <c r="J1590" s="13">
        <v>1420091999</v>
      </c>
      <c r="K1590" t="b">
        <v>0</v>
      </c>
      <c r="L1590">
        <v>0</v>
      </c>
      <c r="M1590" s="10" t="e">
        <f t="shared" si="144"/>
        <v>#DIV/0!</v>
      </c>
      <c r="N1590" t="b">
        <v>0</v>
      </c>
      <c r="O1590" t="s">
        <v>8290</v>
      </c>
      <c r="P1590" s="8">
        <f t="shared" si="145"/>
        <v>0</v>
      </c>
      <c r="Q1590" s="8" t="str">
        <f t="shared" si="146"/>
        <v>photography</v>
      </c>
      <c r="R1590" t="str">
        <f t="shared" si="147"/>
        <v>places</v>
      </c>
      <c r="S1590" s="16">
        <f t="shared" si="148"/>
        <v>42005.24998842593</v>
      </c>
      <c r="T1590" s="14">
        <f t="shared" si="14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3">
        <v>1444433886</v>
      </c>
      <c r="J1591" s="13">
        <v>1441841886</v>
      </c>
      <c r="K1591" t="b">
        <v>0</v>
      </c>
      <c r="L1591">
        <v>0</v>
      </c>
      <c r="M1591" s="10" t="e">
        <f t="shared" si="144"/>
        <v>#DIV/0!</v>
      </c>
      <c r="N1591" t="b">
        <v>0</v>
      </c>
      <c r="O1591" t="s">
        <v>8290</v>
      </c>
      <c r="P1591" s="8">
        <f t="shared" si="145"/>
        <v>0</v>
      </c>
      <c r="Q1591" s="8" t="str">
        <f t="shared" si="146"/>
        <v>photography</v>
      </c>
      <c r="R1591" t="str">
        <f t="shared" si="147"/>
        <v>places</v>
      </c>
      <c r="S1591" s="16">
        <f t="shared" si="148"/>
        <v>42256.984791666662</v>
      </c>
      <c r="T1591" s="14">
        <f t="shared" si="14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3">
        <v>1443040464</v>
      </c>
      <c r="J1592" s="13">
        <v>1440448464</v>
      </c>
      <c r="K1592" t="b">
        <v>0</v>
      </c>
      <c r="L1592">
        <v>2</v>
      </c>
      <c r="M1592" s="10">
        <f t="shared" si="144"/>
        <v>510</v>
      </c>
      <c r="N1592" t="b">
        <v>0</v>
      </c>
      <c r="O1592" t="s">
        <v>8290</v>
      </c>
      <c r="P1592" s="8">
        <f t="shared" si="145"/>
        <v>1.7000000000000002</v>
      </c>
      <c r="Q1592" s="8" t="str">
        <f t="shared" si="146"/>
        <v>photography</v>
      </c>
      <c r="R1592" t="str">
        <f t="shared" si="147"/>
        <v>places</v>
      </c>
      <c r="S1592" s="16">
        <f t="shared" si="148"/>
        <v>42240.857222222221</v>
      </c>
      <c r="T1592" s="14">
        <f t="shared" si="14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3">
        <v>1459700741</v>
      </c>
      <c r="J1593" s="13">
        <v>1457112341</v>
      </c>
      <c r="K1593" t="b">
        <v>0</v>
      </c>
      <c r="L1593">
        <v>92</v>
      </c>
      <c r="M1593" s="10">
        <f t="shared" si="144"/>
        <v>44.478260869565219</v>
      </c>
      <c r="N1593" t="b">
        <v>0</v>
      </c>
      <c r="O1593" t="s">
        <v>8290</v>
      </c>
      <c r="P1593" s="8">
        <f t="shared" si="145"/>
        <v>29.228571428571428</v>
      </c>
      <c r="Q1593" s="8" t="str">
        <f t="shared" si="146"/>
        <v>photography</v>
      </c>
      <c r="R1593" t="str">
        <f t="shared" si="147"/>
        <v>places</v>
      </c>
      <c r="S1593" s="16">
        <f t="shared" si="148"/>
        <v>42433.726168981477</v>
      </c>
      <c r="T1593" s="14">
        <f t="shared" si="14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3">
        <v>1427503485</v>
      </c>
      <c r="J1594" s="13">
        <v>1423619085</v>
      </c>
      <c r="K1594" t="b">
        <v>0</v>
      </c>
      <c r="L1594">
        <v>0</v>
      </c>
      <c r="M1594" s="10" t="e">
        <f t="shared" si="144"/>
        <v>#DIV/0!</v>
      </c>
      <c r="N1594" t="b">
        <v>0</v>
      </c>
      <c r="O1594" t="s">
        <v>8290</v>
      </c>
      <c r="P1594" s="8">
        <f t="shared" si="145"/>
        <v>0</v>
      </c>
      <c r="Q1594" s="8" t="str">
        <f t="shared" si="146"/>
        <v>photography</v>
      </c>
      <c r="R1594" t="str">
        <f t="shared" si="147"/>
        <v>places</v>
      </c>
      <c r="S1594" s="16">
        <f t="shared" si="148"/>
        <v>42046.072743055556</v>
      </c>
      <c r="T1594" s="14">
        <f t="shared" si="14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3">
        <v>1425154655</v>
      </c>
      <c r="J1595" s="13">
        <v>1422562655</v>
      </c>
      <c r="K1595" t="b">
        <v>0</v>
      </c>
      <c r="L1595">
        <v>3</v>
      </c>
      <c r="M1595" s="10">
        <f t="shared" si="144"/>
        <v>1</v>
      </c>
      <c r="N1595" t="b">
        <v>0</v>
      </c>
      <c r="O1595" t="s">
        <v>8290</v>
      </c>
      <c r="P1595" s="8">
        <f t="shared" si="145"/>
        <v>1.3636363636363637E-2</v>
      </c>
      <c r="Q1595" s="8" t="str">
        <f t="shared" si="146"/>
        <v>photography</v>
      </c>
      <c r="R1595" t="str">
        <f t="shared" si="147"/>
        <v>places</v>
      </c>
      <c r="S1595" s="16">
        <f t="shared" si="148"/>
        <v>42033.845543981486</v>
      </c>
      <c r="T1595" s="14">
        <f t="shared" si="14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3">
        <v>1463329260</v>
      </c>
      <c r="J1596" s="13">
        <v>1458147982</v>
      </c>
      <c r="K1596" t="b">
        <v>0</v>
      </c>
      <c r="L1596">
        <v>10</v>
      </c>
      <c r="M1596" s="10">
        <f t="shared" si="144"/>
        <v>20.5</v>
      </c>
      <c r="N1596" t="b">
        <v>0</v>
      </c>
      <c r="O1596" t="s">
        <v>8290</v>
      </c>
      <c r="P1596" s="8">
        <f t="shared" si="145"/>
        <v>20.5</v>
      </c>
      <c r="Q1596" s="8" t="str">
        <f t="shared" si="146"/>
        <v>photography</v>
      </c>
      <c r="R1596" t="str">
        <f t="shared" si="147"/>
        <v>places</v>
      </c>
      <c r="S1596" s="16">
        <f t="shared" si="148"/>
        <v>42445.712754629625</v>
      </c>
      <c r="T1596" s="14">
        <f t="shared" si="14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3">
        <v>1403122380</v>
      </c>
      <c r="J1597" s="13">
        <v>1400634728</v>
      </c>
      <c r="K1597" t="b">
        <v>0</v>
      </c>
      <c r="L1597">
        <v>7</v>
      </c>
      <c r="M1597" s="10">
        <f t="shared" si="144"/>
        <v>40</v>
      </c>
      <c r="N1597" t="b">
        <v>0</v>
      </c>
      <c r="O1597" t="s">
        <v>8290</v>
      </c>
      <c r="P1597" s="8">
        <f t="shared" si="145"/>
        <v>0.27999999999999997</v>
      </c>
      <c r="Q1597" s="8" t="str">
        <f t="shared" si="146"/>
        <v>photography</v>
      </c>
      <c r="R1597" t="str">
        <f t="shared" si="147"/>
        <v>places</v>
      </c>
      <c r="S1597" s="16">
        <f t="shared" si="148"/>
        <v>41780.050092592595</v>
      </c>
      <c r="T1597" s="14">
        <f t="shared" si="14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3">
        <v>1418469569</v>
      </c>
      <c r="J1598" s="13">
        <v>1414577969</v>
      </c>
      <c r="K1598" t="b">
        <v>0</v>
      </c>
      <c r="L1598">
        <v>3</v>
      </c>
      <c r="M1598" s="10">
        <f t="shared" si="144"/>
        <v>25</v>
      </c>
      <c r="N1598" t="b">
        <v>0</v>
      </c>
      <c r="O1598" t="s">
        <v>8290</v>
      </c>
      <c r="P1598" s="8">
        <f t="shared" si="145"/>
        <v>2.3076923076923079</v>
      </c>
      <c r="Q1598" s="8" t="str">
        <f t="shared" si="146"/>
        <v>photography</v>
      </c>
      <c r="R1598" t="str">
        <f t="shared" si="147"/>
        <v>places</v>
      </c>
      <c r="S1598" s="16">
        <f t="shared" si="148"/>
        <v>41941.430196759262</v>
      </c>
      <c r="T1598" s="14">
        <f t="shared" si="14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3">
        <v>1474360197</v>
      </c>
      <c r="J1599" s="13">
        <v>1471768197</v>
      </c>
      <c r="K1599" t="b">
        <v>0</v>
      </c>
      <c r="L1599">
        <v>0</v>
      </c>
      <c r="M1599" s="10" t="e">
        <f t="shared" si="144"/>
        <v>#DIV/0!</v>
      </c>
      <c r="N1599" t="b">
        <v>0</v>
      </c>
      <c r="O1599" t="s">
        <v>8290</v>
      </c>
      <c r="P1599" s="8">
        <f t="shared" si="145"/>
        <v>0</v>
      </c>
      <c r="Q1599" s="8" t="str">
        <f t="shared" si="146"/>
        <v>photography</v>
      </c>
      <c r="R1599" t="str">
        <f t="shared" si="147"/>
        <v>places</v>
      </c>
      <c r="S1599" s="16">
        <f t="shared" si="148"/>
        <v>42603.354131944448</v>
      </c>
      <c r="T1599" s="14">
        <f t="shared" si="14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3">
        <v>1437926458</v>
      </c>
      <c r="J1600" s="13">
        <v>1432742458</v>
      </c>
      <c r="K1600" t="b">
        <v>0</v>
      </c>
      <c r="L1600">
        <v>1</v>
      </c>
      <c r="M1600" s="10">
        <f t="shared" si="144"/>
        <v>1</v>
      </c>
      <c r="N1600" t="b">
        <v>0</v>
      </c>
      <c r="O1600" t="s">
        <v>8290</v>
      </c>
      <c r="P1600" s="8">
        <f t="shared" si="145"/>
        <v>0.125</v>
      </c>
      <c r="Q1600" s="8" t="str">
        <f t="shared" si="146"/>
        <v>photography</v>
      </c>
      <c r="R1600" t="str">
        <f t="shared" si="147"/>
        <v>places</v>
      </c>
      <c r="S1600" s="16">
        <f t="shared" si="148"/>
        <v>42151.667337962965</v>
      </c>
      <c r="T1600" s="14">
        <f t="shared" si="14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3">
        <v>1460116576</v>
      </c>
      <c r="J1601" s="13">
        <v>1457528176</v>
      </c>
      <c r="K1601" t="b">
        <v>0</v>
      </c>
      <c r="L1601">
        <v>0</v>
      </c>
      <c r="M1601" s="10" t="e">
        <f t="shared" si="144"/>
        <v>#DIV/0!</v>
      </c>
      <c r="N1601" t="b">
        <v>0</v>
      </c>
      <c r="O1601" t="s">
        <v>8290</v>
      </c>
      <c r="P1601" s="8">
        <f t="shared" si="145"/>
        <v>0</v>
      </c>
      <c r="Q1601" s="8" t="str">
        <f t="shared" si="146"/>
        <v>photography</v>
      </c>
      <c r="R1601" t="str">
        <f t="shared" si="147"/>
        <v>places</v>
      </c>
      <c r="S1601" s="16">
        <f t="shared" si="148"/>
        <v>42438.53907407407</v>
      </c>
      <c r="T1601" s="14">
        <f t="shared" si="14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3">
        <v>1405401060</v>
      </c>
      <c r="J1602" s="13">
        <v>1401585752</v>
      </c>
      <c r="K1602" t="b">
        <v>0</v>
      </c>
      <c r="L1602">
        <v>9</v>
      </c>
      <c r="M1602" s="10">
        <f t="shared" si="144"/>
        <v>40.777777777777779</v>
      </c>
      <c r="N1602" t="b">
        <v>0</v>
      </c>
      <c r="O1602" t="s">
        <v>8290</v>
      </c>
      <c r="P1602" s="8">
        <f t="shared" si="145"/>
        <v>7.3400000000000007</v>
      </c>
      <c r="Q1602" s="8" t="str">
        <f t="shared" si="146"/>
        <v>photography</v>
      </c>
      <c r="R1602" t="str">
        <f t="shared" si="147"/>
        <v>places</v>
      </c>
      <c r="S1602" s="16">
        <f t="shared" si="148"/>
        <v>41791.057314814818</v>
      </c>
      <c r="T1602" s="14">
        <f t="shared" si="14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3">
        <v>1304561633</v>
      </c>
      <c r="J1603" s="13">
        <v>1301969633</v>
      </c>
      <c r="K1603" t="b">
        <v>0</v>
      </c>
      <c r="L1603">
        <v>56</v>
      </c>
      <c r="M1603" s="10">
        <f t="shared" ref="M1603:M1666" si="150">E:E/L:L</f>
        <v>48.325535714285714</v>
      </c>
      <c r="N1603" t="b">
        <v>1</v>
      </c>
      <c r="O1603" t="s">
        <v>8275</v>
      </c>
      <c r="P1603" s="8">
        <f t="shared" ref="P1603:P1666" si="151">(E1603/D1603)*100</f>
        <v>108.2492</v>
      </c>
      <c r="Q1603" s="8" t="str">
        <f t="shared" ref="Q1603:Q1666" si="152">LEFT(O:O,FIND("/",O1603,1)-1)</f>
        <v>music</v>
      </c>
      <c r="R1603" t="str">
        <f t="shared" ref="R1603:R1666" si="153">RIGHT(O:O,LEN(O1603)-FIND("/",O1603,3))</f>
        <v>rock</v>
      </c>
      <c r="S1603" s="16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3">
        <v>1318633200</v>
      </c>
      <c r="J1604" s="13">
        <v>1314947317</v>
      </c>
      <c r="K1604" t="b">
        <v>0</v>
      </c>
      <c r="L1604">
        <v>32</v>
      </c>
      <c r="M1604" s="10">
        <f t="shared" si="150"/>
        <v>46.953125</v>
      </c>
      <c r="N1604" t="b">
        <v>1</v>
      </c>
      <c r="O1604" t="s">
        <v>8275</v>
      </c>
      <c r="P1604" s="8">
        <f t="shared" si="151"/>
        <v>100.16666666666667</v>
      </c>
      <c r="Q1604" s="8" t="str">
        <f t="shared" si="152"/>
        <v>music</v>
      </c>
      <c r="R1604" t="str">
        <f t="shared" si="153"/>
        <v>rock</v>
      </c>
      <c r="S1604" s="16">
        <f t="shared" si="154"/>
        <v>40788.297650462962</v>
      </c>
      <c r="T1604" s="14">
        <f t="shared" si="155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3">
        <v>1327723459</v>
      </c>
      <c r="J1605" s="13">
        <v>1322539459</v>
      </c>
      <c r="K1605" t="b">
        <v>0</v>
      </c>
      <c r="L1605">
        <v>30</v>
      </c>
      <c r="M1605" s="10">
        <f t="shared" si="150"/>
        <v>66.688666666666663</v>
      </c>
      <c r="N1605" t="b">
        <v>1</v>
      </c>
      <c r="O1605" t="s">
        <v>8275</v>
      </c>
      <c r="P1605" s="8">
        <f t="shared" si="151"/>
        <v>100.03299999999999</v>
      </c>
      <c r="Q1605" s="8" t="str">
        <f t="shared" si="152"/>
        <v>music</v>
      </c>
      <c r="R1605" t="str">
        <f t="shared" si="153"/>
        <v>rock</v>
      </c>
      <c r="S1605" s="16">
        <f t="shared" si="154"/>
        <v>40876.169664351852</v>
      </c>
      <c r="T1605" s="14">
        <f t="shared" si="155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3">
        <v>1332011835</v>
      </c>
      <c r="J1606" s="13">
        <v>1328559435</v>
      </c>
      <c r="K1606" t="b">
        <v>0</v>
      </c>
      <c r="L1606">
        <v>70</v>
      </c>
      <c r="M1606" s="10">
        <f t="shared" si="150"/>
        <v>48.842857142857142</v>
      </c>
      <c r="N1606" t="b">
        <v>1</v>
      </c>
      <c r="O1606" t="s">
        <v>8275</v>
      </c>
      <c r="P1606" s="8">
        <f t="shared" si="151"/>
        <v>122.10714285714286</v>
      </c>
      <c r="Q1606" s="8" t="str">
        <f t="shared" si="152"/>
        <v>music</v>
      </c>
      <c r="R1606" t="str">
        <f t="shared" si="153"/>
        <v>rock</v>
      </c>
      <c r="S1606" s="16">
        <f t="shared" si="154"/>
        <v>40945.845312500001</v>
      </c>
      <c r="T1606" s="14">
        <f t="shared" si="155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3">
        <v>1312182000</v>
      </c>
      <c r="J1607" s="13">
        <v>1311380313</v>
      </c>
      <c r="K1607" t="b">
        <v>0</v>
      </c>
      <c r="L1607">
        <v>44</v>
      </c>
      <c r="M1607" s="10">
        <f t="shared" si="150"/>
        <v>137.30909090909091</v>
      </c>
      <c r="N1607" t="b">
        <v>1</v>
      </c>
      <c r="O1607" t="s">
        <v>8275</v>
      </c>
      <c r="P1607" s="8">
        <f t="shared" si="151"/>
        <v>100.69333333333334</v>
      </c>
      <c r="Q1607" s="8" t="str">
        <f t="shared" si="152"/>
        <v>music</v>
      </c>
      <c r="R1607" t="str">
        <f t="shared" si="153"/>
        <v>rock</v>
      </c>
      <c r="S1607" s="16">
        <f t="shared" si="154"/>
        <v>40747.012881944444</v>
      </c>
      <c r="T1607" s="14">
        <f t="shared" si="155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3">
        <v>1300930838</v>
      </c>
      <c r="J1608" s="13">
        <v>1293158438</v>
      </c>
      <c r="K1608" t="b">
        <v>0</v>
      </c>
      <c r="L1608">
        <v>92</v>
      </c>
      <c r="M1608" s="10">
        <f t="shared" si="150"/>
        <v>87.829673913043479</v>
      </c>
      <c r="N1608" t="b">
        <v>1</v>
      </c>
      <c r="O1608" t="s">
        <v>8275</v>
      </c>
      <c r="P1608" s="8">
        <f t="shared" si="151"/>
        <v>101.004125</v>
      </c>
      <c r="Q1608" s="8" t="str">
        <f t="shared" si="152"/>
        <v>music</v>
      </c>
      <c r="R1608" t="str">
        <f t="shared" si="153"/>
        <v>rock</v>
      </c>
      <c r="S1608" s="16">
        <f t="shared" si="154"/>
        <v>40536.111550925925</v>
      </c>
      <c r="T1608" s="14">
        <f t="shared" si="155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3">
        <v>1339701851</v>
      </c>
      <c r="J1609" s="13">
        <v>1337887451</v>
      </c>
      <c r="K1609" t="b">
        <v>0</v>
      </c>
      <c r="L1609">
        <v>205</v>
      </c>
      <c r="M1609" s="10">
        <f t="shared" si="150"/>
        <v>70.785365853658533</v>
      </c>
      <c r="N1609" t="b">
        <v>1</v>
      </c>
      <c r="O1609" t="s">
        <v>8275</v>
      </c>
      <c r="P1609" s="8">
        <f t="shared" si="151"/>
        <v>145.11000000000001</v>
      </c>
      <c r="Q1609" s="8" t="str">
        <f t="shared" si="152"/>
        <v>music</v>
      </c>
      <c r="R1609" t="str">
        <f t="shared" si="153"/>
        <v>rock</v>
      </c>
      <c r="S1609" s="16">
        <f t="shared" si="154"/>
        <v>41053.80846064815</v>
      </c>
      <c r="T1609" s="14">
        <f t="shared" si="155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3">
        <v>1388553960</v>
      </c>
      <c r="J1610" s="13">
        <v>1385754986</v>
      </c>
      <c r="K1610" t="b">
        <v>0</v>
      </c>
      <c r="L1610">
        <v>23</v>
      </c>
      <c r="M1610" s="10">
        <f t="shared" si="150"/>
        <v>52.826086956521742</v>
      </c>
      <c r="N1610" t="b">
        <v>1</v>
      </c>
      <c r="O1610" t="s">
        <v>8275</v>
      </c>
      <c r="P1610" s="8">
        <f t="shared" si="151"/>
        <v>101.25</v>
      </c>
      <c r="Q1610" s="8" t="str">
        <f t="shared" si="152"/>
        <v>music</v>
      </c>
      <c r="R1610" t="str">
        <f t="shared" si="153"/>
        <v>rock</v>
      </c>
      <c r="S1610" s="16">
        <f t="shared" si="154"/>
        <v>41607.83085648148</v>
      </c>
      <c r="T1610" s="14">
        <f t="shared" si="155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3">
        <v>1320220800</v>
      </c>
      <c r="J1611" s="13">
        <v>1315612909</v>
      </c>
      <c r="K1611" t="b">
        <v>0</v>
      </c>
      <c r="L1611">
        <v>4</v>
      </c>
      <c r="M1611" s="10">
        <f t="shared" si="150"/>
        <v>443.75</v>
      </c>
      <c r="N1611" t="b">
        <v>1</v>
      </c>
      <c r="O1611" t="s">
        <v>8275</v>
      </c>
      <c r="P1611" s="8">
        <f t="shared" si="151"/>
        <v>118.33333333333333</v>
      </c>
      <c r="Q1611" s="8" t="str">
        <f t="shared" si="152"/>
        <v>music</v>
      </c>
      <c r="R1611" t="str">
        <f t="shared" si="153"/>
        <v>rock</v>
      </c>
      <c r="S1611" s="16">
        <f t="shared" si="154"/>
        <v>40796.001261574071</v>
      </c>
      <c r="T1611" s="14">
        <f t="shared" si="155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3">
        <v>1355609510</v>
      </c>
      <c r="J1612" s="13">
        <v>1353017510</v>
      </c>
      <c r="K1612" t="b">
        <v>0</v>
      </c>
      <c r="L1612">
        <v>112</v>
      </c>
      <c r="M1612" s="10">
        <f t="shared" si="150"/>
        <v>48.544642857142854</v>
      </c>
      <c r="N1612" t="b">
        <v>1</v>
      </c>
      <c r="O1612" t="s">
        <v>8275</v>
      </c>
      <c r="P1612" s="8">
        <f t="shared" si="151"/>
        <v>271.85000000000002</v>
      </c>
      <c r="Q1612" s="8" t="str">
        <f t="shared" si="152"/>
        <v>music</v>
      </c>
      <c r="R1612" t="str">
        <f t="shared" si="153"/>
        <v>rock</v>
      </c>
      <c r="S1612" s="16">
        <f t="shared" si="154"/>
        <v>41228.924884259257</v>
      </c>
      <c r="T1612" s="14">
        <f t="shared" si="155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3">
        <v>1370390432</v>
      </c>
      <c r="J1613" s="13">
        <v>1368576032</v>
      </c>
      <c r="K1613" t="b">
        <v>0</v>
      </c>
      <c r="L1613">
        <v>27</v>
      </c>
      <c r="M1613" s="10">
        <f t="shared" si="150"/>
        <v>37.074074074074076</v>
      </c>
      <c r="N1613" t="b">
        <v>1</v>
      </c>
      <c r="O1613" t="s">
        <v>8275</v>
      </c>
      <c r="P1613" s="8">
        <f t="shared" si="151"/>
        <v>125.125</v>
      </c>
      <c r="Q1613" s="8" t="str">
        <f t="shared" si="152"/>
        <v>music</v>
      </c>
      <c r="R1613" t="str">
        <f t="shared" si="153"/>
        <v>rock</v>
      </c>
      <c r="S1613" s="16">
        <f t="shared" si="154"/>
        <v>41409.00037037037</v>
      </c>
      <c r="T1613" s="14">
        <f t="shared" si="155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3">
        <v>1357160384</v>
      </c>
      <c r="J1614" s="13">
        <v>1354568384</v>
      </c>
      <c r="K1614" t="b">
        <v>0</v>
      </c>
      <c r="L1614">
        <v>11</v>
      </c>
      <c r="M1614" s="10">
        <f t="shared" si="150"/>
        <v>50</v>
      </c>
      <c r="N1614" t="b">
        <v>1</v>
      </c>
      <c r="O1614" t="s">
        <v>8275</v>
      </c>
      <c r="P1614" s="8">
        <f t="shared" si="151"/>
        <v>110.00000000000001</v>
      </c>
      <c r="Q1614" s="8" t="str">
        <f t="shared" si="152"/>
        <v>music</v>
      </c>
      <c r="R1614" t="str">
        <f t="shared" si="153"/>
        <v>rock</v>
      </c>
      <c r="S1614" s="16">
        <f t="shared" si="154"/>
        <v>41246.874814814815</v>
      </c>
      <c r="T1614" s="14">
        <f t="shared" si="155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3">
        <v>1342921202</v>
      </c>
      <c r="J1615" s="13">
        <v>1340329202</v>
      </c>
      <c r="K1615" t="b">
        <v>0</v>
      </c>
      <c r="L1615">
        <v>26</v>
      </c>
      <c r="M1615" s="10">
        <f t="shared" si="150"/>
        <v>39.03846153846154</v>
      </c>
      <c r="N1615" t="b">
        <v>1</v>
      </c>
      <c r="O1615" t="s">
        <v>8275</v>
      </c>
      <c r="P1615" s="8">
        <f t="shared" si="151"/>
        <v>101.49999999999999</v>
      </c>
      <c r="Q1615" s="8" t="str">
        <f t="shared" si="152"/>
        <v>music</v>
      </c>
      <c r="R1615" t="str">
        <f t="shared" si="153"/>
        <v>rock</v>
      </c>
      <c r="S1615" s="16">
        <f t="shared" si="154"/>
        <v>41082.069467592592</v>
      </c>
      <c r="T1615" s="14">
        <f t="shared" si="155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3">
        <v>1407085200</v>
      </c>
      <c r="J1616" s="13">
        <v>1401924769</v>
      </c>
      <c r="K1616" t="b">
        <v>0</v>
      </c>
      <c r="L1616">
        <v>77</v>
      </c>
      <c r="M1616" s="10">
        <f t="shared" si="150"/>
        <v>66.688311688311686</v>
      </c>
      <c r="N1616" t="b">
        <v>1</v>
      </c>
      <c r="O1616" t="s">
        <v>8275</v>
      </c>
      <c r="P1616" s="8">
        <f t="shared" si="151"/>
        <v>102.69999999999999</v>
      </c>
      <c r="Q1616" s="8" t="str">
        <f t="shared" si="152"/>
        <v>music</v>
      </c>
      <c r="R1616" t="str">
        <f t="shared" si="153"/>
        <v>rock</v>
      </c>
      <c r="S1616" s="16">
        <f t="shared" si="154"/>
        <v>41794.981122685182</v>
      </c>
      <c r="T1616" s="14">
        <f t="shared" si="155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3">
        <v>1323742396</v>
      </c>
      <c r="J1617" s="13">
        <v>1319850796</v>
      </c>
      <c r="K1617" t="b">
        <v>0</v>
      </c>
      <c r="L1617">
        <v>136</v>
      </c>
      <c r="M1617" s="10">
        <f t="shared" si="150"/>
        <v>67.132352941176464</v>
      </c>
      <c r="N1617" t="b">
        <v>1</v>
      </c>
      <c r="O1617" t="s">
        <v>8275</v>
      </c>
      <c r="P1617" s="8">
        <f t="shared" si="151"/>
        <v>114.12500000000001</v>
      </c>
      <c r="Q1617" s="8" t="str">
        <f t="shared" si="152"/>
        <v>music</v>
      </c>
      <c r="R1617" t="str">
        <f t="shared" si="153"/>
        <v>rock</v>
      </c>
      <c r="S1617" s="16">
        <f t="shared" si="154"/>
        <v>40845.050879629627</v>
      </c>
      <c r="T1617" s="14">
        <f t="shared" si="155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3">
        <v>1353621600</v>
      </c>
      <c r="J1618" s="13">
        <v>1350061821</v>
      </c>
      <c r="K1618" t="b">
        <v>0</v>
      </c>
      <c r="L1618">
        <v>157</v>
      </c>
      <c r="M1618" s="10">
        <f t="shared" si="150"/>
        <v>66.369426751592357</v>
      </c>
      <c r="N1618" t="b">
        <v>1</v>
      </c>
      <c r="O1618" t="s">
        <v>8275</v>
      </c>
      <c r="P1618" s="8">
        <f t="shared" si="151"/>
        <v>104.2</v>
      </c>
      <c r="Q1618" s="8" t="str">
        <f t="shared" si="152"/>
        <v>music</v>
      </c>
      <c r="R1618" t="str">
        <f t="shared" si="153"/>
        <v>rock</v>
      </c>
      <c r="S1618" s="16">
        <f t="shared" si="154"/>
        <v>41194.715520833335</v>
      </c>
      <c r="T1618" s="14">
        <f t="shared" si="155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3">
        <v>1383332400</v>
      </c>
      <c r="J1619" s="13">
        <v>1380470188</v>
      </c>
      <c r="K1619" t="b">
        <v>0</v>
      </c>
      <c r="L1619">
        <v>158</v>
      </c>
      <c r="M1619" s="10">
        <f t="shared" si="150"/>
        <v>64.620253164556956</v>
      </c>
      <c r="N1619" t="b">
        <v>1</v>
      </c>
      <c r="O1619" t="s">
        <v>8275</v>
      </c>
      <c r="P1619" s="8">
        <f t="shared" si="151"/>
        <v>145.85714285714286</v>
      </c>
      <c r="Q1619" s="8" t="str">
        <f t="shared" si="152"/>
        <v>music</v>
      </c>
      <c r="R1619" t="str">
        <f t="shared" si="153"/>
        <v>rock</v>
      </c>
      <c r="S1619" s="16">
        <f t="shared" si="154"/>
        <v>41546.664212962962</v>
      </c>
      <c r="T1619" s="14">
        <f t="shared" si="155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3">
        <v>1362757335</v>
      </c>
      <c r="J1620" s="13">
        <v>1359301335</v>
      </c>
      <c r="K1620" t="b">
        <v>0</v>
      </c>
      <c r="L1620">
        <v>27</v>
      </c>
      <c r="M1620" s="10">
        <f t="shared" si="150"/>
        <v>58.370370370370374</v>
      </c>
      <c r="N1620" t="b">
        <v>1</v>
      </c>
      <c r="O1620" t="s">
        <v>8275</v>
      </c>
      <c r="P1620" s="8">
        <f t="shared" si="151"/>
        <v>105.06666666666666</v>
      </c>
      <c r="Q1620" s="8" t="str">
        <f t="shared" si="152"/>
        <v>music</v>
      </c>
      <c r="R1620" t="str">
        <f t="shared" si="153"/>
        <v>rock</v>
      </c>
      <c r="S1620" s="16">
        <f t="shared" si="154"/>
        <v>41301.654340277775</v>
      </c>
      <c r="T1620" s="14">
        <f t="shared" si="155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3">
        <v>1410755286</v>
      </c>
      <c r="J1621" s="13">
        <v>1408940886</v>
      </c>
      <c r="K1621" t="b">
        <v>0</v>
      </c>
      <c r="L1621">
        <v>23</v>
      </c>
      <c r="M1621" s="10">
        <f t="shared" si="150"/>
        <v>86.956521739130437</v>
      </c>
      <c r="N1621" t="b">
        <v>1</v>
      </c>
      <c r="O1621" t="s">
        <v>8275</v>
      </c>
      <c r="P1621" s="8">
        <f t="shared" si="151"/>
        <v>133.33333333333331</v>
      </c>
      <c r="Q1621" s="8" t="str">
        <f t="shared" si="152"/>
        <v>music</v>
      </c>
      <c r="R1621" t="str">
        <f t="shared" si="153"/>
        <v>rock</v>
      </c>
      <c r="S1621" s="16">
        <f t="shared" si="154"/>
        <v>41876.18618055556</v>
      </c>
      <c r="T1621" s="14">
        <f t="shared" si="155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3">
        <v>1361606940</v>
      </c>
      <c r="J1622" s="13">
        <v>1361002140</v>
      </c>
      <c r="K1622" t="b">
        <v>0</v>
      </c>
      <c r="L1622">
        <v>17</v>
      </c>
      <c r="M1622" s="10">
        <f t="shared" si="150"/>
        <v>66.470588235294116</v>
      </c>
      <c r="N1622" t="b">
        <v>1</v>
      </c>
      <c r="O1622" t="s">
        <v>8275</v>
      </c>
      <c r="P1622" s="8">
        <f t="shared" si="151"/>
        <v>112.99999999999999</v>
      </c>
      <c r="Q1622" s="8" t="str">
        <f t="shared" si="152"/>
        <v>music</v>
      </c>
      <c r="R1622" t="str">
        <f t="shared" si="153"/>
        <v>rock</v>
      </c>
      <c r="S1622" s="16">
        <f t="shared" si="154"/>
        <v>41321.339583333334</v>
      </c>
      <c r="T1622" s="14">
        <f t="shared" si="155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3">
        <v>1338177540</v>
      </c>
      <c r="J1623" s="13">
        <v>1333550015</v>
      </c>
      <c r="K1623" t="b">
        <v>0</v>
      </c>
      <c r="L1623">
        <v>37</v>
      </c>
      <c r="M1623" s="10">
        <f t="shared" si="150"/>
        <v>163.78378378378378</v>
      </c>
      <c r="N1623" t="b">
        <v>1</v>
      </c>
      <c r="O1623" t="s">
        <v>8275</v>
      </c>
      <c r="P1623" s="8">
        <f t="shared" si="151"/>
        <v>121.2</v>
      </c>
      <c r="Q1623" s="8" t="str">
        <f t="shared" si="152"/>
        <v>music</v>
      </c>
      <c r="R1623" t="str">
        <f t="shared" si="153"/>
        <v>rock</v>
      </c>
      <c r="S1623" s="16">
        <f t="shared" si="154"/>
        <v>41003.60665509259</v>
      </c>
      <c r="T1623" s="14">
        <f t="shared" si="155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3">
        <v>1418803140</v>
      </c>
      <c r="J1624" s="13">
        <v>1415343874</v>
      </c>
      <c r="K1624" t="b">
        <v>0</v>
      </c>
      <c r="L1624">
        <v>65</v>
      </c>
      <c r="M1624" s="10">
        <f t="shared" si="150"/>
        <v>107.98461538461538</v>
      </c>
      <c r="N1624" t="b">
        <v>1</v>
      </c>
      <c r="O1624" t="s">
        <v>8275</v>
      </c>
      <c r="P1624" s="8">
        <f t="shared" si="151"/>
        <v>101.72463768115942</v>
      </c>
      <c r="Q1624" s="8" t="str">
        <f t="shared" si="152"/>
        <v>music</v>
      </c>
      <c r="R1624" t="str">
        <f t="shared" si="153"/>
        <v>rock</v>
      </c>
      <c r="S1624" s="16">
        <f t="shared" si="154"/>
        <v>41950.29483796296</v>
      </c>
      <c r="T1624" s="14">
        <f t="shared" si="155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3">
        <v>1377621089</v>
      </c>
      <c r="J1625" s="13">
        <v>1372437089</v>
      </c>
      <c r="K1625" t="b">
        <v>0</v>
      </c>
      <c r="L1625">
        <v>18</v>
      </c>
      <c r="M1625" s="10">
        <f t="shared" si="150"/>
        <v>42.111111111111114</v>
      </c>
      <c r="N1625" t="b">
        <v>1</v>
      </c>
      <c r="O1625" t="s">
        <v>8275</v>
      </c>
      <c r="P1625" s="8">
        <f t="shared" si="151"/>
        <v>101.06666666666666</v>
      </c>
      <c r="Q1625" s="8" t="str">
        <f t="shared" si="152"/>
        <v>music</v>
      </c>
      <c r="R1625" t="str">
        <f t="shared" si="153"/>
        <v>rock</v>
      </c>
      <c r="S1625" s="16">
        <f t="shared" si="154"/>
        <v>41453.688530092593</v>
      </c>
      <c r="T1625" s="14">
        <f t="shared" si="155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3">
        <v>1357721335</v>
      </c>
      <c r="J1626" s="13">
        <v>1354265335</v>
      </c>
      <c r="K1626" t="b">
        <v>0</v>
      </c>
      <c r="L1626">
        <v>25</v>
      </c>
      <c r="M1626" s="10">
        <f t="shared" si="150"/>
        <v>47.2</v>
      </c>
      <c r="N1626" t="b">
        <v>1</v>
      </c>
      <c r="O1626" t="s">
        <v>8275</v>
      </c>
      <c r="P1626" s="8">
        <f t="shared" si="151"/>
        <v>118</v>
      </c>
      <c r="Q1626" s="8" t="str">
        <f t="shared" si="152"/>
        <v>music</v>
      </c>
      <c r="R1626" t="str">
        <f t="shared" si="153"/>
        <v>rock</v>
      </c>
      <c r="S1626" s="16">
        <f t="shared" si="154"/>
        <v>41243.367303240739</v>
      </c>
      <c r="T1626" s="14">
        <f t="shared" si="155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3">
        <v>1347382053</v>
      </c>
      <c r="J1627" s="13">
        <v>1344962853</v>
      </c>
      <c r="K1627" t="b">
        <v>0</v>
      </c>
      <c r="L1627">
        <v>104</v>
      </c>
      <c r="M1627" s="10">
        <f t="shared" si="150"/>
        <v>112.01923076923077</v>
      </c>
      <c r="N1627" t="b">
        <v>1</v>
      </c>
      <c r="O1627" t="s">
        <v>8275</v>
      </c>
      <c r="P1627" s="8">
        <f t="shared" si="151"/>
        <v>155.33333333333331</v>
      </c>
      <c r="Q1627" s="8" t="str">
        <f t="shared" si="152"/>
        <v>music</v>
      </c>
      <c r="R1627" t="str">
        <f t="shared" si="153"/>
        <v>rock</v>
      </c>
      <c r="S1627" s="16">
        <f t="shared" si="154"/>
        <v>41135.699687500004</v>
      </c>
      <c r="T1627" s="14">
        <f t="shared" si="155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3">
        <v>1385932867</v>
      </c>
      <c r="J1628" s="13">
        <v>1383337267</v>
      </c>
      <c r="K1628" t="b">
        <v>0</v>
      </c>
      <c r="L1628">
        <v>108</v>
      </c>
      <c r="M1628" s="10">
        <f t="shared" si="150"/>
        <v>74.953703703703709</v>
      </c>
      <c r="N1628" t="b">
        <v>1</v>
      </c>
      <c r="O1628" t="s">
        <v>8275</v>
      </c>
      <c r="P1628" s="8">
        <f t="shared" si="151"/>
        <v>101.18750000000001</v>
      </c>
      <c r="Q1628" s="8" t="str">
        <f t="shared" si="152"/>
        <v>music</v>
      </c>
      <c r="R1628" t="str">
        <f t="shared" si="153"/>
        <v>rock</v>
      </c>
      <c r="S1628" s="16">
        <f t="shared" si="154"/>
        <v>41579.847997685189</v>
      </c>
      <c r="T1628" s="14">
        <f t="shared" si="155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3">
        <v>1353905940</v>
      </c>
      <c r="J1629" s="13">
        <v>1351011489</v>
      </c>
      <c r="K1629" t="b">
        <v>0</v>
      </c>
      <c r="L1629">
        <v>38</v>
      </c>
      <c r="M1629" s="10">
        <f t="shared" si="150"/>
        <v>61.578947368421055</v>
      </c>
      <c r="N1629" t="b">
        <v>1</v>
      </c>
      <c r="O1629" t="s">
        <v>8275</v>
      </c>
      <c r="P1629" s="8">
        <f t="shared" si="151"/>
        <v>117</v>
      </c>
      <c r="Q1629" s="8" t="str">
        <f t="shared" si="152"/>
        <v>music</v>
      </c>
      <c r="R1629" t="str">
        <f t="shared" si="153"/>
        <v>rock</v>
      </c>
      <c r="S1629" s="16">
        <f t="shared" si="154"/>
        <v>41205.707048611112</v>
      </c>
      <c r="T1629" s="14">
        <f t="shared" si="155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3">
        <v>1403026882</v>
      </c>
      <c r="J1630" s="13">
        <v>1400175682</v>
      </c>
      <c r="K1630" t="b">
        <v>0</v>
      </c>
      <c r="L1630">
        <v>88</v>
      </c>
      <c r="M1630" s="10">
        <f t="shared" si="150"/>
        <v>45.875</v>
      </c>
      <c r="N1630" t="b">
        <v>1</v>
      </c>
      <c r="O1630" t="s">
        <v>8275</v>
      </c>
      <c r="P1630" s="8">
        <f t="shared" si="151"/>
        <v>100.925</v>
      </c>
      <c r="Q1630" s="8" t="str">
        <f t="shared" si="152"/>
        <v>music</v>
      </c>
      <c r="R1630" t="str">
        <f t="shared" si="153"/>
        <v>rock</v>
      </c>
      <c r="S1630" s="16">
        <f t="shared" si="154"/>
        <v>41774.737060185187</v>
      </c>
      <c r="T1630" s="14">
        <f t="shared" si="155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3">
        <v>1392929333</v>
      </c>
      <c r="J1631" s="13">
        <v>1389041333</v>
      </c>
      <c r="K1631" t="b">
        <v>0</v>
      </c>
      <c r="L1631">
        <v>82</v>
      </c>
      <c r="M1631" s="10">
        <f t="shared" si="150"/>
        <v>75.853658536585371</v>
      </c>
      <c r="N1631" t="b">
        <v>1</v>
      </c>
      <c r="O1631" t="s">
        <v>8275</v>
      </c>
      <c r="P1631" s="8">
        <f t="shared" si="151"/>
        <v>103.66666666666666</v>
      </c>
      <c r="Q1631" s="8" t="str">
        <f t="shared" si="152"/>
        <v>music</v>
      </c>
      <c r="R1631" t="str">
        <f t="shared" si="153"/>
        <v>rock</v>
      </c>
      <c r="S1631" s="16">
        <f t="shared" si="154"/>
        <v>41645.867280092592</v>
      </c>
      <c r="T1631" s="14">
        <f t="shared" si="155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3">
        <v>1330671540</v>
      </c>
      <c r="J1632" s="13">
        <v>1328040375</v>
      </c>
      <c r="K1632" t="b">
        <v>0</v>
      </c>
      <c r="L1632">
        <v>126</v>
      </c>
      <c r="M1632" s="10">
        <f t="shared" si="150"/>
        <v>84.206349206349202</v>
      </c>
      <c r="N1632" t="b">
        <v>1</v>
      </c>
      <c r="O1632" t="s">
        <v>8275</v>
      </c>
      <c r="P1632" s="8">
        <f t="shared" si="151"/>
        <v>265.25</v>
      </c>
      <c r="Q1632" s="8" t="str">
        <f t="shared" si="152"/>
        <v>music</v>
      </c>
      <c r="R1632" t="str">
        <f t="shared" si="153"/>
        <v>rock</v>
      </c>
      <c r="S1632" s="16">
        <f t="shared" si="154"/>
        <v>40939.837673611109</v>
      </c>
      <c r="T1632" s="14">
        <f t="shared" si="155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3">
        <v>1350074261</v>
      </c>
      <c r="J1633" s="13">
        <v>1347482261</v>
      </c>
      <c r="K1633" t="b">
        <v>0</v>
      </c>
      <c r="L1633">
        <v>133</v>
      </c>
      <c r="M1633" s="10">
        <f t="shared" si="150"/>
        <v>117.22556390977444</v>
      </c>
      <c r="N1633" t="b">
        <v>1</v>
      </c>
      <c r="O1633" t="s">
        <v>8275</v>
      </c>
      <c r="P1633" s="8">
        <f t="shared" si="151"/>
        <v>155.91</v>
      </c>
      <c r="Q1633" s="8" t="str">
        <f t="shared" si="152"/>
        <v>music</v>
      </c>
      <c r="R1633" t="str">
        <f t="shared" si="153"/>
        <v>rock</v>
      </c>
      <c r="S1633" s="16">
        <f t="shared" si="154"/>
        <v>41164.859502314815</v>
      </c>
      <c r="T1633" s="14">
        <f t="shared" si="155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3">
        <v>1316851854</v>
      </c>
      <c r="J1634" s="13">
        <v>1311667854</v>
      </c>
      <c r="K1634" t="b">
        <v>0</v>
      </c>
      <c r="L1634">
        <v>47</v>
      </c>
      <c r="M1634" s="10">
        <f t="shared" si="150"/>
        <v>86.489361702127653</v>
      </c>
      <c r="N1634" t="b">
        <v>1</v>
      </c>
      <c r="O1634" t="s">
        <v>8275</v>
      </c>
      <c r="P1634" s="8">
        <f t="shared" si="151"/>
        <v>101.62500000000001</v>
      </c>
      <c r="Q1634" s="8" t="str">
        <f t="shared" si="152"/>
        <v>music</v>
      </c>
      <c r="R1634" t="str">
        <f t="shared" si="153"/>
        <v>rock</v>
      </c>
      <c r="S1634" s="16">
        <f t="shared" si="154"/>
        <v>40750.340902777774</v>
      </c>
      <c r="T1634" s="14">
        <f t="shared" si="155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3">
        <v>1326690000</v>
      </c>
      <c r="J1635" s="13">
        <v>1324329156</v>
      </c>
      <c r="K1635" t="b">
        <v>0</v>
      </c>
      <c r="L1635">
        <v>58</v>
      </c>
      <c r="M1635" s="10">
        <f t="shared" si="150"/>
        <v>172.41379310344828</v>
      </c>
      <c r="N1635" t="b">
        <v>1</v>
      </c>
      <c r="O1635" t="s">
        <v>8275</v>
      </c>
      <c r="P1635" s="8">
        <f t="shared" si="151"/>
        <v>100</v>
      </c>
      <c r="Q1635" s="8" t="str">
        <f t="shared" si="152"/>
        <v>music</v>
      </c>
      <c r="R1635" t="str">
        <f t="shared" si="153"/>
        <v>rock</v>
      </c>
      <c r="S1635" s="16">
        <f t="shared" si="154"/>
        <v>40896.883750000001</v>
      </c>
      <c r="T1635" s="14">
        <f t="shared" si="155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3">
        <v>1306994340</v>
      </c>
      <c r="J1636" s="13">
        <v>1303706001</v>
      </c>
      <c r="K1636" t="b">
        <v>0</v>
      </c>
      <c r="L1636">
        <v>32</v>
      </c>
      <c r="M1636" s="10">
        <f t="shared" si="150"/>
        <v>62.8125</v>
      </c>
      <c r="N1636" t="b">
        <v>1</v>
      </c>
      <c r="O1636" t="s">
        <v>8275</v>
      </c>
      <c r="P1636" s="8">
        <f t="shared" si="151"/>
        <v>100.49999999999999</v>
      </c>
      <c r="Q1636" s="8" t="str">
        <f t="shared" si="152"/>
        <v>music</v>
      </c>
      <c r="R1636" t="str">
        <f t="shared" si="153"/>
        <v>rock</v>
      </c>
      <c r="S1636" s="16">
        <f t="shared" si="154"/>
        <v>40658.189826388887</v>
      </c>
      <c r="T1636" s="14">
        <f t="shared" si="155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3">
        <v>1468270261</v>
      </c>
      <c r="J1637" s="13">
        <v>1463086261</v>
      </c>
      <c r="K1637" t="b">
        <v>0</v>
      </c>
      <c r="L1637">
        <v>37</v>
      </c>
      <c r="M1637" s="10">
        <f t="shared" si="150"/>
        <v>67.729729729729726</v>
      </c>
      <c r="N1637" t="b">
        <v>1</v>
      </c>
      <c r="O1637" t="s">
        <v>8275</v>
      </c>
      <c r="P1637" s="8">
        <f t="shared" si="151"/>
        <v>125.29999999999998</v>
      </c>
      <c r="Q1637" s="8" t="str">
        <f t="shared" si="152"/>
        <v>music</v>
      </c>
      <c r="R1637" t="str">
        <f t="shared" si="153"/>
        <v>rock</v>
      </c>
      <c r="S1637" s="16">
        <f t="shared" si="154"/>
        <v>42502.868761574078</v>
      </c>
      <c r="T1637" s="14">
        <f t="shared" si="155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3">
        <v>1307851200</v>
      </c>
      <c r="J1638" s="13">
        <v>1304129088</v>
      </c>
      <c r="K1638" t="b">
        <v>0</v>
      </c>
      <c r="L1638">
        <v>87</v>
      </c>
      <c r="M1638" s="10">
        <f t="shared" si="150"/>
        <v>53.5632183908046</v>
      </c>
      <c r="N1638" t="b">
        <v>1</v>
      </c>
      <c r="O1638" t="s">
        <v>8275</v>
      </c>
      <c r="P1638" s="8">
        <f t="shared" si="151"/>
        <v>103.55555555555556</v>
      </c>
      <c r="Q1638" s="8" t="str">
        <f t="shared" si="152"/>
        <v>music</v>
      </c>
      <c r="R1638" t="str">
        <f t="shared" si="153"/>
        <v>rock</v>
      </c>
      <c r="S1638" s="16">
        <f t="shared" si="154"/>
        <v>40663.08666666667</v>
      </c>
      <c r="T1638" s="14">
        <f t="shared" si="155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3">
        <v>1262302740</v>
      </c>
      <c r="J1639" s="13">
        <v>1257444140</v>
      </c>
      <c r="K1639" t="b">
        <v>0</v>
      </c>
      <c r="L1639">
        <v>15</v>
      </c>
      <c r="M1639" s="10">
        <f t="shared" si="150"/>
        <v>34.6</v>
      </c>
      <c r="N1639" t="b">
        <v>1</v>
      </c>
      <c r="O1639" t="s">
        <v>8275</v>
      </c>
      <c r="P1639" s="8">
        <f t="shared" si="151"/>
        <v>103.8</v>
      </c>
      <c r="Q1639" s="8" t="str">
        <f t="shared" si="152"/>
        <v>music</v>
      </c>
      <c r="R1639" t="str">
        <f t="shared" si="153"/>
        <v>rock</v>
      </c>
      <c r="S1639" s="16">
        <f t="shared" si="154"/>
        <v>40122.751620370371</v>
      </c>
      <c r="T1639" s="14">
        <f t="shared" si="155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3">
        <v>1362086700</v>
      </c>
      <c r="J1640" s="13">
        <v>1358180968</v>
      </c>
      <c r="K1640" t="b">
        <v>0</v>
      </c>
      <c r="L1640">
        <v>27</v>
      </c>
      <c r="M1640" s="10">
        <f t="shared" si="150"/>
        <v>38.888888888888886</v>
      </c>
      <c r="N1640" t="b">
        <v>1</v>
      </c>
      <c r="O1640" t="s">
        <v>8275</v>
      </c>
      <c r="P1640" s="8">
        <f t="shared" si="151"/>
        <v>105</v>
      </c>
      <c r="Q1640" s="8" t="str">
        <f t="shared" si="152"/>
        <v>music</v>
      </c>
      <c r="R1640" t="str">
        <f t="shared" si="153"/>
        <v>rock</v>
      </c>
      <c r="S1640" s="16">
        <f t="shared" si="154"/>
        <v>41288.68712962963</v>
      </c>
      <c r="T1640" s="14">
        <f t="shared" si="155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3">
        <v>1330789165</v>
      </c>
      <c r="J1641" s="13">
        <v>1328197165</v>
      </c>
      <c r="K1641" t="b">
        <v>0</v>
      </c>
      <c r="L1641">
        <v>19</v>
      </c>
      <c r="M1641" s="10">
        <f t="shared" si="150"/>
        <v>94.736842105263165</v>
      </c>
      <c r="N1641" t="b">
        <v>1</v>
      </c>
      <c r="O1641" t="s">
        <v>8275</v>
      </c>
      <c r="P1641" s="8">
        <f t="shared" si="151"/>
        <v>100</v>
      </c>
      <c r="Q1641" s="8" t="str">
        <f t="shared" si="152"/>
        <v>music</v>
      </c>
      <c r="R1641" t="str">
        <f t="shared" si="153"/>
        <v>rock</v>
      </c>
      <c r="S1641" s="16">
        <f t="shared" si="154"/>
        <v>40941.652372685188</v>
      </c>
      <c r="T1641" s="14">
        <f t="shared" si="155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3">
        <v>1280800740</v>
      </c>
      <c r="J1642" s="13">
        <v>1279603955</v>
      </c>
      <c r="K1642" t="b">
        <v>0</v>
      </c>
      <c r="L1642">
        <v>17</v>
      </c>
      <c r="M1642" s="10">
        <f t="shared" si="150"/>
        <v>39.967058823529413</v>
      </c>
      <c r="N1642" t="b">
        <v>1</v>
      </c>
      <c r="O1642" t="s">
        <v>8275</v>
      </c>
      <c r="P1642" s="8">
        <f t="shared" si="151"/>
        <v>169.86</v>
      </c>
      <c r="Q1642" s="8" t="str">
        <f t="shared" si="152"/>
        <v>music</v>
      </c>
      <c r="R1642" t="str">
        <f t="shared" si="153"/>
        <v>rock</v>
      </c>
      <c r="S1642" s="16">
        <f t="shared" si="154"/>
        <v>40379.23096064815</v>
      </c>
      <c r="T1642" s="14">
        <f t="shared" si="155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3">
        <v>1418998744</v>
      </c>
      <c r="J1643" s="13">
        <v>1416406744</v>
      </c>
      <c r="K1643" t="b">
        <v>0</v>
      </c>
      <c r="L1643">
        <v>26</v>
      </c>
      <c r="M1643" s="10">
        <f t="shared" si="150"/>
        <v>97.5</v>
      </c>
      <c r="N1643" t="b">
        <v>1</v>
      </c>
      <c r="O1643" t="s">
        <v>8291</v>
      </c>
      <c r="P1643" s="8">
        <f t="shared" si="151"/>
        <v>101.4</v>
      </c>
      <c r="Q1643" s="8" t="str">
        <f t="shared" si="152"/>
        <v>music</v>
      </c>
      <c r="R1643" t="str">
        <f t="shared" si="153"/>
        <v>pop</v>
      </c>
      <c r="S1643" s="16">
        <f t="shared" si="154"/>
        <v>41962.596574074079</v>
      </c>
      <c r="T1643" s="14">
        <f t="shared" si="155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3">
        <v>1308011727</v>
      </c>
      <c r="J1644" s="13">
        <v>1306283727</v>
      </c>
      <c r="K1644" t="b">
        <v>0</v>
      </c>
      <c r="L1644">
        <v>28</v>
      </c>
      <c r="M1644" s="10">
        <f t="shared" si="150"/>
        <v>42.857142857142854</v>
      </c>
      <c r="N1644" t="b">
        <v>1</v>
      </c>
      <c r="O1644" t="s">
        <v>8291</v>
      </c>
      <c r="P1644" s="8">
        <f t="shared" si="151"/>
        <v>100</v>
      </c>
      <c r="Q1644" s="8" t="str">
        <f t="shared" si="152"/>
        <v>music</v>
      </c>
      <c r="R1644" t="str">
        <f t="shared" si="153"/>
        <v>pop</v>
      </c>
      <c r="S1644" s="16">
        <f t="shared" si="154"/>
        <v>40688.024618055555</v>
      </c>
      <c r="T1644" s="14">
        <f t="shared" si="155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3">
        <v>1348516012</v>
      </c>
      <c r="J1645" s="13">
        <v>1345924012</v>
      </c>
      <c r="K1645" t="b">
        <v>0</v>
      </c>
      <c r="L1645">
        <v>37</v>
      </c>
      <c r="M1645" s="10">
        <f t="shared" si="150"/>
        <v>168.51351351351352</v>
      </c>
      <c r="N1645" t="b">
        <v>1</v>
      </c>
      <c r="O1645" t="s">
        <v>8291</v>
      </c>
      <c r="P1645" s="8">
        <f t="shared" si="151"/>
        <v>124.70000000000002</v>
      </c>
      <c r="Q1645" s="8" t="str">
        <f t="shared" si="152"/>
        <v>music</v>
      </c>
      <c r="R1645" t="str">
        <f t="shared" si="153"/>
        <v>pop</v>
      </c>
      <c r="S1645" s="16">
        <f t="shared" si="154"/>
        <v>41146.824212962965</v>
      </c>
      <c r="T1645" s="14">
        <f t="shared" si="155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3">
        <v>1353551160</v>
      </c>
      <c r="J1646" s="13">
        <v>1348363560</v>
      </c>
      <c r="K1646" t="b">
        <v>0</v>
      </c>
      <c r="L1646">
        <v>128</v>
      </c>
      <c r="M1646" s="10">
        <f t="shared" si="150"/>
        <v>85.546875</v>
      </c>
      <c r="N1646" t="b">
        <v>1</v>
      </c>
      <c r="O1646" t="s">
        <v>8291</v>
      </c>
      <c r="P1646" s="8">
        <f t="shared" si="151"/>
        <v>109.5</v>
      </c>
      <c r="Q1646" s="8" t="str">
        <f t="shared" si="152"/>
        <v>music</v>
      </c>
      <c r="R1646" t="str">
        <f t="shared" si="153"/>
        <v>pop</v>
      </c>
      <c r="S1646" s="16">
        <f t="shared" si="154"/>
        <v>41175.05972222222</v>
      </c>
      <c r="T1646" s="14">
        <f t="shared" si="155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3">
        <v>1379515740</v>
      </c>
      <c r="J1647" s="13">
        <v>1378306140</v>
      </c>
      <c r="K1647" t="b">
        <v>0</v>
      </c>
      <c r="L1647">
        <v>10</v>
      </c>
      <c r="M1647" s="10">
        <f t="shared" si="150"/>
        <v>554</v>
      </c>
      <c r="N1647" t="b">
        <v>1</v>
      </c>
      <c r="O1647" t="s">
        <v>8291</v>
      </c>
      <c r="P1647" s="8">
        <f t="shared" si="151"/>
        <v>110.80000000000001</v>
      </c>
      <c r="Q1647" s="8" t="str">
        <f t="shared" si="152"/>
        <v>music</v>
      </c>
      <c r="R1647" t="str">
        <f t="shared" si="153"/>
        <v>pop</v>
      </c>
      <c r="S1647" s="16">
        <f t="shared" si="154"/>
        <v>41521.617361111108</v>
      </c>
      <c r="T1647" s="14">
        <f t="shared" si="155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3">
        <v>1408039860</v>
      </c>
      <c r="J1648" s="13">
        <v>1405248503</v>
      </c>
      <c r="K1648" t="b">
        <v>0</v>
      </c>
      <c r="L1648">
        <v>83</v>
      </c>
      <c r="M1648" s="10">
        <f t="shared" si="150"/>
        <v>26.554216867469879</v>
      </c>
      <c r="N1648" t="b">
        <v>1</v>
      </c>
      <c r="O1648" t="s">
        <v>8291</v>
      </c>
      <c r="P1648" s="8">
        <f t="shared" si="151"/>
        <v>110.2</v>
      </c>
      <c r="Q1648" s="8" t="str">
        <f t="shared" si="152"/>
        <v>music</v>
      </c>
      <c r="R1648" t="str">
        <f t="shared" si="153"/>
        <v>pop</v>
      </c>
      <c r="S1648" s="16">
        <f t="shared" si="154"/>
        <v>41833.450266203705</v>
      </c>
      <c r="T1648" s="14">
        <f t="shared" si="155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3">
        <v>1339235377</v>
      </c>
      <c r="J1649" s="13">
        <v>1336643377</v>
      </c>
      <c r="K1649" t="b">
        <v>0</v>
      </c>
      <c r="L1649">
        <v>46</v>
      </c>
      <c r="M1649" s="10">
        <f t="shared" si="150"/>
        <v>113.82608695652173</v>
      </c>
      <c r="N1649" t="b">
        <v>1</v>
      </c>
      <c r="O1649" t="s">
        <v>8291</v>
      </c>
      <c r="P1649" s="8">
        <f t="shared" si="151"/>
        <v>104.71999999999998</v>
      </c>
      <c r="Q1649" s="8" t="str">
        <f t="shared" si="152"/>
        <v>music</v>
      </c>
      <c r="R1649" t="str">
        <f t="shared" si="153"/>
        <v>pop</v>
      </c>
      <c r="S1649" s="16">
        <f t="shared" si="154"/>
        <v>41039.409456018519</v>
      </c>
      <c r="T1649" s="14">
        <f t="shared" si="155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3">
        <v>1300636482</v>
      </c>
      <c r="J1650" s="13">
        <v>1298048082</v>
      </c>
      <c r="K1650" t="b">
        <v>0</v>
      </c>
      <c r="L1650">
        <v>90</v>
      </c>
      <c r="M1650" s="10">
        <f t="shared" si="150"/>
        <v>32.011111111111113</v>
      </c>
      <c r="N1650" t="b">
        <v>1</v>
      </c>
      <c r="O1650" t="s">
        <v>8291</v>
      </c>
      <c r="P1650" s="8">
        <f t="shared" si="151"/>
        <v>125.26086956521738</v>
      </c>
      <c r="Q1650" s="8" t="str">
        <f t="shared" si="152"/>
        <v>music</v>
      </c>
      <c r="R1650" t="str">
        <f t="shared" si="153"/>
        <v>pop</v>
      </c>
      <c r="S1650" s="16">
        <f t="shared" si="154"/>
        <v>40592.704652777778</v>
      </c>
      <c r="T1650" s="14">
        <f t="shared" si="155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3">
        <v>1400862355</v>
      </c>
      <c r="J1651" s="13">
        <v>1396974355</v>
      </c>
      <c r="K1651" t="b">
        <v>0</v>
      </c>
      <c r="L1651">
        <v>81</v>
      </c>
      <c r="M1651" s="10">
        <f t="shared" si="150"/>
        <v>47.189259259259259</v>
      </c>
      <c r="N1651" t="b">
        <v>1</v>
      </c>
      <c r="O1651" t="s">
        <v>8291</v>
      </c>
      <c r="P1651" s="8">
        <f t="shared" si="151"/>
        <v>100.58763157894737</v>
      </c>
      <c r="Q1651" s="8" t="str">
        <f t="shared" si="152"/>
        <v>music</v>
      </c>
      <c r="R1651" t="str">
        <f t="shared" si="153"/>
        <v>pop</v>
      </c>
      <c r="S1651" s="16">
        <f t="shared" si="154"/>
        <v>41737.684664351851</v>
      </c>
      <c r="T1651" s="14">
        <f t="shared" si="155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3">
        <v>1381314437</v>
      </c>
      <c r="J1652" s="13">
        <v>1378722437</v>
      </c>
      <c r="K1652" t="b">
        <v>0</v>
      </c>
      <c r="L1652">
        <v>32</v>
      </c>
      <c r="M1652" s="10">
        <f t="shared" si="150"/>
        <v>88.46875</v>
      </c>
      <c r="N1652" t="b">
        <v>1</v>
      </c>
      <c r="O1652" t="s">
        <v>8291</v>
      </c>
      <c r="P1652" s="8">
        <f t="shared" si="151"/>
        <v>141.55000000000001</v>
      </c>
      <c r="Q1652" s="8" t="str">
        <f t="shared" si="152"/>
        <v>music</v>
      </c>
      <c r="R1652" t="str">
        <f t="shared" si="153"/>
        <v>pop</v>
      </c>
      <c r="S1652" s="16">
        <f t="shared" si="154"/>
        <v>41526.435613425929</v>
      </c>
      <c r="T1652" s="14">
        <f t="shared" si="155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3">
        <v>1303801140</v>
      </c>
      <c r="J1653" s="13">
        <v>1300916220</v>
      </c>
      <c r="K1653" t="b">
        <v>0</v>
      </c>
      <c r="L1653">
        <v>20</v>
      </c>
      <c r="M1653" s="10">
        <f t="shared" si="150"/>
        <v>100.75</v>
      </c>
      <c r="N1653" t="b">
        <v>1</v>
      </c>
      <c r="O1653" t="s">
        <v>8291</v>
      </c>
      <c r="P1653" s="8">
        <f t="shared" si="151"/>
        <v>100.75</v>
      </c>
      <c r="Q1653" s="8" t="str">
        <f t="shared" si="152"/>
        <v>music</v>
      </c>
      <c r="R1653" t="str">
        <f t="shared" si="153"/>
        <v>pop</v>
      </c>
      <c r="S1653" s="16">
        <f t="shared" si="154"/>
        <v>40625.900694444441</v>
      </c>
      <c r="T1653" s="14">
        <f t="shared" si="155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3">
        <v>1385297393</v>
      </c>
      <c r="J1654" s="13">
        <v>1382701793</v>
      </c>
      <c r="K1654" t="b">
        <v>0</v>
      </c>
      <c r="L1654">
        <v>70</v>
      </c>
      <c r="M1654" s="10">
        <f t="shared" si="150"/>
        <v>64.714285714285708</v>
      </c>
      <c r="N1654" t="b">
        <v>1</v>
      </c>
      <c r="O1654" t="s">
        <v>8291</v>
      </c>
      <c r="P1654" s="8">
        <f t="shared" si="151"/>
        <v>100.66666666666666</v>
      </c>
      <c r="Q1654" s="8" t="str">
        <f t="shared" si="152"/>
        <v>music</v>
      </c>
      <c r="R1654" t="str">
        <f t="shared" si="153"/>
        <v>pop</v>
      </c>
      <c r="S1654" s="16">
        <f t="shared" si="154"/>
        <v>41572.492974537039</v>
      </c>
      <c r="T1654" s="14">
        <f t="shared" si="155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3">
        <v>1303675296</v>
      </c>
      <c r="J1655" s="13">
        <v>1300996896</v>
      </c>
      <c r="K1655" t="b">
        <v>0</v>
      </c>
      <c r="L1655">
        <v>168</v>
      </c>
      <c r="M1655" s="10">
        <f t="shared" si="150"/>
        <v>51.854285714285716</v>
      </c>
      <c r="N1655" t="b">
        <v>1</v>
      </c>
      <c r="O1655" t="s">
        <v>8291</v>
      </c>
      <c r="P1655" s="8">
        <f t="shared" si="151"/>
        <v>174.2304</v>
      </c>
      <c r="Q1655" s="8" t="str">
        <f t="shared" si="152"/>
        <v>music</v>
      </c>
      <c r="R1655" t="str">
        <f t="shared" si="153"/>
        <v>pop</v>
      </c>
      <c r="S1655" s="16">
        <f t="shared" si="154"/>
        <v>40626.834444444445</v>
      </c>
      <c r="T1655" s="14">
        <f t="shared" si="155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3">
        <v>1334784160</v>
      </c>
      <c r="J1656" s="13">
        <v>1332192160</v>
      </c>
      <c r="K1656" t="b">
        <v>0</v>
      </c>
      <c r="L1656">
        <v>34</v>
      </c>
      <c r="M1656" s="10">
        <f t="shared" si="150"/>
        <v>38.794117647058826</v>
      </c>
      <c r="N1656" t="b">
        <v>1</v>
      </c>
      <c r="O1656" t="s">
        <v>8291</v>
      </c>
      <c r="P1656" s="8">
        <f t="shared" si="151"/>
        <v>119.90909090909089</v>
      </c>
      <c r="Q1656" s="8" t="str">
        <f t="shared" si="152"/>
        <v>music</v>
      </c>
      <c r="R1656" t="str">
        <f t="shared" si="153"/>
        <v>pop</v>
      </c>
      <c r="S1656" s="16">
        <f t="shared" si="154"/>
        <v>40987.890740740739</v>
      </c>
      <c r="T1656" s="14">
        <f t="shared" si="155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3">
        <v>1333648820</v>
      </c>
      <c r="J1657" s="13">
        <v>1331060420</v>
      </c>
      <c r="K1657" t="b">
        <v>0</v>
      </c>
      <c r="L1657">
        <v>48</v>
      </c>
      <c r="M1657" s="10">
        <f t="shared" si="150"/>
        <v>44.645833333333336</v>
      </c>
      <c r="N1657" t="b">
        <v>1</v>
      </c>
      <c r="O1657" t="s">
        <v>8291</v>
      </c>
      <c r="P1657" s="8">
        <f t="shared" si="151"/>
        <v>142.86666666666667</v>
      </c>
      <c r="Q1657" s="8" t="str">
        <f t="shared" si="152"/>
        <v>music</v>
      </c>
      <c r="R1657" t="str">
        <f t="shared" si="153"/>
        <v>pop</v>
      </c>
      <c r="S1657" s="16">
        <f t="shared" si="154"/>
        <v>40974.791898148149</v>
      </c>
      <c r="T1657" s="14">
        <f t="shared" si="155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3">
        <v>1355437052</v>
      </c>
      <c r="J1658" s="13">
        <v>1352845052</v>
      </c>
      <c r="K1658" t="b">
        <v>0</v>
      </c>
      <c r="L1658">
        <v>48</v>
      </c>
      <c r="M1658" s="10">
        <f t="shared" si="150"/>
        <v>156.77333333333334</v>
      </c>
      <c r="N1658" t="b">
        <v>1</v>
      </c>
      <c r="O1658" t="s">
        <v>8291</v>
      </c>
      <c r="P1658" s="8">
        <f t="shared" si="151"/>
        <v>100.33493333333334</v>
      </c>
      <c r="Q1658" s="8" t="str">
        <f t="shared" si="152"/>
        <v>music</v>
      </c>
      <c r="R1658" t="str">
        <f t="shared" si="153"/>
        <v>pop</v>
      </c>
      <c r="S1658" s="16">
        <f t="shared" si="154"/>
        <v>41226.928842592592</v>
      </c>
      <c r="T1658" s="14">
        <f t="shared" si="155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3">
        <v>1337885168</v>
      </c>
      <c r="J1659" s="13">
        <v>1335293168</v>
      </c>
      <c r="K1659" t="b">
        <v>0</v>
      </c>
      <c r="L1659">
        <v>221</v>
      </c>
      <c r="M1659" s="10">
        <f t="shared" si="150"/>
        <v>118.70339366515837</v>
      </c>
      <c r="N1659" t="b">
        <v>1</v>
      </c>
      <c r="O1659" t="s">
        <v>8291</v>
      </c>
      <c r="P1659" s="8">
        <f t="shared" si="151"/>
        <v>104.93380000000001</v>
      </c>
      <c r="Q1659" s="8" t="str">
        <f t="shared" si="152"/>
        <v>music</v>
      </c>
      <c r="R1659" t="str">
        <f t="shared" si="153"/>
        <v>pop</v>
      </c>
      <c r="S1659" s="16">
        <f t="shared" si="154"/>
        <v>41023.782037037039</v>
      </c>
      <c r="T1659" s="14">
        <f t="shared" si="155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3">
        <v>1355840400</v>
      </c>
      <c r="J1660" s="13">
        <v>1352524767</v>
      </c>
      <c r="K1660" t="b">
        <v>0</v>
      </c>
      <c r="L1660">
        <v>107</v>
      </c>
      <c r="M1660" s="10">
        <f t="shared" si="150"/>
        <v>74.149532710280369</v>
      </c>
      <c r="N1660" t="b">
        <v>1</v>
      </c>
      <c r="O1660" t="s">
        <v>8291</v>
      </c>
      <c r="P1660" s="8">
        <f t="shared" si="151"/>
        <v>132.23333333333335</v>
      </c>
      <c r="Q1660" s="8" t="str">
        <f t="shared" si="152"/>
        <v>music</v>
      </c>
      <c r="R1660" t="str">
        <f t="shared" si="153"/>
        <v>pop</v>
      </c>
      <c r="S1660" s="16">
        <f t="shared" si="154"/>
        <v>41223.22184027778</v>
      </c>
      <c r="T1660" s="14">
        <f t="shared" si="155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3">
        <v>1387281600</v>
      </c>
      <c r="J1661" s="13">
        <v>1384811721</v>
      </c>
      <c r="K1661" t="b">
        <v>0</v>
      </c>
      <c r="L1661">
        <v>45</v>
      </c>
      <c r="M1661" s="10">
        <f t="shared" si="150"/>
        <v>12.533333333333333</v>
      </c>
      <c r="N1661" t="b">
        <v>1</v>
      </c>
      <c r="O1661" t="s">
        <v>8291</v>
      </c>
      <c r="P1661" s="8">
        <f t="shared" si="151"/>
        <v>112.79999999999998</v>
      </c>
      <c r="Q1661" s="8" t="str">
        <f t="shared" si="152"/>
        <v>music</v>
      </c>
      <c r="R1661" t="str">
        <f t="shared" si="153"/>
        <v>pop</v>
      </c>
      <c r="S1661" s="16">
        <f t="shared" si="154"/>
        <v>41596.913437499999</v>
      </c>
      <c r="T1661" s="14">
        <f t="shared" si="155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3">
        <v>1462053540</v>
      </c>
      <c r="J1662" s="13">
        <v>1459355950</v>
      </c>
      <c r="K1662" t="b">
        <v>0</v>
      </c>
      <c r="L1662">
        <v>36</v>
      </c>
      <c r="M1662" s="10">
        <f t="shared" si="150"/>
        <v>27.861111111111111</v>
      </c>
      <c r="N1662" t="b">
        <v>1</v>
      </c>
      <c r="O1662" t="s">
        <v>8291</v>
      </c>
      <c r="P1662" s="8">
        <f t="shared" si="151"/>
        <v>1253.75</v>
      </c>
      <c r="Q1662" s="8" t="str">
        <f t="shared" si="152"/>
        <v>music</v>
      </c>
      <c r="R1662" t="str">
        <f t="shared" si="153"/>
        <v>pop</v>
      </c>
      <c r="S1662" s="16">
        <f t="shared" si="154"/>
        <v>42459.693865740745</v>
      </c>
      <c r="T1662" s="14">
        <f t="shared" si="155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3">
        <v>1453064400</v>
      </c>
      <c r="J1663" s="13">
        <v>1449359831</v>
      </c>
      <c r="K1663" t="b">
        <v>0</v>
      </c>
      <c r="L1663">
        <v>101</v>
      </c>
      <c r="M1663" s="10">
        <f t="shared" si="150"/>
        <v>80.178217821782184</v>
      </c>
      <c r="N1663" t="b">
        <v>1</v>
      </c>
      <c r="O1663" t="s">
        <v>8291</v>
      </c>
      <c r="P1663" s="8">
        <f t="shared" si="151"/>
        <v>102.50632911392405</v>
      </c>
      <c r="Q1663" s="8" t="str">
        <f t="shared" si="152"/>
        <v>music</v>
      </c>
      <c r="R1663" t="str">
        <f t="shared" si="153"/>
        <v>pop</v>
      </c>
      <c r="S1663" s="16">
        <f t="shared" si="154"/>
        <v>42343.998043981483</v>
      </c>
      <c r="T1663" s="14">
        <f t="shared" si="155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3">
        <v>1325310336</v>
      </c>
      <c r="J1664" s="13">
        <v>1320122736</v>
      </c>
      <c r="K1664" t="b">
        <v>0</v>
      </c>
      <c r="L1664">
        <v>62</v>
      </c>
      <c r="M1664" s="10">
        <f t="shared" si="150"/>
        <v>132.43548387096774</v>
      </c>
      <c r="N1664" t="b">
        <v>1</v>
      </c>
      <c r="O1664" t="s">
        <v>8291</v>
      </c>
      <c r="P1664" s="8">
        <f t="shared" si="151"/>
        <v>102.6375</v>
      </c>
      <c r="Q1664" s="8" t="str">
        <f t="shared" si="152"/>
        <v>music</v>
      </c>
      <c r="R1664" t="str">
        <f t="shared" si="153"/>
        <v>pop</v>
      </c>
      <c r="S1664" s="16">
        <f t="shared" si="154"/>
        <v>40848.198333333334</v>
      </c>
      <c r="T1664" s="14">
        <f t="shared" si="155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3">
        <v>1422750707</v>
      </c>
      <c r="J1665" s="13">
        <v>1420158707</v>
      </c>
      <c r="K1665" t="b">
        <v>0</v>
      </c>
      <c r="L1665">
        <v>32</v>
      </c>
      <c r="M1665" s="10">
        <f t="shared" si="150"/>
        <v>33.75</v>
      </c>
      <c r="N1665" t="b">
        <v>1</v>
      </c>
      <c r="O1665" t="s">
        <v>8291</v>
      </c>
      <c r="P1665" s="8">
        <f t="shared" si="151"/>
        <v>108</v>
      </c>
      <c r="Q1665" s="8" t="str">
        <f t="shared" si="152"/>
        <v>music</v>
      </c>
      <c r="R1665" t="str">
        <f t="shared" si="153"/>
        <v>pop</v>
      </c>
      <c r="S1665" s="16">
        <f t="shared" si="154"/>
        <v>42006.02207175926</v>
      </c>
      <c r="T1665" s="14">
        <f t="shared" si="155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3">
        <v>1331870340</v>
      </c>
      <c r="J1666" s="13">
        <v>1328033818</v>
      </c>
      <c r="K1666" t="b">
        <v>0</v>
      </c>
      <c r="L1666">
        <v>89</v>
      </c>
      <c r="M1666" s="10">
        <f t="shared" si="150"/>
        <v>34.384494382022467</v>
      </c>
      <c r="N1666" t="b">
        <v>1</v>
      </c>
      <c r="O1666" t="s">
        <v>8291</v>
      </c>
      <c r="P1666" s="8">
        <f t="shared" si="151"/>
        <v>122.40879999999999</v>
      </c>
      <c r="Q1666" s="8" t="str">
        <f t="shared" si="152"/>
        <v>music</v>
      </c>
      <c r="R1666" t="str">
        <f t="shared" si="153"/>
        <v>pop</v>
      </c>
      <c r="S1666" s="16">
        <f t="shared" si="154"/>
        <v>40939.761782407404</v>
      </c>
      <c r="T1666" s="14">
        <f t="shared" si="155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3">
        <v>1298343600</v>
      </c>
      <c r="J1667" s="13">
        <v>1295624113</v>
      </c>
      <c r="K1667" t="b">
        <v>0</v>
      </c>
      <c r="L1667">
        <v>93</v>
      </c>
      <c r="M1667" s="10">
        <f t="shared" ref="M1667:M1730" si="156">E:E/L:L</f>
        <v>44.956989247311824</v>
      </c>
      <c r="N1667" t="b">
        <v>1</v>
      </c>
      <c r="O1667" t="s">
        <v>8291</v>
      </c>
      <c r="P1667" s="8">
        <f t="shared" ref="P1667:P1730" si="157">(E1667/D1667)*100</f>
        <v>119.45714285714286</v>
      </c>
      <c r="Q1667" s="8" t="str">
        <f t="shared" ref="Q1667:Q1730" si="158">LEFT(O:O,FIND("/",O1667,1)-1)</f>
        <v>music</v>
      </c>
      <c r="R1667" t="str">
        <f t="shared" ref="R1667:R1730" si="159">RIGHT(O:O,LEN(O1667)-FIND("/",O1667,3))</f>
        <v>pop</v>
      </c>
      <c r="S1667" s="16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3">
        <v>1364447073</v>
      </c>
      <c r="J1668" s="13">
        <v>1361858673</v>
      </c>
      <c r="K1668" t="b">
        <v>0</v>
      </c>
      <c r="L1668">
        <v>98</v>
      </c>
      <c r="M1668" s="10">
        <f t="shared" si="156"/>
        <v>41.04081632653061</v>
      </c>
      <c r="N1668" t="b">
        <v>1</v>
      </c>
      <c r="O1668" t="s">
        <v>8291</v>
      </c>
      <c r="P1668" s="8">
        <f t="shared" si="157"/>
        <v>160.88</v>
      </c>
      <c r="Q1668" s="8" t="str">
        <f t="shared" si="158"/>
        <v>music</v>
      </c>
      <c r="R1668" t="str">
        <f t="shared" si="159"/>
        <v>pop</v>
      </c>
      <c r="S1668" s="16">
        <f t="shared" si="160"/>
        <v>41331.253159722226</v>
      </c>
      <c r="T1668" s="14">
        <f t="shared" si="161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3">
        <v>1394521140</v>
      </c>
      <c r="J1669" s="13">
        <v>1392169298</v>
      </c>
      <c r="K1669" t="b">
        <v>0</v>
      </c>
      <c r="L1669">
        <v>82</v>
      </c>
      <c r="M1669" s="10">
        <f t="shared" si="156"/>
        <v>52.597560975609753</v>
      </c>
      <c r="N1669" t="b">
        <v>1</v>
      </c>
      <c r="O1669" t="s">
        <v>8291</v>
      </c>
      <c r="P1669" s="8">
        <f t="shared" si="157"/>
        <v>126.85294117647059</v>
      </c>
      <c r="Q1669" s="8" t="str">
        <f t="shared" si="158"/>
        <v>music</v>
      </c>
      <c r="R1669" t="str">
        <f t="shared" si="159"/>
        <v>pop</v>
      </c>
      <c r="S1669" s="16">
        <f t="shared" si="160"/>
        <v>41682.0705787037</v>
      </c>
      <c r="T1669" s="14">
        <f t="shared" si="161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3">
        <v>1322454939</v>
      </c>
      <c r="J1670" s="13">
        <v>1319859339</v>
      </c>
      <c r="K1670" t="b">
        <v>0</v>
      </c>
      <c r="L1670">
        <v>116</v>
      </c>
      <c r="M1670" s="10">
        <f t="shared" si="156"/>
        <v>70.784482758620683</v>
      </c>
      <c r="N1670" t="b">
        <v>1</v>
      </c>
      <c r="O1670" t="s">
        <v>8291</v>
      </c>
      <c r="P1670" s="8">
        <f t="shared" si="157"/>
        <v>102.6375</v>
      </c>
      <c r="Q1670" s="8" t="str">
        <f t="shared" si="158"/>
        <v>music</v>
      </c>
      <c r="R1670" t="str">
        <f t="shared" si="159"/>
        <v>pop</v>
      </c>
      <c r="S1670" s="16">
        <f t="shared" si="160"/>
        <v>40845.14975694444</v>
      </c>
      <c r="T1670" s="14">
        <f t="shared" si="161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3">
        <v>1464729276</v>
      </c>
      <c r="J1671" s="13">
        <v>1459545276</v>
      </c>
      <c r="K1671" t="b">
        <v>0</v>
      </c>
      <c r="L1671">
        <v>52</v>
      </c>
      <c r="M1671" s="10">
        <f t="shared" si="156"/>
        <v>53.75</v>
      </c>
      <c r="N1671" t="b">
        <v>1</v>
      </c>
      <c r="O1671" t="s">
        <v>8291</v>
      </c>
      <c r="P1671" s="8">
        <f t="shared" si="157"/>
        <v>139.75</v>
      </c>
      <c r="Q1671" s="8" t="str">
        <f t="shared" si="158"/>
        <v>music</v>
      </c>
      <c r="R1671" t="str">
        <f t="shared" si="159"/>
        <v>pop</v>
      </c>
      <c r="S1671" s="16">
        <f t="shared" si="160"/>
        <v>42461.885138888887</v>
      </c>
      <c r="T1671" s="14">
        <f t="shared" si="161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3">
        <v>1278302400</v>
      </c>
      <c r="J1672" s="13">
        <v>1273961999</v>
      </c>
      <c r="K1672" t="b">
        <v>0</v>
      </c>
      <c r="L1672">
        <v>23</v>
      </c>
      <c r="M1672" s="10">
        <f t="shared" si="156"/>
        <v>44.608695652173914</v>
      </c>
      <c r="N1672" t="b">
        <v>1</v>
      </c>
      <c r="O1672" t="s">
        <v>8291</v>
      </c>
      <c r="P1672" s="8">
        <f t="shared" si="157"/>
        <v>102.60000000000001</v>
      </c>
      <c r="Q1672" s="8" t="str">
        <f t="shared" si="158"/>
        <v>music</v>
      </c>
      <c r="R1672" t="str">
        <f t="shared" si="159"/>
        <v>pop</v>
      </c>
      <c r="S1672" s="16">
        <f t="shared" si="160"/>
        <v>40313.930543981485</v>
      </c>
      <c r="T1672" s="14">
        <f t="shared" si="161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3">
        <v>1470056614</v>
      </c>
      <c r="J1673" s="13">
        <v>1467464614</v>
      </c>
      <c r="K1673" t="b">
        <v>0</v>
      </c>
      <c r="L1673">
        <v>77</v>
      </c>
      <c r="M1673" s="10">
        <f t="shared" si="156"/>
        <v>26.148961038961041</v>
      </c>
      <c r="N1673" t="b">
        <v>1</v>
      </c>
      <c r="O1673" t="s">
        <v>8291</v>
      </c>
      <c r="P1673" s="8">
        <f t="shared" si="157"/>
        <v>100.67349999999999</v>
      </c>
      <c r="Q1673" s="8" t="str">
        <f t="shared" si="158"/>
        <v>music</v>
      </c>
      <c r="R1673" t="str">
        <f t="shared" si="159"/>
        <v>pop</v>
      </c>
      <c r="S1673" s="16">
        <f t="shared" si="160"/>
        <v>42553.54414351852</v>
      </c>
      <c r="T1673" s="14">
        <f t="shared" si="161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3">
        <v>1338824730</v>
      </c>
      <c r="J1674" s="13">
        <v>1336232730</v>
      </c>
      <c r="K1674" t="b">
        <v>0</v>
      </c>
      <c r="L1674">
        <v>49</v>
      </c>
      <c r="M1674" s="10">
        <f t="shared" si="156"/>
        <v>39.183673469387756</v>
      </c>
      <c r="N1674" t="b">
        <v>1</v>
      </c>
      <c r="O1674" t="s">
        <v>8291</v>
      </c>
      <c r="P1674" s="8">
        <f t="shared" si="157"/>
        <v>112.94117647058823</v>
      </c>
      <c r="Q1674" s="8" t="str">
        <f t="shared" si="158"/>
        <v>music</v>
      </c>
      <c r="R1674" t="str">
        <f t="shared" si="159"/>
        <v>pop</v>
      </c>
      <c r="S1674" s="16">
        <f t="shared" si="160"/>
        <v>41034.656597222223</v>
      </c>
      <c r="T1674" s="14">
        <f t="shared" si="161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3">
        <v>1425675892</v>
      </c>
      <c r="J1675" s="13">
        <v>1423083892</v>
      </c>
      <c r="K1675" t="b">
        <v>0</v>
      </c>
      <c r="L1675">
        <v>59</v>
      </c>
      <c r="M1675" s="10">
        <f t="shared" si="156"/>
        <v>45.593220338983052</v>
      </c>
      <c r="N1675" t="b">
        <v>1</v>
      </c>
      <c r="O1675" t="s">
        <v>8291</v>
      </c>
      <c r="P1675" s="8">
        <f t="shared" si="157"/>
        <v>128.09523809523807</v>
      </c>
      <c r="Q1675" s="8" t="str">
        <f t="shared" si="158"/>
        <v>music</v>
      </c>
      <c r="R1675" t="str">
        <f t="shared" si="159"/>
        <v>pop</v>
      </c>
      <c r="S1675" s="16">
        <f t="shared" si="160"/>
        <v>42039.878379629634</v>
      </c>
      <c r="T1675" s="14">
        <f t="shared" si="161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3">
        <v>1471503540</v>
      </c>
      <c r="J1676" s="13">
        <v>1468852306</v>
      </c>
      <c r="K1676" t="b">
        <v>0</v>
      </c>
      <c r="L1676">
        <v>113</v>
      </c>
      <c r="M1676" s="10">
        <f t="shared" si="156"/>
        <v>89.247787610619469</v>
      </c>
      <c r="N1676" t="b">
        <v>1</v>
      </c>
      <c r="O1676" t="s">
        <v>8291</v>
      </c>
      <c r="P1676" s="8">
        <f t="shared" si="157"/>
        <v>201.7</v>
      </c>
      <c r="Q1676" s="8" t="str">
        <f t="shared" si="158"/>
        <v>music</v>
      </c>
      <c r="R1676" t="str">
        <f t="shared" si="159"/>
        <v>pop</v>
      </c>
      <c r="S1676" s="16">
        <f t="shared" si="160"/>
        <v>42569.605393518519</v>
      </c>
      <c r="T1676" s="14">
        <f t="shared" si="161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3">
        <v>1318802580</v>
      </c>
      <c r="J1677" s="13">
        <v>1316194540</v>
      </c>
      <c r="K1677" t="b">
        <v>0</v>
      </c>
      <c r="L1677">
        <v>34</v>
      </c>
      <c r="M1677" s="10">
        <f t="shared" si="156"/>
        <v>40.416470588235299</v>
      </c>
      <c r="N1677" t="b">
        <v>1</v>
      </c>
      <c r="O1677" t="s">
        <v>8291</v>
      </c>
      <c r="P1677" s="8">
        <f t="shared" si="157"/>
        <v>137.416</v>
      </c>
      <c r="Q1677" s="8" t="str">
        <f t="shared" si="158"/>
        <v>music</v>
      </c>
      <c r="R1677" t="str">
        <f t="shared" si="159"/>
        <v>pop</v>
      </c>
      <c r="S1677" s="16">
        <f t="shared" si="160"/>
        <v>40802.733101851853</v>
      </c>
      <c r="T1677" s="14">
        <f t="shared" si="161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3">
        <v>1334980740</v>
      </c>
      <c r="J1678" s="13">
        <v>1330968347</v>
      </c>
      <c r="K1678" t="b">
        <v>0</v>
      </c>
      <c r="L1678">
        <v>42</v>
      </c>
      <c r="M1678" s="10">
        <f t="shared" si="156"/>
        <v>82.38095238095238</v>
      </c>
      <c r="N1678" t="b">
        <v>1</v>
      </c>
      <c r="O1678" t="s">
        <v>8291</v>
      </c>
      <c r="P1678" s="8">
        <f t="shared" si="157"/>
        <v>115.33333333333333</v>
      </c>
      <c r="Q1678" s="8" t="str">
        <f t="shared" si="158"/>
        <v>music</v>
      </c>
      <c r="R1678" t="str">
        <f t="shared" si="159"/>
        <v>pop</v>
      </c>
      <c r="S1678" s="16">
        <f t="shared" si="160"/>
        <v>40973.72623842593</v>
      </c>
      <c r="T1678" s="14">
        <f t="shared" si="161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3">
        <v>1460786340</v>
      </c>
      <c r="J1679" s="13">
        <v>1455615976</v>
      </c>
      <c r="K1679" t="b">
        <v>0</v>
      </c>
      <c r="L1679">
        <v>42</v>
      </c>
      <c r="M1679" s="10">
        <f t="shared" si="156"/>
        <v>159.52380952380952</v>
      </c>
      <c r="N1679" t="b">
        <v>1</v>
      </c>
      <c r="O1679" t="s">
        <v>8291</v>
      </c>
      <c r="P1679" s="8">
        <f t="shared" si="157"/>
        <v>111.66666666666667</v>
      </c>
      <c r="Q1679" s="8" t="str">
        <f t="shared" si="158"/>
        <v>music</v>
      </c>
      <c r="R1679" t="str">
        <f t="shared" si="159"/>
        <v>pop</v>
      </c>
      <c r="S1679" s="16">
        <f t="shared" si="160"/>
        <v>42416.407129629632</v>
      </c>
      <c r="T1679" s="14">
        <f t="shared" si="161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3">
        <v>1391718671</v>
      </c>
      <c r="J1680" s="13">
        <v>1390509071</v>
      </c>
      <c r="K1680" t="b">
        <v>0</v>
      </c>
      <c r="L1680">
        <v>49</v>
      </c>
      <c r="M1680" s="10">
        <f t="shared" si="156"/>
        <v>36.244897959183675</v>
      </c>
      <c r="N1680" t="b">
        <v>1</v>
      </c>
      <c r="O1680" t="s">
        <v>8291</v>
      </c>
      <c r="P1680" s="8">
        <f t="shared" si="157"/>
        <v>118.39999999999999</v>
      </c>
      <c r="Q1680" s="8" t="str">
        <f t="shared" si="158"/>
        <v>music</v>
      </c>
      <c r="R1680" t="str">
        <f t="shared" si="159"/>
        <v>pop</v>
      </c>
      <c r="S1680" s="16">
        <f t="shared" si="160"/>
        <v>41662.854988425926</v>
      </c>
      <c r="T1680" s="14">
        <f t="shared" si="161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3">
        <v>1311298745</v>
      </c>
      <c r="J1681" s="13">
        <v>1309311545</v>
      </c>
      <c r="K1681" t="b">
        <v>0</v>
      </c>
      <c r="L1681">
        <v>56</v>
      </c>
      <c r="M1681" s="10">
        <f t="shared" si="156"/>
        <v>62.5</v>
      </c>
      <c r="N1681" t="b">
        <v>1</v>
      </c>
      <c r="O1681" t="s">
        <v>8291</v>
      </c>
      <c r="P1681" s="8">
        <f t="shared" si="157"/>
        <v>175</v>
      </c>
      <c r="Q1681" s="8" t="str">
        <f t="shared" si="158"/>
        <v>music</v>
      </c>
      <c r="R1681" t="str">
        <f t="shared" si="159"/>
        <v>pop</v>
      </c>
      <c r="S1681" s="16">
        <f t="shared" si="160"/>
        <v>40723.068807870368</v>
      </c>
      <c r="T1681" s="14">
        <f t="shared" si="161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3">
        <v>1405188667</v>
      </c>
      <c r="J1682" s="13">
        <v>1402596667</v>
      </c>
      <c r="K1682" t="b">
        <v>0</v>
      </c>
      <c r="L1682">
        <v>25</v>
      </c>
      <c r="M1682" s="10">
        <f t="shared" si="156"/>
        <v>47</v>
      </c>
      <c r="N1682" t="b">
        <v>1</v>
      </c>
      <c r="O1682" t="s">
        <v>8291</v>
      </c>
      <c r="P1682" s="8">
        <f t="shared" si="157"/>
        <v>117.5</v>
      </c>
      <c r="Q1682" s="8" t="str">
        <f t="shared" si="158"/>
        <v>music</v>
      </c>
      <c r="R1682" t="str">
        <f t="shared" si="159"/>
        <v>pop</v>
      </c>
      <c r="S1682" s="16">
        <f t="shared" si="160"/>
        <v>41802.757719907408</v>
      </c>
      <c r="T1682" s="14">
        <f t="shared" si="161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3">
        <v>1490752800</v>
      </c>
      <c r="J1683" s="13">
        <v>1486522484</v>
      </c>
      <c r="K1683" t="b">
        <v>0</v>
      </c>
      <c r="L1683">
        <v>884</v>
      </c>
      <c r="M1683" s="10">
        <f t="shared" si="156"/>
        <v>74.575090497737563</v>
      </c>
      <c r="N1683" t="b">
        <v>0</v>
      </c>
      <c r="O1683" t="s">
        <v>8292</v>
      </c>
      <c r="P1683" s="8">
        <f t="shared" si="157"/>
        <v>101.42212307692309</v>
      </c>
      <c r="Q1683" s="8" t="str">
        <f t="shared" si="158"/>
        <v>music</v>
      </c>
      <c r="R1683" t="str">
        <f t="shared" si="159"/>
        <v>faith</v>
      </c>
      <c r="S1683" s="16">
        <f t="shared" si="160"/>
        <v>42774.121342592596</v>
      </c>
      <c r="T1683" s="14">
        <f t="shared" si="161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3">
        <v>1492142860</v>
      </c>
      <c r="J1684" s="13">
        <v>1486962460</v>
      </c>
      <c r="K1684" t="b">
        <v>0</v>
      </c>
      <c r="L1684">
        <v>0</v>
      </c>
      <c r="M1684" s="10" t="e">
        <f t="shared" si="156"/>
        <v>#DIV/0!</v>
      </c>
      <c r="N1684" t="b">
        <v>0</v>
      </c>
      <c r="O1684" t="s">
        <v>8292</v>
      </c>
      <c r="P1684" s="8">
        <f t="shared" si="157"/>
        <v>0</v>
      </c>
      <c r="Q1684" s="8" t="str">
        <f t="shared" si="158"/>
        <v>music</v>
      </c>
      <c r="R1684" t="str">
        <f t="shared" si="159"/>
        <v>faith</v>
      </c>
      <c r="S1684" s="16">
        <f t="shared" si="160"/>
        <v>42779.21365740741</v>
      </c>
      <c r="T1684" s="14">
        <f t="shared" si="161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3">
        <v>1491590738</v>
      </c>
      <c r="J1685" s="13">
        <v>1489517138</v>
      </c>
      <c r="K1685" t="b">
        <v>0</v>
      </c>
      <c r="L1685">
        <v>10</v>
      </c>
      <c r="M1685" s="10">
        <f t="shared" si="156"/>
        <v>76</v>
      </c>
      <c r="N1685" t="b">
        <v>0</v>
      </c>
      <c r="O1685" t="s">
        <v>8292</v>
      </c>
      <c r="P1685" s="8">
        <f t="shared" si="157"/>
        <v>21.714285714285715</v>
      </c>
      <c r="Q1685" s="8" t="str">
        <f t="shared" si="158"/>
        <v>music</v>
      </c>
      <c r="R1685" t="str">
        <f t="shared" si="159"/>
        <v>faith</v>
      </c>
      <c r="S1685" s="16">
        <f t="shared" si="160"/>
        <v>42808.781689814816</v>
      </c>
      <c r="T1685" s="14">
        <f t="shared" si="161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3">
        <v>1489775641</v>
      </c>
      <c r="J1686" s="13">
        <v>1487360041</v>
      </c>
      <c r="K1686" t="b">
        <v>0</v>
      </c>
      <c r="L1686">
        <v>101</v>
      </c>
      <c r="M1686" s="10">
        <f t="shared" si="156"/>
        <v>86.43564356435644</v>
      </c>
      <c r="N1686" t="b">
        <v>0</v>
      </c>
      <c r="O1686" t="s">
        <v>8292</v>
      </c>
      <c r="P1686" s="8">
        <f t="shared" si="157"/>
        <v>109.125</v>
      </c>
      <c r="Q1686" s="8" t="str">
        <f t="shared" si="158"/>
        <v>music</v>
      </c>
      <c r="R1686" t="str">
        <f t="shared" si="159"/>
        <v>faith</v>
      </c>
      <c r="S1686" s="16">
        <f t="shared" si="160"/>
        <v>42783.815289351856</v>
      </c>
      <c r="T1686" s="14">
        <f t="shared" si="161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3">
        <v>1490331623</v>
      </c>
      <c r="J1687" s="13">
        <v>1487743223</v>
      </c>
      <c r="K1687" t="b">
        <v>0</v>
      </c>
      <c r="L1687">
        <v>15</v>
      </c>
      <c r="M1687" s="10">
        <f t="shared" si="156"/>
        <v>24</v>
      </c>
      <c r="N1687" t="b">
        <v>0</v>
      </c>
      <c r="O1687" t="s">
        <v>8292</v>
      </c>
      <c r="P1687" s="8">
        <f t="shared" si="157"/>
        <v>102.85714285714285</v>
      </c>
      <c r="Q1687" s="8" t="str">
        <f t="shared" si="158"/>
        <v>music</v>
      </c>
      <c r="R1687" t="str">
        <f t="shared" si="159"/>
        <v>faith</v>
      </c>
      <c r="S1687" s="16">
        <f t="shared" si="160"/>
        <v>42788.2502662037</v>
      </c>
      <c r="T1687" s="14">
        <f t="shared" si="161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3">
        <v>1493320519</v>
      </c>
      <c r="J1688" s="13">
        <v>1488140119</v>
      </c>
      <c r="K1688" t="b">
        <v>0</v>
      </c>
      <c r="L1688">
        <v>1</v>
      </c>
      <c r="M1688" s="10">
        <f t="shared" si="156"/>
        <v>18</v>
      </c>
      <c r="N1688" t="b">
        <v>0</v>
      </c>
      <c r="O1688" t="s">
        <v>8292</v>
      </c>
      <c r="P1688" s="8">
        <f t="shared" si="157"/>
        <v>0.36</v>
      </c>
      <c r="Q1688" s="8" t="str">
        <f t="shared" si="158"/>
        <v>music</v>
      </c>
      <c r="R1688" t="str">
        <f t="shared" si="159"/>
        <v>faith</v>
      </c>
      <c r="S1688" s="16">
        <f t="shared" si="160"/>
        <v>42792.843969907408</v>
      </c>
      <c r="T1688" s="14">
        <f t="shared" si="161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3">
        <v>1491855300</v>
      </c>
      <c r="J1689" s="13">
        <v>1488935245</v>
      </c>
      <c r="K1689" t="b">
        <v>0</v>
      </c>
      <c r="L1689">
        <v>39</v>
      </c>
      <c r="M1689" s="10">
        <f t="shared" si="156"/>
        <v>80.128205128205124</v>
      </c>
      <c r="N1689" t="b">
        <v>0</v>
      </c>
      <c r="O1689" t="s">
        <v>8292</v>
      </c>
      <c r="P1689" s="8">
        <f t="shared" si="157"/>
        <v>31.25</v>
      </c>
      <c r="Q1689" s="8" t="str">
        <f t="shared" si="158"/>
        <v>music</v>
      </c>
      <c r="R1689" t="str">
        <f t="shared" si="159"/>
        <v>faith</v>
      </c>
      <c r="S1689" s="16">
        <f t="shared" si="160"/>
        <v>42802.046817129631</v>
      </c>
      <c r="T1689" s="14">
        <f t="shared" si="161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3">
        <v>1491738594</v>
      </c>
      <c r="J1690" s="13">
        <v>1489150194</v>
      </c>
      <c r="K1690" t="b">
        <v>0</v>
      </c>
      <c r="L1690">
        <v>7</v>
      </c>
      <c r="M1690" s="10">
        <f t="shared" si="156"/>
        <v>253.14285714285714</v>
      </c>
      <c r="N1690" t="b">
        <v>0</v>
      </c>
      <c r="O1690" t="s">
        <v>8292</v>
      </c>
      <c r="P1690" s="8">
        <f t="shared" si="157"/>
        <v>44.3</v>
      </c>
      <c r="Q1690" s="8" t="str">
        <f t="shared" si="158"/>
        <v>music</v>
      </c>
      <c r="R1690" t="str">
        <f t="shared" si="159"/>
        <v>faith</v>
      </c>
      <c r="S1690" s="16">
        <f t="shared" si="160"/>
        <v>42804.534652777773</v>
      </c>
      <c r="T1690" s="14">
        <f t="shared" si="161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3">
        <v>1489700230</v>
      </c>
      <c r="J1691" s="13">
        <v>1487111830</v>
      </c>
      <c r="K1691" t="b">
        <v>0</v>
      </c>
      <c r="L1691">
        <v>14</v>
      </c>
      <c r="M1691" s="10">
        <f t="shared" si="156"/>
        <v>171.42857142857142</v>
      </c>
      <c r="N1691" t="b">
        <v>0</v>
      </c>
      <c r="O1691" t="s">
        <v>8292</v>
      </c>
      <c r="P1691" s="8">
        <f t="shared" si="157"/>
        <v>100</v>
      </c>
      <c r="Q1691" s="8" t="str">
        <f t="shared" si="158"/>
        <v>music</v>
      </c>
      <c r="R1691" t="str">
        <f t="shared" si="159"/>
        <v>faith</v>
      </c>
      <c r="S1691" s="16">
        <f t="shared" si="160"/>
        <v>42780.942476851851</v>
      </c>
      <c r="T1691" s="14">
        <f t="shared" si="161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3">
        <v>1491470442</v>
      </c>
      <c r="J1692" s="13">
        <v>1488882042</v>
      </c>
      <c r="K1692" t="b">
        <v>0</v>
      </c>
      <c r="L1692">
        <v>11</v>
      </c>
      <c r="M1692" s="10">
        <f t="shared" si="156"/>
        <v>57.727272727272727</v>
      </c>
      <c r="N1692" t="b">
        <v>0</v>
      </c>
      <c r="O1692" t="s">
        <v>8292</v>
      </c>
      <c r="P1692" s="8">
        <f t="shared" si="157"/>
        <v>25.4</v>
      </c>
      <c r="Q1692" s="8" t="str">
        <f t="shared" si="158"/>
        <v>music</v>
      </c>
      <c r="R1692" t="str">
        <f t="shared" si="159"/>
        <v>faith</v>
      </c>
      <c r="S1692" s="16">
        <f t="shared" si="160"/>
        <v>42801.43104166667</v>
      </c>
      <c r="T1692" s="14">
        <f t="shared" si="161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3">
        <v>1491181200</v>
      </c>
      <c r="J1693" s="13">
        <v>1488387008</v>
      </c>
      <c r="K1693" t="b">
        <v>0</v>
      </c>
      <c r="L1693">
        <v>38</v>
      </c>
      <c r="M1693" s="10">
        <f t="shared" si="156"/>
        <v>264.26315789473682</v>
      </c>
      <c r="N1693" t="b">
        <v>0</v>
      </c>
      <c r="O1693" t="s">
        <v>8292</v>
      </c>
      <c r="P1693" s="8">
        <f t="shared" si="157"/>
        <v>33.473333333333329</v>
      </c>
      <c r="Q1693" s="8" t="str">
        <f t="shared" si="158"/>
        <v>music</v>
      </c>
      <c r="R1693" t="str">
        <f t="shared" si="159"/>
        <v>faith</v>
      </c>
      <c r="S1693" s="16">
        <f t="shared" si="160"/>
        <v>42795.701481481476</v>
      </c>
      <c r="T1693" s="14">
        <f t="shared" si="161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3">
        <v>1490572740</v>
      </c>
      <c r="J1694" s="13">
        <v>1487734667</v>
      </c>
      <c r="K1694" t="b">
        <v>0</v>
      </c>
      <c r="L1694">
        <v>15</v>
      </c>
      <c r="M1694" s="10">
        <f t="shared" si="156"/>
        <v>159.33333333333334</v>
      </c>
      <c r="N1694" t="b">
        <v>0</v>
      </c>
      <c r="O1694" t="s">
        <v>8292</v>
      </c>
      <c r="P1694" s="8">
        <f t="shared" si="157"/>
        <v>47.8</v>
      </c>
      <c r="Q1694" s="8" t="str">
        <f t="shared" si="158"/>
        <v>music</v>
      </c>
      <c r="R1694" t="str">
        <f t="shared" si="159"/>
        <v>faith</v>
      </c>
      <c r="S1694" s="16">
        <f t="shared" si="160"/>
        <v>42788.151238425926</v>
      </c>
      <c r="T1694" s="14">
        <f t="shared" si="161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3">
        <v>1491768000</v>
      </c>
      <c r="J1695" s="13">
        <v>1489097112</v>
      </c>
      <c r="K1695" t="b">
        <v>0</v>
      </c>
      <c r="L1695">
        <v>8</v>
      </c>
      <c r="M1695" s="10">
        <f t="shared" si="156"/>
        <v>35</v>
      </c>
      <c r="N1695" t="b">
        <v>0</v>
      </c>
      <c r="O1695" t="s">
        <v>8292</v>
      </c>
      <c r="P1695" s="8">
        <f t="shared" si="157"/>
        <v>9.3333333333333339</v>
      </c>
      <c r="Q1695" s="8" t="str">
        <f t="shared" si="158"/>
        <v>music</v>
      </c>
      <c r="R1695" t="str">
        <f t="shared" si="159"/>
        <v>faith</v>
      </c>
      <c r="S1695" s="16">
        <f t="shared" si="160"/>
        <v>42803.920277777783</v>
      </c>
      <c r="T1695" s="14">
        <f t="shared" si="161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3">
        <v>1490589360</v>
      </c>
      <c r="J1696" s="13">
        <v>1488038674</v>
      </c>
      <c r="K1696" t="b">
        <v>0</v>
      </c>
      <c r="L1696">
        <v>1</v>
      </c>
      <c r="M1696" s="10">
        <f t="shared" si="156"/>
        <v>5</v>
      </c>
      <c r="N1696" t="b">
        <v>0</v>
      </c>
      <c r="O1696" t="s">
        <v>8292</v>
      </c>
      <c r="P1696" s="8">
        <f t="shared" si="157"/>
        <v>0.05</v>
      </c>
      <c r="Q1696" s="8" t="str">
        <f t="shared" si="158"/>
        <v>music</v>
      </c>
      <c r="R1696" t="str">
        <f t="shared" si="159"/>
        <v>faith</v>
      </c>
      <c r="S1696" s="16">
        <f t="shared" si="160"/>
        <v>42791.669837962967</v>
      </c>
      <c r="T1696" s="14">
        <f t="shared" si="161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3">
        <v>1491786000</v>
      </c>
      <c r="J1697" s="13">
        <v>1488847514</v>
      </c>
      <c r="K1697" t="b">
        <v>0</v>
      </c>
      <c r="L1697">
        <v>23</v>
      </c>
      <c r="M1697" s="10">
        <f t="shared" si="156"/>
        <v>61.086956521739133</v>
      </c>
      <c r="N1697" t="b">
        <v>0</v>
      </c>
      <c r="O1697" t="s">
        <v>8292</v>
      </c>
      <c r="P1697" s="8">
        <f t="shared" si="157"/>
        <v>11.708333333333334</v>
      </c>
      <c r="Q1697" s="8" t="str">
        <f t="shared" si="158"/>
        <v>music</v>
      </c>
      <c r="R1697" t="str">
        <f t="shared" si="159"/>
        <v>faith</v>
      </c>
      <c r="S1697" s="16">
        <f t="shared" si="160"/>
        <v>42801.031412037039</v>
      </c>
      <c r="T1697" s="14">
        <f t="shared" si="161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3">
        <v>1491007211</v>
      </c>
      <c r="J1698" s="13">
        <v>1488418811</v>
      </c>
      <c r="K1698" t="b">
        <v>0</v>
      </c>
      <c r="L1698">
        <v>0</v>
      </c>
      <c r="M1698" s="10" t="e">
        <f t="shared" si="156"/>
        <v>#DIV/0!</v>
      </c>
      <c r="N1698" t="b">
        <v>0</v>
      </c>
      <c r="O1698" t="s">
        <v>8292</v>
      </c>
      <c r="P1698" s="8">
        <f t="shared" si="157"/>
        <v>0</v>
      </c>
      <c r="Q1698" s="8" t="str">
        <f t="shared" si="158"/>
        <v>music</v>
      </c>
      <c r="R1698" t="str">
        <f t="shared" si="159"/>
        <v>faith</v>
      </c>
      <c r="S1698" s="16">
        <f t="shared" si="160"/>
        <v>42796.069571759261</v>
      </c>
      <c r="T1698" s="14">
        <f t="shared" si="161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3">
        <v>1491781648</v>
      </c>
      <c r="J1699" s="13">
        <v>1489193248</v>
      </c>
      <c r="K1699" t="b">
        <v>0</v>
      </c>
      <c r="L1699">
        <v>22</v>
      </c>
      <c r="M1699" s="10">
        <f t="shared" si="156"/>
        <v>114.81818181818181</v>
      </c>
      <c r="N1699" t="b">
        <v>0</v>
      </c>
      <c r="O1699" t="s">
        <v>8292</v>
      </c>
      <c r="P1699" s="8">
        <f t="shared" si="157"/>
        <v>20.208000000000002</v>
      </c>
      <c r="Q1699" s="8" t="str">
        <f t="shared" si="158"/>
        <v>music</v>
      </c>
      <c r="R1699" t="str">
        <f t="shared" si="159"/>
        <v>faith</v>
      </c>
      <c r="S1699" s="16">
        <f t="shared" si="160"/>
        <v>42805.032962962956</v>
      </c>
      <c r="T1699" s="14">
        <f t="shared" si="161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3">
        <v>1490499180</v>
      </c>
      <c r="J1700" s="13">
        <v>1488430760</v>
      </c>
      <c r="K1700" t="b">
        <v>0</v>
      </c>
      <c r="L1700">
        <v>0</v>
      </c>
      <c r="M1700" s="10" t="e">
        <f t="shared" si="156"/>
        <v>#DIV/0!</v>
      </c>
      <c r="N1700" t="b">
        <v>0</v>
      </c>
      <c r="O1700" t="s">
        <v>8292</v>
      </c>
      <c r="P1700" s="8">
        <f t="shared" si="157"/>
        <v>0</v>
      </c>
      <c r="Q1700" s="8" t="str">
        <f t="shared" si="158"/>
        <v>music</v>
      </c>
      <c r="R1700" t="str">
        <f t="shared" si="159"/>
        <v>faith</v>
      </c>
      <c r="S1700" s="16">
        <f t="shared" si="160"/>
        <v>42796.207870370374</v>
      </c>
      <c r="T1700" s="14">
        <f t="shared" si="161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3">
        <v>1491943445</v>
      </c>
      <c r="J1701" s="13">
        <v>1489351445</v>
      </c>
      <c r="K1701" t="b">
        <v>0</v>
      </c>
      <c r="L1701">
        <v>4</v>
      </c>
      <c r="M1701" s="10">
        <f t="shared" si="156"/>
        <v>54</v>
      </c>
      <c r="N1701" t="b">
        <v>0</v>
      </c>
      <c r="O1701" t="s">
        <v>8292</v>
      </c>
      <c r="P1701" s="8">
        <f t="shared" si="157"/>
        <v>4.2311459353574925</v>
      </c>
      <c r="Q1701" s="8" t="str">
        <f t="shared" si="158"/>
        <v>music</v>
      </c>
      <c r="R1701" t="str">
        <f t="shared" si="159"/>
        <v>faith</v>
      </c>
      <c r="S1701" s="16">
        <f t="shared" si="160"/>
        <v>42806.863946759258</v>
      </c>
      <c r="T1701" s="14">
        <f t="shared" si="161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3">
        <v>1491019200</v>
      </c>
      <c r="J1702" s="13">
        <v>1488418990</v>
      </c>
      <c r="K1702" t="b">
        <v>0</v>
      </c>
      <c r="L1702">
        <v>79</v>
      </c>
      <c r="M1702" s="10">
        <f t="shared" si="156"/>
        <v>65.974683544303801</v>
      </c>
      <c r="N1702" t="b">
        <v>0</v>
      </c>
      <c r="O1702" t="s">
        <v>8292</v>
      </c>
      <c r="P1702" s="8">
        <f t="shared" si="157"/>
        <v>26.06</v>
      </c>
      <c r="Q1702" s="8" t="str">
        <f t="shared" si="158"/>
        <v>music</v>
      </c>
      <c r="R1702" t="str">
        <f t="shared" si="159"/>
        <v>faith</v>
      </c>
      <c r="S1702" s="16">
        <f t="shared" si="160"/>
        <v>42796.071643518517</v>
      </c>
      <c r="T1702" s="14">
        <f t="shared" si="161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3">
        <v>1421337405</v>
      </c>
      <c r="J1703" s="13">
        <v>1418745405</v>
      </c>
      <c r="K1703" t="b">
        <v>0</v>
      </c>
      <c r="L1703">
        <v>2</v>
      </c>
      <c r="M1703" s="10">
        <f t="shared" si="156"/>
        <v>5</v>
      </c>
      <c r="N1703" t="b">
        <v>0</v>
      </c>
      <c r="O1703" t="s">
        <v>8292</v>
      </c>
      <c r="P1703" s="8">
        <f t="shared" si="157"/>
        <v>0.19801980198019803</v>
      </c>
      <c r="Q1703" s="8" t="str">
        <f t="shared" si="158"/>
        <v>music</v>
      </c>
      <c r="R1703" t="str">
        <f t="shared" si="159"/>
        <v>faith</v>
      </c>
      <c r="S1703" s="16">
        <f t="shared" si="160"/>
        <v>41989.664409722223</v>
      </c>
      <c r="T1703" s="14">
        <f t="shared" si="161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3">
        <v>1427745150</v>
      </c>
      <c r="J1704" s="13">
        <v>1425156750</v>
      </c>
      <c r="K1704" t="b">
        <v>0</v>
      </c>
      <c r="L1704">
        <v>1</v>
      </c>
      <c r="M1704" s="10">
        <f t="shared" si="156"/>
        <v>1</v>
      </c>
      <c r="N1704" t="b">
        <v>0</v>
      </c>
      <c r="O1704" t="s">
        <v>8292</v>
      </c>
      <c r="P1704" s="8">
        <f t="shared" si="157"/>
        <v>6.0606060606060606E-3</v>
      </c>
      <c r="Q1704" s="8" t="str">
        <f t="shared" si="158"/>
        <v>music</v>
      </c>
      <c r="R1704" t="str">
        <f t="shared" si="159"/>
        <v>faith</v>
      </c>
      <c r="S1704" s="16">
        <f t="shared" si="160"/>
        <v>42063.869791666672</v>
      </c>
      <c r="T1704" s="14">
        <f t="shared" si="161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3">
        <v>1441003537</v>
      </c>
      <c r="J1705" s="13">
        <v>1435819537</v>
      </c>
      <c r="K1705" t="b">
        <v>0</v>
      </c>
      <c r="L1705">
        <v>2</v>
      </c>
      <c r="M1705" s="10">
        <f t="shared" si="156"/>
        <v>25.5</v>
      </c>
      <c r="N1705" t="b">
        <v>0</v>
      </c>
      <c r="O1705" t="s">
        <v>8292</v>
      </c>
      <c r="P1705" s="8">
        <f t="shared" si="157"/>
        <v>1.02</v>
      </c>
      <c r="Q1705" s="8" t="str">
        <f t="shared" si="158"/>
        <v>music</v>
      </c>
      <c r="R1705" t="str">
        <f t="shared" si="159"/>
        <v>faith</v>
      </c>
      <c r="S1705" s="16">
        <f t="shared" si="160"/>
        <v>42187.281678240746</v>
      </c>
      <c r="T1705" s="14">
        <f t="shared" si="161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3">
        <v>1424056873</v>
      </c>
      <c r="J1706" s="13">
        <v>1421464873</v>
      </c>
      <c r="K1706" t="b">
        <v>0</v>
      </c>
      <c r="L1706">
        <v>11</v>
      </c>
      <c r="M1706" s="10">
        <f t="shared" si="156"/>
        <v>118.36363636363636</v>
      </c>
      <c r="N1706" t="b">
        <v>0</v>
      </c>
      <c r="O1706" t="s">
        <v>8292</v>
      </c>
      <c r="P1706" s="8">
        <f t="shared" si="157"/>
        <v>65.100000000000009</v>
      </c>
      <c r="Q1706" s="8" t="str">
        <f t="shared" si="158"/>
        <v>music</v>
      </c>
      <c r="R1706" t="str">
        <f t="shared" si="159"/>
        <v>faith</v>
      </c>
      <c r="S1706" s="16">
        <f t="shared" si="160"/>
        <v>42021.139733796299</v>
      </c>
      <c r="T1706" s="14">
        <f t="shared" si="161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3">
        <v>1441814400</v>
      </c>
      <c r="J1707" s="13">
        <v>1440807846</v>
      </c>
      <c r="K1707" t="b">
        <v>0</v>
      </c>
      <c r="L1707">
        <v>0</v>
      </c>
      <c r="M1707" s="10" t="e">
        <f t="shared" si="156"/>
        <v>#DIV/0!</v>
      </c>
      <c r="N1707" t="b">
        <v>0</v>
      </c>
      <c r="O1707" t="s">
        <v>8292</v>
      </c>
      <c r="P1707" s="8">
        <f t="shared" si="157"/>
        <v>0</v>
      </c>
      <c r="Q1707" s="8" t="str">
        <f t="shared" si="158"/>
        <v>music</v>
      </c>
      <c r="R1707" t="str">
        <f t="shared" si="159"/>
        <v>faith</v>
      </c>
      <c r="S1707" s="16">
        <f t="shared" si="160"/>
        <v>42245.016736111109</v>
      </c>
      <c r="T1707" s="14">
        <f t="shared" si="161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3">
        <v>1440314472</v>
      </c>
      <c r="J1708" s="13">
        <v>1435130472</v>
      </c>
      <c r="K1708" t="b">
        <v>0</v>
      </c>
      <c r="L1708">
        <v>0</v>
      </c>
      <c r="M1708" s="10" t="e">
        <f t="shared" si="156"/>
        <v>#DIV/0!</v>
      </c>
      <c r="N1708" t="b">
        <v>0</v>
      </c>
      <c r="O1708" t="s">
        <v>8292</v>
      </c>
      <c r="P1708" s="8">
        <f t="shared" si="157"/>
        <v>0</v>
      </c>
      <c r="Q1708" s="8" t="str">
        <f t="shared" si="158"/>
        <v>music</v>
      </c>
      <c r="R1708" t="str">
        <f t="shared" si="159"/>
        <v>faith</v>
      </c>
      <c r="S1708" s="16">
        <f t="shared" si="160"/>
        <v>42179.306388888886</v>
      </c>
      <c r="T1708" s="14">
        <f t="shared" si="161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3">
        <v>1459181895</v>
      </c>
      <c r="J1709" s="13">
        <v>1456593495</v>
      </c>
      <c r="K1709" t="b">
        <v>0</v>
      </c>
      <c r="L1709">
        <v>9</v>
      </c>
      <c r="M1709" s="10">
        <f t="shared" si="156"/>
        <v>54.111111111111114</v>
      </c>
      <c r="N1709" t="b">
        <v>0</v>
      </c>
      <c r="O1709" t="s">
        <v>8292</v>
      </c>
      <c r="P1709" s="8">
        <f t="shared" si="157"/>
        <v>9.74</v>
      </c>
      <c r="Q1709" s="8" t="str">
        <f t="shared" si="158"/>
        <v>music</v>
      </c>
      <c r="R1709" t="str">
        <f t="shared" si="159"/>
        <v>faith</v>
      </c>
      <c r="S1709" s="16">
        <f t="shared" si="160"/>
        <v>42427.721006944441</v>
      </c>
      <c r="T1709" s="14">
        <f t="shared" si="161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3">
        <v>1462135706</v>
      </c>
      <c r="J1710" s="13">
        <v>1458679706</v>
      </c>
      <c r="K1710" t="b">
        <v>0</v>
      </c>
      <c r="L1710">
        <v>0</v>
      </c>
      <c r="M1710" s="10" t="e">
        <f t="shared" si="156"/>
        <v>#DIV/0!</v>
      </c>
      <c r="N1710" t="b">
        <v>0</v>
      </c>
      <c r="O1710" t="s">
        <v>8292</v>
      </c>
      <c r="P1710" s="8">
        <f t="shared" si="157"/>
        <v>0</v>
      </c>
      <c r="Q1710" s="8" t="str">
        <f t="shared" si="158"/>
        <v>music</v>
      </c>
      <c r="R1710" t="str">
        <f t="shared" si="159"/>
        <v>faith</v>
      </c>
      <c r="S1710" s="16">
        <f t="shared" si="160"/>
        <v>42451.866967592592</v>
      </c>
      <c r="T1710" s="14">
        <f t="shared" si="161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3">
        <v>1409513940</v>
      </c>
      <c r="J1711" s="13">
        <v>1405949514</v>
      </c>
      <c r="K1711" t="b">
        <v>0</v>
      </c>
      <c r="L1711">
        <v>4</v>
      </c>
      <c r="M1711" s="10">
        <f t="shared" si="156"/>
        <v>21.25</v>
      </c>
      <c r="N1711" t="b">
        <v>0</v>
      </c>
      <c r="O1711" t="s">
        <v>8292</v>
      </c>
      <c r="P1711" s="8">
        <f t="shared" si="157"/>
        <v>4.8571428571428568</v>
      </c>
      <c r="Q1711" s="8" t="str">
        <f t="shared" si="158"/>
        <v>music</v>
      </c>
      <c r="R1711" t="str">
        <f t="shared" si="159"/>
        <v>faith</v>
      </c>
      <c r="S1711" s="16">
        <f t="shared" si="160"/>
        <v>41841.56381944444</v>
      </c>
      <c r="T1711" s="14">
        <f t="shared" si="161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3">
        <v>1453122000</v>
      </c>
      <c r="J1712" s="13">
        <v>1449151888</v>
      </c>
      <c r="K1712" t="b">
        <v>0</v>
      </c>
      <c r="L1712">
        <v>1</v>
      </c>
      <c r="M1712" s="10">
        <f t="shared" si="156"/>
        <v>34</v>
      </c>
      <c r="N1712" t="b">
        <v>0</v>
      </c>
      <c r="O1712" t="s">
        <v>8292</v>
      </c>
      <c r="P1712" s="8">
        <f t="shared" si="157"/>
        <v>0.67999999999999994</v>
      </c>
      <c r="Q1712" s="8" t="str">
        <f t="shared" si="158"/>
        <v>music</v>
      </c>
      <c r="R1712" t="str">
        <f t="shared" si="159"/>
        <v>faith</v>
      </c>
      <c r="S1712" s="16">
        <f t="shared" si="160"/>
        <v>42341.59129629629</v>
      </c>
      <c r="T1712" s="14">
        <f t="shared" si="161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3">
        <v>1409585434</v>
      </c>
      <c r="J1713" s="13">
        <v>1406907034</v>
      </c>
      <c r="K1713" t="b">
        <v>0</v>
      </c>
      <c r="L1713">
        <v>2</v>
      </c>
      <c r="M1713" s="10">
        <f t="shared" si="156"/>
        <v>525</v>
      </c>
      <c r="N1713" t="b">
        <v>0</v>
      </c>
      <c r="O1713" t="s">
        <v>8292</v>
      </c>
      <c r="P1713" s="8">
        <f t="shared" si="157"/>
        <v>10.5</v>
      </c>
      <c r="Q1713" s="8" t="str">
        <f t="shared" si="158"/>
        <v>music</v>
      </c>
      <c r="R1713" t="str">
        <f t="shared" si="159"/>
        <v>faith</v>
      </c>
      <c r="S1713" s="16">
        <f t="shared" si="160"/>
        <v>41852.646226851852</v>
      </c>
      <c r="T1713" s="14">
        <f t="shared" si="161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3">
        <v>1435701353</v>
      </c>
      <c r="J1714" s="13">
        <v>1430517353</v>
      </c>
      <c r="K1714" t="b">
        <v>0</v>
      </c>
      <c r="L1714">
        <v>0</v>
      </c>
      <c r="M1714" s="10" t="e">
        <f t="shared" si="156"/>
        <v>#DIV/0!</v>
      </c>
      <c r="N1714" t="b">
        <v>0</v>
      </c>
      <c r="O1714" t="s">
        <v>8292</v>
      </c>
      <c r="P1714" s="8">
        <f t="shared" si="157"/>
        <v>0</v>
      </c>
      <c r="Q1714" s="8" t="str">
        <f t="shared" si="158"/>
        <v>music</v>
      </c>
      <c r="R1714" t="str">
        <f t="shared" si="159"/>
        <v>faith</v>
      </c>
      <c r="S1714" s="16">
        <f t="shared" si="160"/>
        <v>42125.913807870369</v>
      </c>
      <c r="T1714" s="14">
        <f t="shared" si="161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3">
        <v>1412536412</v>
      </c>
      <c r="J1715" s="13">
        <v>1409944412</v>
      </c>
      <c r="K1715" t="b">
        <v>0</v>
      </c>
      <c r="L1715">
        <v>1</v>
      </c>
      <c r="M1715" s="10">
        <f t="shared" si="156"/>
        <v>50</v>
      </c>
      <c r="N1715" t="b">
        <v>0</v>
      </c>
      <c r="O1715" t="s">
        <v>8292</v>
      </c>
      <c r="P1715" s="8">
        <f t="shared" si="157"/>
        <v>1.6666666666666667</v>
      </c>
      <c r="Q1715" s="8" t="str">
        <f t="shared" si="158"/>
        <v>music</v>
      </c>
      <c r="R1715" t="str">
        <f t="shared" si="159"/>
        <v>faith</v>
      </c>
      <c r="S1715" s="16">
        <f t="shared" si="160"/>
        <v>41887.801064814819</v>
      </c>
      <c r="T1715" s="14">
        <f t="shared" si="161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3">
        <v>1430517761</v>
      </c>
      <c r="J1716" s="13">
        <v>1427925761</v>
      </c>
      <c r="K1716" t="b">
        <v>0</v>
      </c>
      <c r="L1716">
        <v>17</v>
      </c>
      <c r="M1716" s="10">
        <f t="shared" si="156"/>
        <v>115.70588235294117</v>
      </c>
      <c r="N1716" t="b">
        <v>0</v>
      </c>
      <c r="O1716" t="s">
        <v>8292</v>
      </c>
      <c r="P1716" s="8">
        <f t="shared" si="157"/>
        <v>7.8680000000000003</v>
      </c>
      <c r="Q1716" s="8" t="str">
        <f t="shared" si="158"/>
        <v>music</v>
      </c>
      <c r="R1716" t="str">
        <f t="shared" si="159"/>
        <v>faith</v>
      </c>
      <c r="S1716" s="16">
        <f t="shared" si="160"/>
        <v>42095.918530092589</v>
      </c>
      <c r="T1716" s="14">
        <f t="shared" si="161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3">
        <v>1427772120</v>
      </c>
      <c r="J1717" s="13">
        <v>1425186785</v>
      </c>
      <c r="K1717" t="b">
        <v>0</v>
      </c>
      <c r="L1717">
        <v>2</v>
      </c>
      <c r="M1717" s="10">
        <f t="shared" si="156"/>
        <v>5.5</v>
      </c>
      <c r="N1717" t="b">
        <v>0</v>
      </c>
      <c r="O1717" t="s">
        <v>8292</v>
      </c>
      <c r="P1717" s="8">
        <f t="shared" si="157"/>
        <v>0.22</v>
      </c>
      <c r="Q1717" s="8" t="str">
        <f t="shared" si="158"/>
        <v>music</v>
      </c>
      <c r="R1717" t="str">
        <f t="shared" si="159"/>
        <v>faith</v>
      </c>
      <c r="S1717" s="16">
        <f t="shared" si="160"/>
        <v>42064.217418981483</v>
      </c>
      <c r="T1717" s="14">
        <f t="shared" si="161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3">
        <v>1481295099</v>
      </c>
      <c r="J1718" s="13">
        <v>1477835499</v>
      </c>
      <c r="K1718" t="b">
        <v>0</v>
      </c>
      <c r="L1718">
        <v>3</v>
      </c>
      <c r="M1718" s="10">
        <f t="shared" si="156"/>
        <v>50</v>
      </c>
      <c r="N1718" t="b">
        <v>0</v>
      </c>
      <c r="O1718" t="s">
        <v>8292</v>
      </c>
      <c r="P1718" s="8">
        <f t="shared" si="157"/>
        <v>7.5</v>
      </c>
      <c r="Q1718" s="8" t="str">
        <f t="shared" si="158"/>
        <v>music</v>
      </c>
      <c r="R1718" t="str">
        <f t="shared" si="159"/>
        <v>faith</v>
      </c>
      <c r="S1718" s="16">
        <f t="shared" si="160"/>
        <v>42673.577534722222</v>
      </c>
      <c r="T1718" s="14">
        <f t="shared" si="161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3">
        <v>1461211200</v>
      </c>
      <c r="J1719" s="13">
        <v>1459467238</v>
      </c>
      <c r="K1719" t="b">
        <v>0</v>
      </c>
      <c r="L1719">
        <v>41</v>
      </c>
      <c r="M1719" s="10">
        <f t="shared" si="156"/>
        <v>34.024390243902438</v>
      </c>
      <c r="N1719" t="b">
        <v>0</v>
      </c>
      <c r="O1719" t="s">
        <v>8292</v>
      </c>
      <c r="P1719" s="8">
        <f t="shared" si="157"/>
        <v>42.725880551301685</v>
      </c>
      <c r="Q1719" s="8" t="str">
        <f t="shared" si="158"/>
        <v>music</v>
      </c>
      <c r="R1719" t="str">
        <f t="shared" si="159"/>
        <v>faith</v>
      </c>
      <c r="S1719" s="16">
        <f t="shared" si="160"/>
        <v>42460.98192129629</v>
      </c>
      <c r="T1719" s="14">
        <f t="shared" si="161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3">
        <v>1463201940</v>
      </c>
      <c r="J1720" s="13">
        <v>1459435149</v>
      </c>
      <c r="K1720" t="b">
        <v>0</v>
      </c>
      <c r="L1720">
        <v>2</v>
      </c>
      <c r="M1720" s="10">
        <f t="shared" si="156"/>
        <v>37.5</v>
      </c>
      <c r="N1720" t="b">
        <v>0</v>
      </c>
      <c r="O1720" t="s">
        <v>8292</v>
      </c>
      <c r="P1720" s="8">
        <f t="shared" si="157"/>
        <v>0.2142857142857143</v>
      </c>
      <c r="Q1720" s="8" t="str">
        <f t="shared" si="158"/>
        <v>music</v>
      </c>
      <c r="R1720" t="str">
        <f t="shared" si="159"/>
        <v>faith</v>
      </c>
      <c r="S1720" s="16">
        <f t="shared" si="160"/>
        <v>42460.610520833332</v>
      </c>
      <c r="T1720" s="14">
        <f t="shared" si="161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3">
        <v>1410958191</v>
      </c>
      <c r="J1721" s="13">
        <v>1408366191</v>
      </c>
      <c r="K1721" t="b">
        <v>0</v>
      </c>
      <c r="L1721">
        <v>3</v>
      </c>
      <c r="M1721" s="10">
        <f t="shared" si="156"/>
        <v>11.666666666666666</v>
      </c>
      <c r="N1721" t="b">
        <v>0</v>
      </c>
      <c r="O1721" t="s">
        <v>8292</v>
      </c>
      <c r="P1721" s="8">
        <f t="shared" si="157"/>
        <v>0.87500000000000011</v>
      </c>
      <c r="Q1721" s="8" t="str">
        <f t="shared" si="158"/>
        <v>music</v>
      </c>
      <c r="R1721" t="str">
        <f t="shared" si="159"/>
        <v>faith</v>
      </c>
      <c r="S1721" s="16">
        <f t="shared" si="160"/>
        <v>41869.534618055557</v>
      </c>
      <c r="T1721" s="14">
        <f t="shared" si="161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3">
        <v>1415562471</v>
      </c>
      <c r="J1722" s="13">
        <v>1412966871</v>
      </c>
      <c r="K1722" t="b">
        <v>0</v>
      </c>
      <c r="L1722">
        <v>8</v>
      </c>
      <c r="M1722" s="10">
        <f t="shared" si="156"/>
        <v>28.125</v>
      </c>
      <c r="N1722" t="b">
        <v>0</v>
      </c>
      <c r="O1722" t="s">
        <v>8292</v>
      </c>
      <c r="P1722" s="8">
        <f t="shared" si="157"/>
        <v>5.625</v>
      </c>
      <c r="Q1722" s="8" t="str">
        <f t="shared" si="158"/>
        <v>music</v>
      </c>
      <c r="R1722" t="str">
        <f t="shared" si="159"/>
        <v>faith</v>
      </c>
      <c r="S1722" s="16">
        <f t="shared" si="160"/>
        <v>41922.783229166671</v>
      </c>
      <c r="T1722" s="14">
        <f t="shared" si="161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3">
        <v>1449831863</v>
      </c>
      <c r="J1723" s="13">
        <v>1447239863</v>
      </c>
      <c r="K1723" t="b">
        <v>0</v>
      </c>
      <c r="L1723">
        <v>0</v>
      </c>
      <c r="M1723" s="10" t="e">
        <f t="shared" si="156"/>
        <v>#DIV/0!</v>
      </c>
      <c r="N1723" t="b">
        <v>0</v>
      </c>
      <c r="O1723" t="s">
        <v>8292</v>
      </c>
      <c r="P1723" s="8">
        <f t="shared" si="157"/>
        <v>0</v>
      </c>
      <c r="Q1723" s="8" t="str">
        <f t="shared" si="158"/>
        <v>music</v>
      </c>
      <c r="R1723" t="str">
        <f t="shared" si="159"/>
        <v>faith</v>
      </c>
      <c r="S1723" s="16">
        <f t="shared" si="160"/>
        <v>42319.461377314816</v>
      </c>
      <c r="T1723" s="14">
        <f t="shared" si="161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3">
        <v>1459642200</v>
      </c>
      <c r="J1724" s="13">
        <v>1456441429</v>
      </c>
      <c r="K1724" t="b">
        <v>0</v>
      </c>
      <c r="L1724">
        <v>1</v>
      </c>
      <c r="M1724" s="10">
        <f t="shared" si="156"/>
        <v>1</v>
      </c>
      <c r="N1724" t="b">
        <v>0</v>
      </c>
      <c r="O1724" t="s">
        <v>8292</v>
      </c>
      <c r="P1724" s="8">
        <f t="shared" si="157"/>
        <v>3.4722222222222224E-2</v>
      </c>
      <c r="Q1724" s="8" t="str">
        <f t="shared" si="158"/>
        <v>music</v>
      </c>
      <c r="R1724" t="str">
        <f t="shared" si="159"/>
        <v>faith</v>
      </c>
      <c r="S1724" s="16">
        <f t="shared" si="160"/>
        <v>42425.960983796293</v>
      </c>
      <c r="T1724" s="14">
        <f t="shared" si="161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3">
        <v>1435730400</v>
      </c>
      <c r="J1725" s="13">
        <v>1430855315</v>
      </c>
      <c r="K1725" t="b">
        <v>0</v>
      </c>
      <c r="L1725">
        <v>3</v>
      </c>
      <c r="M1725" s="10">
        <f t="shared" si="156"/>
        <v>216.66666666666666</v>
      </c>
      <c r="N1725" t="b">
        <v>0</v>
      </c>
      <c r="O1725" t="s">
        <v>8292</v>
      </c>
      <c r="P1725" s="8">
        <f t="shared" si="157"/>
        <v>6.5</v>
      </c>
      <c r="Q1725" s="8" t="str">
        <f t="shared" si="158"/>
        <v>music</v>
      </c>
      <c r="R1725" t="str">
        <f t="shared" si="159"/>
        <v>faith</v>
      </c>
      <c r="S1725" s="16">
        <f t="shared" si="160"/>
        <v>42129.82540509259</v>
      </c>
      <c r="T1725" s="14">
        <f t="shared" si="161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3">
        <v>1414707762</v>
      </c>
      <c r="J1726" s="13">
        <v>1412115762</v>
      </c>
      <c r="K1726" t="b">
        <v>0</v>
      </c>
      <c r="L1726">
        <v>4</v>
      </c>
      <c r="M1726" s="10">
        <f t="shared" si="156"/>
        <v>8.75</v>
      </c>
      <c r="N1726" t="b">
        <v>0</v>
      </c>
      <c r="O1726" t="s">
        <v>8292</v>
      </c>
      <c r="P1726" s="8">
        <f t="shared" si="157"/>
        <v>0.58333333333333337</v>
      </c>
      <c r="Q1726" s="8" t="str">
        <f t="shared" si="158"/>
        <v>music</v>
      </c>
      <c r="R1726" t="str">
        <f t="shared" si="159"/>
        <v>faith</v>
      </c>
      <c r="S1726" s="16">
        <f t="shared" si="160"/>
        <v>41912.932430555556</v>
      </c>
      <c r="T1726" s="14">
        <f t="shared" si="161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3">
        <v>1408922049</v>
      </c>
      <c r="J1727" s="13">
        <v>1406330049</v>
      </c>
      <c r="K1727" t="b">
        <v>0</v>
      </c>
      <c r="L1727">
        <v>9</v>
      </c>
      <c r="M1727" s="10">
        <f t="shared" si="156"/>
        <v>62.222222222222221</v>
      </c>
      <c r="N1727" t="b">
        <v>0</v>
      </c>
      <c r="O1727" t="s">
        <v>8292</v>
      </c>
      <c r="P1727" s="8">
        <f t="shared" si="157"/>
        <v>10.181818181818182</v>
      </c>
      <c r="Q1727" s="8" t="str">
        <f t="shared" si="158"/>
        <v>music</v>
      </c>
      <c r="R1727" t="str">
        <f t="shared" si="159"/>
        <v>faith</v>
      </c>
      <c r="S1727" s="16">
        <f t="shared" si="160"/>
        <v>41845.968159722222</v>
      </c>
      <c r="T1727" s="14">
        <f t="shared" si="161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3">
        <v>1403906664</v>
      </c>
      <c r="J1728" s="13">
        <v>1401401064</v>
      </c>
      <c r="K1728" t="b">
        <v>0</v>
      </c>
      <c r="L1728">
        <v>16</v>
      </c>
      <c r="M1728" s="10">
        <f t="shared" si="156"/>
        <v>137.25</v>
      </c>
      <c r="N1728" t="b">
        <v>0</v>
      </c>
      <c r="O1728" t="s">
        <v>8292</v>
      </c>
      <c r="P1728" s="8">
        <f t="shared" si="157"/>
        <v>33.784615384615385</v>
      </c>
      <c r="Q1728" s="8" t="str">
        <f t="shared" si="158"/>
        <v>music</v>
      </c>
      <c r="R1728" t="str">
        <f t="shared" si="159"/>
        <v>faith</v>
      </c>
      <c r="S1728" s="16">
        <f t="shared" si="160"/>
        <v>41788.919722222221</v>
      </c>
      <c r="T1728" s="14">
        <f t="shared" si="161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3">
        <v>1428231600</v>
      </c>
      <c r="J1729" s="13">
        <v>1423520177</v>
      </c>
      <c r="K1729" t="b">
        <v>0</v>
      </c>
      <c r="L1729">
        <v>1</v>
      </c>
      <c r="M1729" s="10">
        <f t="shared" si="156"/>
        <v>1</v>
      </c>
      <c r="N1729" t="b">
        <v>0</v>
      </c>
      <c r="O1729" t="s">
        <v>8292</v>
      </c>
      <c r="P1729" s="8">
        <f t="shared" si="157"/>
        <v>3.3333333333333333E-2</v>
      </c>
      <c r="Q1729" s="8" t="str">
        <f t="shared" si="158"/>
        <v>music</v>
      </c>
      <c r="R1729" t="str">
        <f t="shared" si="159"/>
        <v>faith</v>
      </c>
      <c r="S1729" s="16">
        <f t="shared" si="160"/>
        <v>42044.927974537044</v>
      </c>
      <c r="T1729" s="14">
        <f t="shared" si="161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3">
        <v>1445439674</v>
      </c>
      <c r="J1730" s="13">
        <v>1442847674</v>
      </c>
      <c r="K1730" t="b">
        <v>0</v>
      </c>
      <c r="L1730">
        <v>7</v>
      </c>
      <c r="M1730" s="10">
        <f t="shared" si="156"/>
        <v>122.14285714285714</v>
      </c>
      <c r="N1730" t="b">
        <v>0</v>
      </c>
      <c r="O1730" t="s">
        <v>8292</v>
      </c>
      <c r="P1730" s="8">
        <f t="shared" si="157"/>
        <v>68.400000000000006</v>
      </c>
      <c r="Q1730" s="8" t="str">
        <f t="shared" si="158"/>
        <v>music</v>
      </c>
      <c r="R1730" t="str">
        <f t="shared" si="159"/>
        <v>faith</v>
      </c>
      <c r="S1730" s="16">
        <f t="shared" si="160"/>
        <v>42268.625856481478</v>
      </c>
      <c r="T1730" s="14">
        <f t="shared" si="161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3">
        <v>1465521306</v>
      </c>
      <c r="J1731" s="13">
        <v>1460337306</v>
      </c>
      <c r="K1731" t="b">
        <v>0</v>
      </c>
      <c r="L1731">
        <v>0</v>
      </c>
      <c r="M1731" s="10" t="e">
        <f t="shared" ref="M1731:M1794" si="162">E:E/L:L</f>
        <v>#DIV/0!</v>
      </c>
      <c r="N1731" t="b">
        <v>0</v>
      </c>
      <c r="O1731" t="s">
        <v>8292</v>
      </c>
      <c r="P1731" s="8">
        <f t="shared" ref="P1731:P1794" si="163">(E1731/D1731)*100</f>
        <v>0</v>
      </c>
      <c r="Q1731" s="8" t="str">
        <f t="shared" ref="Q1731:Q1794" si="164">LEFT(O:O,FIND("/",O1731,1)-1)</f>
        <v>music</v>
      </c>
      <c r="R1731" t="str">
        <f t="shared" ref="R1731:R1794" si="165">RIGHT(O:O,LEN(O1731)-FIND("/",O1731,3))</f>
        <v>faith</v>
      </c>
      <c r="S1731" s="16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3">
        <v>1445738783</v>
      </c>
      <c r="J1732" s="13">
        <v>1443146783</v>
      </c>
      <c r="K1732" t="b">
        <v>0</v>
      </c>
      <c r="L1732">
        <v>0</v>
      </c>
      <c r="M1732" s="10" t="e">
        <f t="shared" si="162"/>
        <v>#DIV/0!</v>
      </c>
      <c r="N1732" t="b">
        <v>0</v>
      </c>
      <c r="O1732" t="s">
        <v>8292</v>
      </c>
      <c r="P1732" s="8">
        <f t="shared" si="163"/>
        <v>0</v>
      </c>
      <c r="Q1732" s="8" t="str">
        <f t="shared" si="164"/>
        <v>music</v>
      </c>
      <c r="R1732" t="str">
        <f t="shared" si="165"/>
        <v>faith</v>
      </c>
      <c r="S1732" s="16">
        <f t="shared" si="166"/>
        <v>42272.087766203709</v>
      </c>
      <c r="T1732" s="14">
        <f t="shared" si="167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3">
        <v>1434034800</v>
      </c>
      <c r="J1733" s="13">
        <v>1432849552</v>
      </c>
      <c r="K1733" t="b">
        <v>0</v>
      </c>
      <c r="L1733">
        <v>0</v>
      </c>
      <c r="M1733" s="10" t="e">
        <f t="shared" si="162"/>
        <v>#DIV/0!</v>
      </c>
      <c r="N1733" t="b">
        <v>0</v>
      </c>
      <c r="O1733" t="s">
        <v>8292</v>
      </c>
      <c r="P1733" s="8">
        <f t="shared" si="163"/>
        <v>0</v>
      </c>
      <c r="Q1733" s="8" t="str">
        <f t="shared" si="164"/>
        <v>music</v>
      </c>
      <c r="R1733" t="str">
        <f t="shared" si="165"/>
        <v>faith</v>
      </c>
      <c r="S1733" s="16">
        <f t="shared" si="166"/>
        <v>42152.906851851847</v>
      </c>
      <c r="T1733" s="14">
        <f t="shared" si="167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3">
        <v>1452920400</v>
      </c>
      <c r="J1734" s="13">
        <v>1447777481</v>
      </c>
      <c r="K1734" t="b">
        <v>0</v>
      </c>
      <c r="L1734">
        <v>0</v>
      </c>
      <c r="M1734" s="10" t="e">
        <f t="shared" si="162"/>
        <v>#DIV/0!</v>
      </c>
      <c r="N1734" t="b">
        <v>0</v>
      </c>
      <c r="O1734" t="s">
        <v>8292</v>
      </c>
      <c r="P1734" s="8">
        <f t="shared" si="163"/>
        <v>0</v>
      </c>
      <c r="Q1734" s="8" t="str">
        <f t="shared" si="164"/>
        <v>music</v>
      </c>
      <c r="R1734" t="str">
        <f t="shared" si="165"/>
        <v>faith</v>
      </c>
      <c r="S1734" s="16">
        <f t="shared" si="166"/>
        <v>42325.683807870373</v>
      </c>
      <c r="T1734" s="14">
        <f t="shared" si="167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3">
        <v>1473802200</v>
      </c>
      <c r="J1735" s="13">
        <v>1472746374</v>
      </c>
      <c r="K1735" t="b">
        <v>0</v>
      </c>
      <c r="L1735">
        <v>0</v>
      </c>
      <c r="M1735" s="10" t="e">
        <f t="shared" si="162"/>
        <v>#DIV/0!</v>
      </c>
      <c r="N1735" t="b">
        <v>0</v>
      </c>
      <c r="O1735" t="s">
        <v>8292</v>
      </c>
      <c r="P1735" s="8">
        <f t="shared" si="163"/>
        <v>0</v>
      </c>
      <c r="Q1735" s="8" t="str">
        <f t="shared" si="164"/>
        <v>music</v>
      </c>
      <c r="R1735" t="str">
        <f t="shared" si="165"/>
        <v>faith</v>
      </c>
      <c r="S1735" s="16">
        <f t="shared" si="166"/>
        <v>42614.675625000003</v>
      </c>
      <c r="T1735" s="14">
        <f t="shared" si="167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3">
        <v>1431046356</v>
      </c>
      <c r="J1736" s="13">
        <v>1428454356</v>
      </c>
      <c r="K1736" t="b">
        <v>0</v>
      </c>
      <c r="L1736">
        <v>1</v>
      </c>
      <c r="M1736" s="10">
        <f t="shared" si="162"/>
        <v>1</v>
      </c>
      <c r="N1736" t="b">
        <v>0</v>
      </c>
      <c r="O1736" t="s">
        <v>8292</v>
      </c>
      <c r="P1736" s="8">
        <f t="shared" si="163"/>
        <v>2.2222222222222223E-2</v>
      </c>
      <c r="Q1736" s="8" t="str">
        <f t="shared" si="164"/>
        <v>music</v>
      </c>
      <c r="R1736" t="str">
        <f t="shared" si="165"/>
        <v>faith</v>
      </c>
      <c r="S1736" s="16">
        <f t="shared" si="166"/>
        <v>42102.036527777775</v>
      </c>
      <c r="T1736" s="14">
        <f t="shared" si="167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3">
        <v>1470598345</v>
      </c>
      <c r="J1737" s="13">
        <v>1468006345</v>
      </c>
      <c r="K1737" t="b">
        <v>0</v>
      </c>
      <c r="L1737">
        <v>2</v>
      </c>
      <c r="M1737" s="10">
        <f t="shared" si="162"/>
        <v>55</v>
      </c>
      <c r="N1737" t="b">
        <v>0</v>
      </c>
      <c r="O1737" t="s">
        <v>8292</v>
      </c>
      <c r="P1737" s="8">
        <f t="shared" si="163"/>
        <v>11</v>
      </c>
      <c r="Q1737" s="8" t="str">
        <f t="shared" si="164"/>
        <v>music</v>
      </c>
      <c r="R1737" t="str">
        <f t="shared" si="165"/>
        <v>faith</v>
      </c>
      <c r="S1737" s="16">
        <f t="shared" si="166"/>
        <v>42559.814178240747</v>
      </c>
      <c r="T1737" s="14">
        <f t="shared" si="167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3">
        <v>1447018833</v>
      </c>
      <c r="J1738" s="13">
        <v>1444423233</v>
      </c>
      <c r="K1738" t="b">
        <v>0</v>
      </c>
      <c r="L1738">
        <v>1</v>
      </c>
      <c r="M1738" s="10">
        <f t="shared" si="162"/>
        <v>22</v>
      </c>
      <c r="N1738" t="b">
        <v>0</v>
      </c>
      <c r="O1738" t="s">
        <v>8292</v>
      </c>
      <c r="P1738" s="8">
        <f t="shared" si="163"/>
        <v>0.73333333333333328</v>
      </c>
      <c r="Q1738" s="8" t="str">
        <f t="shared" si="164"/>
        <v>music</v>
      </c>
      <c r="R1738" t="str">
        <f t="shared" si="165"/>
        <v>faith</v>
      </c>
      <c r="S1738" s="16">
        <f t="shared" si="166"/>
        <v>42286.861493055556</v>
      </c>
      <c r="T1738" s="14">
        <f t="shared" si="167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3">
        <v>1437432392</v>
      </c>
      <c r="J1739" s="13">
        <v>1434840392</v>
      </c>
      <c r="K1739" t="b">
        <v>0</v>
      </c>
      <c r="L1739">
        <v>15</v>
      </c>
      <c r="M1739" s="10">
        <f t="shared" si="162"/>
        <v>56.666666666666664</v>
      </c>
      <c r="N1739" t="b">
        <v>0</v>
      </c>
      <c r="O1739" t="s">
        <v>8292</v>
      </c>
      <c r="P1739" s="8">
        <f t="shared" si="163"/>
        <v>21.25</v>
      </c>
      <c r="Q1739" s="8" t="str">
        <f t="shared" si="164"/>
        <v>music</v>
      </c>
      <c r="R1739" t="str">
        <f t="shared" si="165"/>
        <v>faith</v>
      </c>
      <c r="S1739" s="16">
        <f t="shared" si="166"/>
        <v>42175.948981481488</v>
      </c>
      <c r="T1739" s="14">
        <f t="shared" si="167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3">
        <v>1412283542</v>
      </c>
      <c r="J1740" s="13">
        <v>1409691542</v>
      </c>
      <c r="K1740" t="b">
        <v>0</v>
      </c>
      <c r="L1740">
        <v>1</v>
      </c>
      <c r="M1740" s="10">
        <f t="shared" si="162"/>
        <v>20</v>
      </c>
      <c r="N1740" t="b">
        <v>0</v>
      </c>
      <c r="O1740" t="s">
        <v>8292</v>
      </c>
      <c r="P1740" s="8">
        <f t="shared" si="163"/>
        <v>0.4</v>
      </c>
      <c r="Q1740" s="8" t="str">
        <f t="shared" si="164"/>
        <v>music</v>
      </c>
      <c r="R1740" t="str">
        <f t="shared" si="165"/>
        <v>faith</v>
      </c>
      <c r="S1740" s="16">
        <f t="shared" si="166"/>
        <v>41884.874328703707</v>
      </c>
      <c r="T1740" s="14">
        <f t="shared" si="167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3">
        <v>1462391932</v>
      </c>
      <c r="J1741" s="13">
        <v>1457297932</v>
      </c>
      <c r="K1741" t="b">
        <v>0</v>
      </c>
      <c r="L1741">
        <v>1</v>
      </c>
      <c r="M1741" s="10">
        <f t="shared" si="162"/>
        <v>1</v>
      </c>
      <c r="N1741" t="b">
        <v>0</v>
      </c>
      <c r="O1741" t="s">
        <v>8292</v>
      </c>
      <c r="P1741" s="8">
        <f t="shared" si="163"/>
        <v>0.1</v>
      </c>
      <c r="Q1741" s="8" t="str">
        <f t="shared" si="164"/>
        <v>music</v>
      </c>
      <c r="R1741" t="str">
        <f t="shared" si="165"/>
        <v>faith</v>
      </c>
      <c r="S1741" s="16">
        <f t="shared" si="166"/>
        <v>42435.874212962968</v>
      </c>
      <c r="T1741" s="14">
        <f t="shared" si="167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3">
        <v>1437075422</v>
      </c>
      <c r="J1742" s="13">
        <v>1434483422</v>
      </c>
      <c r="K1742" t="b">
        <v>0</v>
      </c>
      <c r="L1742">
        <v>0</v>
      </c>
      <c r="M1742" s="10" t="e">
        <f t="shared" si="162"/>
        <v>#DIV/0!</v>
      </c>
      <c r="N1742" t="b">
        <v>0</v>
      </c>
      <c r="O1742" t="s">
        <v>8292</v>
      </c>
      <c r="P1742" s="8">
        <f t="shared" si="163"/>
        <v>0</v>
      </c>
      <c r="Q1742" s="8" t="str">
        <f t="shared" si="164"/>
        <v>music</v>
      </c>
      <c r="R1742" t="str">
        <f t="shared" si="165"/>
        <v>faith</v>
      </c>
      <c r="S1742" s="16">
        <f t="shared" si="166"/>
        <v>42171.817384259266</v>
      </c>
      <c r="T1742" s="14">
        <f t="shared" si="167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3">
        <v>1433948671</v>
      </c>
      <c r="J1743" s="13">
        <v>1430060671</v>
      </c>
      <c r="K1743" t="b">
        <v>0</v>
      </c>
      <c r="L1743">
        <v>52</v>
      </c>
      <c r="M1743" s="10">
        <f t="shared" si="162"/>
        <v>25.576923076923077</v>
      </c>
      <c r="N1743" t="b">
        <v>1</v>
      </c>
      <c r="O1743" t="s">
        <v>8284</v>
      </c>
      <c r="P1743" s="8">
        <f t="shared" si="163"/>
        <v>110.83333333333334</v>
      </c>
      <c r="Q1743" s="8" t="str">
        <f t="shared" si="164"/>
        <v>photography</v>
      </c>
      <c r="R1743" t="str">
        <f t="shared" si="165"/>
        <v>photobooks</v>
      </c>
      <c r="S1743" s="16">
        <f t="shared" si="166"/>
        <v>42120.628136574072</v>
      </c>
      <c r="T1743" s="14">
        <f t="shared" si="167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3">
        <v>1483822800</v>
      </c>
      <c r="J1744" s="13">
        <v>1481058170</v>
      </c>
      <c r="K1744" t="b">
        <v>0</v>
      </c>
      <c r="L1744">
        <v>34</v>
      </c>
      <c r="M1744" s="10">
        <f t="shared" si="162"/>
        <v>63.970588235294116</v>
      </c>
      <c r="N1744" t="b">
        <v>1</v>
      </c>
      <c r="O1744" t="s">
        <v>8284</v>
      </c>
      <c r="P1744" s="8">
        <f t="shared" si="163"/>
        <v>108.74999999999999</v>
      </c>
      <c r="Q1744" s="8" t="str">
        <f t="shared" si="164"/>
        <v>photography</v>
      </c>
      <c r="R1744" t="str">
        <f t="shared" si="165"/>
        <v>photobooks</v>
      </c>
      <c r="S1744" s="16">
        <f t="shared" si="166"/>
        <v>42710.876967592587</v>
      </c>
      <c r="T1744" s="14">
        <f t="shared" si="167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3">
        <v>1472270340</v>
      </c>
      <c r="J1745" s="13">
        <v>1470348775</v>
      </c>
      <c r="K1745" t="b">
        <v>0</v>
      </c>
      <c r="L1745">
        <v>67</v>
      </c>
      <c r="M1745" s="10">
        <f t="shared" si="162"/>
        <v>89.925373134328353</v>
      </c>
      <c r="N1745" t="b">
        <v>1</v>
      </c>
      <c r="O1745" t="s">
        <v>8284</v>
      </c>
      <c r="P1745" s="8">
        <f t="shared" si="163"/>
        <v>100.41666666666667</v>
      </c>
      <c r="Q1745" s="8" t="str">
        <f t="shared" si="164"/>
        <v>photography</v>
      </c>
      <c r="R1745" t="str">
        <f t="shared" si="165"/>
        <v>photobooks</v>
      </c>
      <c r="S1745" s="16">
        <f t="shared" si="166"/>
        <v>42586.925636574073</v>
      </c>
      <c r="T1745" s="14">
        <f t="shared" si="167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3">
        <v>1425821477</v>
      </c>
      <c r="J1746" s="13">
        <v>1421937077</v>
      </c>
      <c r="K1746" t="b">
        <v>0</v>
      </c>
      <c r="L1746">
        <v>70</v>
      </c>
      <c r="M1746" s="10">
        <f t="shared" si="162"/>
        <v>93.071428571428569</v>
      </c>
      <c r="N1746" t="b">
        <v>1</v>
      </c>
      <c r="O1746" t="s">
        <v>8284</v>
      </c>
      <c r="P1746" s="8">
        <f t="shared" si="163"/>
        <v>118.45454545454545</v>
      </c>
      <c r="Q1746" s="8" t="str">
        <f t="shared" si="164"/>
        <v>photography</v>
      </c>
      <c r="R1746" t="str">
        <f t="shared" si="165"/>
        <v>photobooks</v>
      </c>
      <c r="S1746" s="16">
        <f t="shared" si="166"/>
        <v>42026.605057870373</v>
      </c>
      <c r="T1746" s="14">
        <f t="shared" si="167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3">
        <v>1482372000</v>
      </c>
      <c r="J1747" s="13">
        <v>1479276838</v>
      </c>
      <c r="K1747" t="b">
        <v>0</v>
      </c>
      <c r="L1747">
        <v>89</v>
      </c>
      <c r="M1747" s="10">
        <f t="shared" si="162"/>
        <v>89.674157303370791</v>
      </c>
      <c r="N1747" t="b">
        <v>1</v>
      </c>
      <c r="O1747" t="s">
        <v>8284</v>
      </c>
      <c r="P1747" s="8">
        <f t="shared" si="163"/>
        <v>114.01428571428571</v>
      </c>
      <c r="Q1747" s="8" t="str">
        <f t="shared" si="164"/>
        <v>photography</v>
      </c>
      <c r="R1747" t="str">
        <f t="shared" si="165"/>
        <v>photobooks</v>
      </c>
      <c r="S1747" s="16">
        <f t="shared" si="166"/>
        <v>42690.259699074071</v>
      </c>
      <c r="T1747" s="14">
        <f t="shared" si="167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3">
        <v>1479952800</v>
      </c>
      <c r="J1748" s="13">
        <v>1477368867</v>
      </c>
      <c r="K1748" t="b">
        <v>0</v>
      </c>
      <c r="L1748">
        <v>107</v>
      </c>
      <c r="M1748" s="10">
        <f t="shared" si="162"/>
        <v>207.61682242990653</v>
      </c>
      <c r="N1748" t="b">
        <v>1</v>
      </c>
      <c r="O1748" t="s">
        <v>8284</v>
      </c>
      <c r="P1748" s="8">
        <f t="shared" si="163"/>
        <v>148.10000000000002</v>
      </c>
      <c r="Q1748" s="8" t="str">
        <f t="shared" si="164"/>
        <v>photography</v>
      </c>
      <c r="R1748" t="str">
        <f t="shared" si="165"/>
        <v>photobooks</v>
      </c>
      <c r="S1748" s="16">
        <f t="shared" si="166"/>
        <v>42668.176701388889</v>
      </c>
      <c r="T1748" s="14">
        <f t="shared" si="167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3">
        <v>1447426800</v>
      </c>
      <c r="J1749" s="13">
        <v>1444904830</v>
      </c>
      <c r="K1749" t="b">
        <v>0</v>
      </c>
      <c r="L1749">
        <v>159</v>
      </c>
      <c r="M1749" s="10">
        <f t="shared" si="162"/>
        <v>59.408805031446541</v>
      </c>
      <c r="N1749" t="b">
        <v>1</v>
      </c>
      <c r="O1749" t="s">
        <v>8284</v>
      </c>
      <c r="P1749" s="8">
        <f t="shared" si="163"/>
        <v>104.95555555555556</v>
      </c>
      <c r="Q1749" s="8" t="str">
        <f t="shared" si="164"/>
        <v>photography</v>
      </c>
      <c r="R1749" t="str">
        <f t="shared" si="165"/>
        <v>photobooks</v>
      </c>
      <c r="S1749" s="16">
        <f t="shared" si="166"/>
        <v>42292.435532407413</v>
      </c>
      <c r="T1749" s="14">
        <f t="shared" si="167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3">
        <v>1441234143</v>
      </c>
      <c r="J1750" s="13">
        <v>1438642143</v>
      </c>
      <c r="K1750" t="b">
        <v>0</v>
      </c>
      <c r="L1750">
        <v>181</v>
      </c>
      <c r="M1750" s="10">
        <f t="shared" si="162"/>
        <v>358.97237569060775</v>
      </c>
      <c r="N1750" t="b">
        <v>1</v>
      </c>
      <c r="O1750" t="s">
        <v>8284</v>
      </c>
      <c r="P1750" s="8">
        <f t="shared" si="163"/>
        <v>129.94800000000001</v>
      </c>
      <c r="Q1750" s="8" t="str">
        <f t="shared" si="164"/>
        <v>photography</v>
      </c>
      <c r="R1750" t="str">
        <f t="shared" si="165"/>
        <v>photobooks</v>
      </c>
      <c r="S1750" s="16">
        <f t="shared" si="166"/>
        <v>42219.950729166667</v>
      </c>
      <c r="T1750" s="14">
        <f t="shared" si="167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3">
        <v>1488394800</v>
      </c>
      <c r="J1751" s="13">
        <v>1485213921</v>
      </c>
      <c r="K1751" t="b">
        <v>0</v>
      </c>
      <c r="L1751">
        <v>131</v>
      </c>
      <c r="M1751" s="10">
        <f t="shared" si="162"/>
        <v>94.736641221374043</v>
      </c>
      <c r="N1751" t="b">
        <v>1</v>
      </c>
      <c r="O1751" t="s">
        <v>8284</v>
      </c>
      <c r="P1751" s="8">
        <f t="shared" si="163"/>
        <v>123.48756218905473</v>
      </c>
      <c r="Q1751" s="8" t="str">
        <f t="shared" si="164"/>
        <v>photography</v>
      </c>
      <c r="R1751" t="str">
        <f t="shared" si="165"/>
        <v>photobooks</v>
      </c>
      <c r="S1751" s="16">
        <f t="shared" si="166"/>
        <v>42758.975937499999</v>
      </c>
      <c r="T1751" s="14">
        <f t="shared" si="167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3">
        <v>1461096304</v>
      </c>
      <c r="J1752" s="13">
        <v>1458936304</v>
      </c>
      <c r="K1752" t="b">
        <v>0</v>
      </c>
      <c r="L1752">
        <v>125</v>
      </c>
      <c r="M1752" s="10">
        <f t="shared" si="162"/>
        <v>80.647999999999996</v>
      </c>
      <c r="N1752" t="b">
        <v>1</v>
      </c>
      <c r="O1752" t="s">
        <v>8284</v>
      </c>
      <c r="P1752" s="8">
        <f t="shared" si="163"/>
        <v>201.62</v>
      </c>
      <c r="Q1752" s="8" t="str">
        <f t="shared" si="164"/>
        <v>photography</v>
      </c>
      <c r="R1752" t="str">
        <f t="shared" si="165"/>
        <v>photobooks</v>
      </c>
      <c r="S1752" s="16">
        <f t="shared" si="166"/>
        <v>42454.836851851855</v>
      </c>
      <c r="T1752" s="14">
        <f t="shared" si="167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3">
        <v>1426787123</v>
      </c>
      <c r="J1753" s="13">
        <v>1424198723</v>
      </c>
      <c r="K1753" t="b">
        <v>0</v>
      </c>
      <c r="L1753">
        <v>61</v>
      </c>
      <c r="M1753" s="10">
        <f t="shared" si="162"/>
        <v>168.68852459016392</v>
      </c>
      <c r="N1753" t="b">
        <v>1</v>
      </c>
      <c r="O1753" t="s">
        <v>8284</v>
      </c>
      <c r="P1753" s="8">
        <f t="shared" si="163"/>
        <v>102.89999999999999</v>
      </c>
      <c r="Q1753" s="8" t="str">
        <f t="shared" si="164"/>
        <v>photography</v>
      </c>
      <c r="R1753" t="str">
        <f t="shared" si="165"/>
        <v>photobooks</v>
      </c>
      <c r="S1753" s="16">
        <f t="shared" si="166"/>
        <v>42052.7815162037</v>
      </c>
      <c r="T1753" s="14">
        <f t="shared" si="167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3">
        <v>1476425082</v>
      </c>
      <c r="J1754" s="13">
        <v>1473833082</v>
      </c>
      <c r="K1754" t="b">
        <v>0</v>
      </c>
      <c r="L1754">
        <v>90</v>
      </c>
      <c r="M1754" s="10">
        <f t="shared" si="162"/>
        <v>34.68888888888889</v>
      </c>
      <c r="N1754" t="b">
        <v>1</v>
      </c>
      <c r="O1754" t="s">
        <v>8284</v>
      </c>
      <c r="P1754" s="8">
        <f t="shared" si="163"/>
        <v>260.16666666666663</v>
      </c>
      <c r="Q1754" s="8" t="str">
        <f t="shared" si="164"/>
        <v>photography</v>
      </c>
      <c r="R1754" t="str">
        <f t="shared" si="165"/>
        <v>photobooks</v>
      </c>
      <c r="S1754" s="16">
        <f t="shared" si="166"/>
        <v>42627.253263888888</v>
      </c>
      <c r="T1754" s="14">
        <f t="shared" si="167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3">
        <v>1458579568</v>
      </c>
      <c r="J1755" s="13">
        <v>1455991168</v>
      </c>
      <c r="K1755" t="b">
        <v>0</v>
      </c>
      <c r="L1755">
        <v>35</v>
      </c>
      <c r="M1755" s="10">
        <f t="shared" si="162"/>
        <v>462.85714285714283</v>
      </c>
      <c r="N1755" t="b">
        <v>1</v>
      </c>
      <c r="O1755" t="s">
        <v>8284</v>
      </c>
      <c r="P1755" s="8">
        <f t="shared" si="163"/>
        <v>108</v>
      </c>
      <c r="Q1755" s="8" t="str">
        <f t="shared" si="164"/>
        <v>photography</v>
      </c>
      <c r="R1755" t="str">
        <f t="shared" si="165"/>
        <v>photobooks</v>
      </c>
      <c r="S1755" s="16">
        <f t="shared" si="166"/>
        <v>42420.74962962963</v>
      </c>
      <c r="T1755" s="14">
        <f t="shared" si="167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3">
        <v>1428091353</v>
      </c>
      <c r="J1756" s="13">
        <v>1425502953</v>
      </c>
      <c r="K1756" t="b">
        <v>0</v>
      </c>
      <c r="L1756">
        <v>90</v>
      </c>
      <c r="M1756" s="10">
        <f t="shared" si="162"/>
        <v>104.38888888888889</v>
      </c>
      <c r="N1756" t="b">
        <v>1</v>
      </c>
      <c r="O1756" t="s">
        <v>8284</v>
      </c>
      <c r="P1756" s="8">
        <f t="shared" si="163"/>
        <v>110.52941176470587</v>
      </c>
      <c r="Q1756" s="8" t="str">
        <f t="shared" si="164"/>
        <v>photography</v>
      </c>
      <c r="R1756" t="str">
        <f t="shared" si="165"/>
        <v>photobooks</v>
      </c>
      <c r="S1756" s="16">
        <f t="shared" si="166"/>
        <v>42067.876770833333</v>
      </c>
      <c r="T1756" s="14">
        <f t="shared" si="167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3">
        <v>1444071361</v>
      </c>
      <c r="J1757" s="13">
        <v>1441479361</v>
      </c>
      <c r="K1757" t="b">
        <v>0</v>
      </c>
      <c r="L1757">
        <v>4</v>
      </c>
      <c r="M1757" s="10">
        <f t="shared" si="162"/>
        <v>7.5</v>
      </c>
      <c r="N1757" t="b">
        <v>1</v>
      </c>
      <c r="O1757" t="s">
        <v>8284</v>
      </c>
      <c r="P1757" s="8">
        <f t="shared" si="163"/>
        <v>120</v>
      </c>
      <c r="Q1757" s="8" t="str">
        <f t="shared" si="164"/>
        <v>photography</v>
      </c>
      <c r="R1757" t="str">
        <f t="shared" si="165"/>
        <v>photobooks</v>
      </c>
      <c r="S1757" s="16">
        <f t="shared" si="166"/>
        <v>42252.788900462961</v>
      </c>
      <c r="T1757" s="14">
        <f t="shared" si="167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3">
        <v>1472443269</v>
      </c>
      <c r="J1758" s="13">
        <v>1468987269</v>
      </c>
      <c r="K1758" t="b">
        <v>0</v>
      </c>
      <c r="L1758">
        <v>120</v>
      </c>
      <c r="M1758" s="10">
        <f t="shared" si="162"/>
        <v>47.13</v>
      </c>
      <c r="N1758" t="b">
        <v>1</v>
      </c>
      <c r="O1758" t="s">
        <v>8284</v>
      </c>
      <c r="P1758" s="8">
        <f t="shared" si="163"/>
        <v>102.82909090909091</v>
      </c>
      <c r="Q1758" s="8" t="str">
        <f t="shared" si="164"/>
        <v>photography</v>
      </c>
      <c r="R1758" t="str">
        <f t="shared" si="165"/>
        <v>photobooks</v>
      </c>
      <c r="S1758" s="16">
        <f t="shared" si="166"/>
        <v>42571.167465277773</v>
      </c>
      <c r="T1758" s="14">
        <f t="shared" si="167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3">
        <v>1485631740</v>
      </c>
      <c r="J1759" s="13">
        <v>1483041083</v>
      </c>
      <c r="K1759" t="b">
        <v>0</v>
      </c>
      <c r="L1759">
        <v>14</v>
      </c>
      <c r="M1759" s="10">
        <f t="shared" si="162"/>
        <v>414.28571428571428</v>
      </c>
      <c r="N1759" t="b">
        <v>1</v>
      </c>
      <c r="O1759" t="s">
        <v>8284</v>
      </c>
      <c r="P1759" s="8">
        <f t="shared" si="163"/>
        <v>115.99999999999999</v>
      </c>
      <c r="Q1759" s="8" t="str">
        <f t="shared" si="164"/>
        <v>photography</v>
      </c>
      <c r="R1759" t="str">
        <f t="shared" si="165"/>
        <v>photobooks</v>
      </c>
      <c r="S1759" s="16">
        <f t="shared" si="166"/>
        <v>42733.827349537038</v>
      </c>
      <c r="T1759" s="14">
        <f t="shared" si="167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3">
        <v>1468536992</v>
      </c>
      <c r="J1760" s="13">
        <v>1463352992</v>
      </c>
      <c r="K1760" t="b">
        <v>0</v>
      </c>
      <c r="L1760">
        <v>27</v>
      </c>
      <c r="M1760" s="10">
        <f t="shared" si="162"/>
        <v>42.481481481481481</v>
      </c>
      <c r="N1760" t="b">
        <v>1</v>
      </c>
      <c r="O1760" t="s">
        <v>8284</v>
      </c>
      <c r="P1760" s="8">
        <f t="shared" si="163"/>
        <v>114.7</v>
      </c>
      <c r="Q1760" s="8" t="str">
        <f t="shared" si="164"/>
        <v>photography</v>
      </c>
      <c r="R1760" t="str">
        <f t="shared" si="165"/>
        <v>photobooks</v>
      </c>
      <c r="S1760" s="16">
        <f t="shared" si="166"/>
        <v>42505.955925925926</v>
      </c>
      <c r="T1760" s="14">
        <f t="shared" si="167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3">
        <v>1427309629</v>
      </c>
      <c r="J1761" s="13">
        <v>1425585229</v>
      </c>
      <c r="K1761" t="b">
        <v>0</v>
      </c>
      <c r="L1761">
        <v>49</v>
      </c>
      <c r="M1761" s="10">
        <f t="shared" si="162"/>
        <v>108.77551020408163</v>
      </c>
      <c r="N1761" t="b">
        <v>1</v>
      </c>
      <c r="O1761" t="s">
        <v>8284</v>
      </c>
      <c r="P1761" s="8">
        <f t="shared" si="163"/>
        <v>106.60000000000001</v>
      </c>
      <c r="Q1761" s="8" t="str">
        <f t="shared" si="164"/>
        <v>photography</v>
      </c>
      <c r="R1761" t="str">
        <f t="shared" si="165"/>
        <v>photobooks</v>
      </c>
      <c r="S1761" s="16">
        <f t="shared" si="166"/>
        <v>42068.829039351855</v>
      </c>
      <c r="T1761" s="14">
        <f t="shared" si="167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3">
        <v>1456416513</v>
      </c>
      <c r="J1762" s="13">
        <v>1454688513</v>
      </c>
      <c r="K1762" t="b">
        <v>0</v>
      </c>
      <c r="L1762">
        <v>102</v>
      </c>
      <c r="M1762" s="10">
        <f t="shared" si="162"/>
        <v>81.098039215686271</v>
      </c>
      <c r="N1762" t="b">
        <v>1</v>
      </c>
      <c r="O1762" t="s">
        <v>8284</v>
      </c>
      <c r="P1762" s="8">
        <f t="shared" si="163"/>
        <v>165.44</v>
      </c>
      <c r="Q1762" s="8" t="str">
        <f t="shared" si="164"/>
        <v>photography</v>
      </c>
      <c r="R1762" t="str">
        <f t="shared" si="165"/>
        <v>photobooks</v>
      </c>
      <c r="S1762" s="16">
        <f t="shared" si="166"/>
        <v>42405.67260416667</v>
      </c>
      <c r="T1762" s="14">
        <f t="shared" si="167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3">
        <v>1442065060</v>
      </c>
      <c r="J1763" s="13">
        <v>1437745060</v>
      </c>
      <c r="K1763" t="b">
        <v>0</v>
      </c>
      <c r="L1763">
        <v>3</v>
      </c>
      <c r="M1763" s="10">
        <f t="shared" si="162"/>
        <v>51.666666666666664</v>
      </c>
      <c r="N1763" t="b">
        <v>1</v>
      </c>
      <c r="O1763" t="s">
        <v>8284</v>
      </c>
      <c r="P1763" s="8">
        <f t="shared" si="163"/>
        <v>155</v>
      </c>
      <c r="Q1763" s="8" t="str">
        <f t="shared" si="164"/>
        <v>photography</v>
      </c>
      <c r="R1763" t="str">
        <f t="shared" si="165"/>
        <v>photobooks</v>
      </c>
      <c r="S1763" s="16">
        <f t="shared" si="166"/>
        <v>42209.567824074074</v>
      </c>
      <c r="T1763" s="14">
        <f t="shared" si="167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3">
        <v>1457739245</v>
      </c>
      <c r="J1764" s="13">
        <v>1455147245</v>
      </c>
      <c r="K1764" t="b">
        <v>0</v>
      </c>
      <c r="L1764">
        <v>25</v>
      </c>
      <c r="M1764" s="10">
        <f t="shared" si="162"/>
        <v>35.4</v>
      </c>
      <c r="N1764" t="b">
        <v>1</v>
      </c>
      <c r="O1764" t="s">
        <v>8284</v>
      </c>
      <c r="P1764" s="8">
        <f t="shared" si="163"/>
        <v>885</v>
      </c>
      <c r="Q1764" s="8" t="str">
        <f t="shared" si="164"/>
        <v>photography</v>
      </c>
      <c r="R1764" t="str">
        <f t="shared" si="165"/>
        <v>photobooks</v>
      </c>
      <c r="S1764" s="16">
        <f t="shared" si="166"/>
        <v>42410.982002314813</v>
      </c>
      <c r="T1764" s="14">
        <f t="shared" si="167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3">
        <v>1477255840</v>
      </c>
      <c r="J1765" s="13">
        <v>1474663840</v>
      </c>
      <c r="K1765" t="b">
        <v>0</v>
      </c>
      <c r="L1765">
        <v>118</v>
      </c>
      <c r="M1765" s="10">
        <f t="shared" si="162"/>
        <v>103.63559322033899</v>
      </c>
      <c r="N1765" t="b">
        <v>1</v>
      </c>
      <c r="O1765" t="s">
        <v>8284</v>
      </c>
      <c r="P1765" s="8">
        <f t="shared" si="163"/>
        <v>101.90833333333333</v>
      </c>
      <c r="Q1765" s="8" t="str">
        <f t="shared" si="164"/>
        <v>photography</v>
      </c>
      <c r="R1765" t="str">
        <f t="shared" si="165"/>
        <v>photobooks</v>
      </c>
      <c r="S1765" s="16">
        <f t="shared" si="166"/>
        <v>42636.868518518517</v>
      </c>
      <c r="T1765" s="14">
        <f t="shared" si="167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3">
        <v>1407065979</v>
      </c>
      <c r="J1766" s="13">
        <v>1404560379</v>
      </c>
      <c r="K1766" t="b">
        <v>1</v>
      </c>
      <c r="L1766">
        <v>39</v>
      </c>
      <c r="M1766" s="10">
        <f t="shared" si="162"/>
        <v>55.282051282051285</v>
      </c>
      <c r="N1766" t="b">
        <v>0</v>
      </c>
      <c r="O1766" t="s">
        <v>8284</v>
      </c>
      <c r="P1766" s="8">
        <f t="shared" si="163"/>
        <v>19.600000000000001</v>
      </c>
      <c r="Q1766" s="8" t="str">
        <f t="shared" si="164"/>
        <v>photography</v>
      </c>
      <c r="R1766" t="str">
        <f t="shared" si="165"/>
        <v>photobooks</v>
      </c>
      <c r="S1766" s="16">
        <f t="shared" si="166"/>
        <v>41825.485868055555</v>
      </c>
      <c r="T1766" s="14">
        <f t="shared" si="167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3">
        <v>1407972712</v>
      </c>
      <c r="J1767" s="13">
        <v>1405380712</v>
      </c>
      <c r="K1767" t="b">
        <v>1</v>
      </c>
      <c r="L1767">
        <v>103</v>
      </c>
      <c r="M1767" s="10">
        <f t="shared" si="162"/>
        <v>72.16970873786407</v>
      </c>
      <c r="N1767" t="b">
        <v>0</v>
      </c>
      <c r="O1767" t="s">
        <v>8284</v>
      </c>
      <c r="P1767" s="8">
        <f t="shared" si="163"/>
        <v>59.467839999999995</v>
      </c>
      <c r="Q1767" s="8" t="str">
        <f t="shared" si="164"/>
        <v>photography</v>
      </c>
      <c r="R1767" t="str">
        <f t="shared" si="165"/>
        <v>photobooks</v>
      </c>
      <c r="S1767" s="16">
        <f t="shared" si="166"/>
        <v>41834.980462962965</v>
      </c>
      <c r="T1767" s="14">
        <f t="shared" si="167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3">
        <v>1408999088</v>
      </c>
      <c r="J1768" s="13">
        <v>1407184688</v>
      </c>
      <c r="K1768" t="b">
        <v>1</v>
      </c>
      <c r="L1768">
        <v>0</v>
      </c>
      <c r="M1768" s="10" t="e">
        <f t="shared" si="162"/>
        <v>#DIV/0!</v>
      </c>
      <c r="N1768" t="b">
        <v>0</v>
      </c>
      <c r="O1768" t="s">
        <v>8284</v>
      </c>
      <c r="P1768" s="8">
        <f t="shared" si="163"/>
        <v>0</v>
      </c>
      <c r="Q1768" s="8" t="str">
        <f t="shared" si="164"/>
        <v>photography</v>
      </c>
      <c r="R1768" t="str">
        <f t="shared" si="165"/>
        <v>photobooks</v>
      </c>
      <c r="S1768" s="16">
        <f t="shared" si="166"/>
        <v>41855.859814814816</v>
      </c>
      <c r="T1768" s="14">
        <f t="shared" si="167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3">
        <v>1407080884</v>
      </c>
      <c r="J1769" s="13">
        <v>1404488884</v>
      </c>
      <c r="K1769" t="b">
        <v>1</v>
      </c>
      <c r="L1769">
        <v>39</v>
      </c>
      <c r="M1769" s="10">
        <f t="shared" si="162"/>
        <v>58.615384615384613</v>
      </c>
      <c r="N1769" t="b">
        <v>0</v>
      </c>
      <c r="O1769" t="s">
        <v>8284</v>
      </c>
      <c r="P1769" s="8">
        <f t="shared" si="163"/>
        <v>45.72</v>
      </c>
      <c r="Q1769" s="8" t="str">
        <f t="shared" si="164"/>
        <v>photography</v>
      </c>
      <c r="R1769" t="str">
        <f t="shared" si="165"/>
        <v>photobooks</v>
      </c>
      <c r="S1769" s="16">
        <f t="shared" si="166"/>
        <v>41824.658379629633</v>
      </c>
      <c r="T1769" s="14">
        <f t="shared" si="167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3">
        <v>1411824444</v>
      </c>
      <c r="J1770" s="13">
        <v>1406640444</v>
      </c>
      <c r="K1770" t="b">
        <v>1</v>
      </c>
      <c r="L1770">
        <v>15</v>
      </c>
      <c r="M1770" s="10">
        <f t="shared" si="162"/>
        <v>12.466666666666667</v>
      </c>
      <c r="N1770" t="b">
        <v>0</v>
      </c>
      <c r="O1770" t="s">
        <v>8284</v>
      </c>
      <c r="P1770" s="8">
        <f t="shared" si="163"/>
        <v>3.74</v>
      </c>
      <c r="Q1770" s="8" t="str">
        <f t="shared" si="164"/>
        <v>photography</v>
      </c>
      <c r="R1770" t="str">
        <f t="shared" si="165"/>
        <v>photobooks</v>
      </c>
      <c r="S1770" s="16">
        <f t="shared" si="166"/>
        <v>41849.560694444444</v>
      </c>
      <c r="T1770" s="14">
        <f t="shared" si="167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3">
        <v>1421177959</v>
      </c>
      <c r="J1771" s="13">
        <v>1418585959</v>
      </c>
      <c r="K1771" t="b">
        <v>1</v>
      </c>
      <c r="L1771">
        <v>22</v>
      </c>
      <c r="M1771" s="10">
        <f t="shared" si="162"/>
        <v>49.136363636363633</v>
      </c>
      <c r="N1771" t="b">
        <v>0</v>
      </c>
      <c r="O1771" t="s">
        <v>8284</v>
      </c>
      <c r="P1771" s="8">
        <f t="shared" si="163"/>
        <v>2.7025000000000001</v>
      </c>
      <c r="Q1771" s="8" t="str">
        <f t="shared" si="164"/>
        <v>photography</v>
      </c>
      <c r="R1771" t="str">
        <f t="shared" si="165"/>
        <v>photobooks</v>
      </c>
      <c r="S1771" s="16">
        <f t="shared" si="166"/>
        <v>41987.818969907406</v>
      </c>
      <c r="T1771" s="14">
        <f t="shared" si="167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3">
        <v>1413312194</v>
      </c>
      <c r="J1772" s="13">
        <v>1410288194</v>
      </c>
      <c r="K1772" t="b">
        <v>1</v>
      </c>
      <c r="L1772">
        <v>92</v>
      </c>
      <c r="M1772" s="10">
        <f t="shared" si="162"/>
        <v>150.5</v>
      </c>
      <c r="N1772" t="b">
        <v>0</v>
      </c>
      <c r="O1772" t="s">
        <v>8284</v>
      </c>
      <c r="P1772" s="8">
        <f t="shared" si="163"/>
        <v>56.51428571428572</v>
      </c>
      <c r="Q1772" s="8" t="str">
        <f t="shared" si="164"/>
        <v>photography</v>
      </c>
      <c r="R1772" t="str">
        <f t="shared" si="165"/>
        <v>photobooks</v>
      </c>
      <c r="S1772" s="16">
        <f t="shared" si="166"/>
        <v>41891.780023148152</v>
      </c>
      <c r="T1772" s="14">
        <f t="shared" si="167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3">
        <v>1414107040</v>
      </c>
      <c r="J1773" s="13">
        <v>1411515040</v>
      </c>
      <c r="K1773" t="b">
        <v>1</v>
      </c>
      <c r="L1773">
        <v>25</v>
      </c>
      <c r="M1773" s="10">
        <f t="shared" si="162"/>
        <v>35.799999999999997</v>
      </c>
      <c r="N1773" t="b">
        <v>0</v>
      </c>
      <c r="O1773" t="s">
        <v>8284</v>
      </c>
      <c r="P1773" s="8">
        <f t="shared" si="163"/>
        <v>21.30952380952381</v>
      </c>
      <c r="Q1773" s="8" t="str">
        <f t="shared" si="164"/>
        <v>photography</v>
      </c>
      <c r="R1773" t="str">
        <f t="shared" si="165"/>
        <v>photobooks</v>
      </c>
      <c r="S1773" s="16">
        <f t="shared" si="166"/>
        <v>41905.979629629634</v>
      </c>
      <c r="T1773" s="14">
        <f t="shared" si="167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3">
        <v>1404666836</v>
      </c>
      <c r="J1774" s="13">
        <v>1399482836</v>
      </c>
      <c r="K1774" t="b">
        <v>1</v>
      </c>
      <c r="L1774">
        <v>19</v>
      </c>
      <c r="M1774" s="10">
        <f t="shared" si="162"/>
        <v>45.157894736842103</v>
      </c>
      <c r="N1774" t="b">
        <v>0</v>
      </c>
      <c r="O1774" t="s">
        <v>8284</v>
      </c>
      <c r="P1774" s="8">
        <f t="shared" si="163"/>
        <v>15.6</v>
      </c>
      <c r="Q1774" s="8" t="str">
        <f t="shared" si="164"/>
        <v>photography</v>
      </c>
      <c r="R1774" t="str">
        <f t="shared" si="165"/>
        <v>photobooks</v>
      </c>
      <c r="S1774" s="16">
        <f t="shared" si="166"/>
        <v>41766.718009259261</v>
      </c>
      <c r="T1774" s="14">
        <f t="shared" si="167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3">
        <v>1421691298</v>
      </c>
      <c r="J1775" s="13">
        <v>1417803298</v>
      </c>
      <c r="K1775" t="b">
        <v>1</v>
      </c>
      <c r="L1775">
        <v>19</v>
      </c>
      <c r="M1775" s="10">
        <f t="shared" si="162"/>
        <v>98.78947368421052</v>
      </c>
      <c r="N1775" t="b">
        <v>0</v>
      </c>
      <c r="O1775" t="s">
        <v>8284</v>
      </c>
      <c r="P1775" s="8">
        <f t="shared" si="163"/>
        <v>6.2566666666666677</v>
      </c>
      <c r="Q1775" s="8" t="str">
        <f t="shared" si="164"/>
        <v>photography</v>
      </c>
      <c r="R1775" t="str">
        <f t="shared" si="165"/>
        <v>photobooks</v>
      </c>
      <c r="S1775" s="16">
        <f t="shared" si="166"/>
        <v>41978.760393518518</v>
      </c>
      <c r="T1775" s="14">
        <f t="shared" si="167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3">
        <v>1417273140</v>
      </c>
      <c r="J1776" s="13">
        <v>1413609292</v>
      </c>
      <c r="K1776" t="b">
        <v>1</v>
      </c>
      <c r="L1776">
        <v>13</v>
      </c>
      <c r="M1776" s="10">
        <f t="shared" si="162"/>
        <v>88.307692307692307</v>
      </c>
      <c r="N1776" t="b">
        <v>0</v>
      </c>
      <c r="O1776" t="s">
        <v>8284</v>
      </c>
      <c r="P1776" s="8">
        <f t="shared" si="163"/>
        <v>45.92</v>
      </c>
      <c r="Q1776" s="8" t="str">
        <f t="shared" si="164"/>
        <v>photography</v>
      </c>
      <c r="R1776" t="str">
        <f t="shared" si="165"/>
        <v>photobooks</v>
      </c>
      <c r="S1776" s="16">
        <f t="shared" si="166"/>
        <v>41930.218657407408</v>
      </c>
      <c r="T1776" s="14">
        <f t="shared" si="167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3">
        <v>1414193160</v>
      </c>
      <c r="J1777" s="13">
        <v>1410305160</v>
      </c>
      <c r="K1777" t="b">
        <v>1</v>
      </c>
      <c r="L1777">
        <v>124</v>
      </c>
      <c r="M1777" s="10">
        <f t="shared" si="162"/>
        <v>170.62903225806451</v>
      </c>
      <c r="N1777" t="b">
        <v>0</v>
      </c>
      <c r="O1777" t="s">
        <v>8284</v>
      </c>
      <c r="P1777" s="8">
        <f t="shared" si="163"/>
        <v>65.101538461538468</v>
      </c>
      <c r="Q1777" s="8" t="str">
        <f t="shared" si="164"/>
        <v>photography</v>
      </c>
      <c r="R1777" t="str">
        <f t="shared" si="165"/>
        <v>photobooks</v>
      </c>
      <c r="S1777" s="16">
        <f t="shared" si="166"/>
        <v>41891.976388888892</v>
      </c>
      <c r="T1777" s="14">
        <f t="shared" si="167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3">
        <v>1414623471</v>
      </c>
      <c r="J1778" s="13">
        <v>1411513071</v>
      </c>
      <c r="K1778" t="b">
        <v>1</v>
      </c>
      <c r="L1778">
        <v>4</v>
      </c>
      <c r="M1778" s="10">
        <f t="shared" si="162"/>
        <v>83.75</v>
      </c>
      <c r="N1778" t="b">
        <v>0</v>
      </c>
      <c r="O1778" t="s">
        <v>8284</v>
      </c>
      <c r="P1778" s="8">
        <f t="shared" si="163"/>
        <v>6.7</v>
      </c>
      <c r="Q1778" s="8" t="str">
        <f t="shared" si="164"/>
        <v>photography</v>
      </c>
      <c r="R1778" t="str">
        <f t="shared" si="165"/>
        <v>photobooks</v>
      </c>
      <c r="S1778" s="16">
        <f t="shared" si="166"/>
        <v>41905.95684027778</v>
      </c>
      <c r="T1778" s="14">
        <f t="shared" si="167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3">
        <v>1424421253</v>
      </c>
      <c r="J1779" s="13">
        <v>1421829253</v>
      </c>
      <c r="K1779" t="b">
        <v>1</v>
      </c>
      <c r="L1779">
        <v>10</v>
      </c>
      <c r="M1779" s="10">
        <f t="shared" si="162"/>
        <v>65.099999999999994</v>
      </c>
      <c r="N1779" t="b">
        <v>0</v>
      </c>
      <c r="O1779" t="s">
        <v>8284</v>
      </c>
      <c r="P1779" s="8">
        <f t="shared" si="163"/>
        <v>13.5625</v>
      </c>
      <c r="Q1779" s="8" t="str">
        <f t="shared" si="164"/>
        <v>photography</v>
      </c>
      <c r="R1779" t="str">
        <f t="shared" si="165"/>
        <v>photobooks</v>
      </c>
      <c r="S1779" s="16">
        <f t="shared" si="166"/>
        <v>42025.357094907406</v>
      </c>
      <c r="T1779" s="14">
        <f t="shared" si="167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3">
        <v>1427485395</v>
      </c>
      <c r="J1780" s="13">
        <v>1423600995</v>
      </c>
      <c r="K1780" t="b">
        <v>1</v>
      </c>
      <c r="L1780">
        <v>15</v>
      </c>
      <c r="M1780" s="10">
        <f t="shared" si="162"/>
        <v>66.333333333333329</v>
      </c>
      <c r="N1780" t="b">
        <v>0</v>
      </c>
      <c r="O1780" t="s">
        <v>8284</v>
      </c>
      <c r="P1780" s="8">
        <f t="shared" si="163"/>
        <v>1.9900000000000002</v>
      </c>
      <c r="Q1780" s="8" t="str">
        <f t="shared" si="164"/>
        <v>photography</v>
      </c>
      <c r="R1780" t="str">
        <f t="shared" si="165"/>
        <v>photobooks</v>
      </c>
      <c r="S1780" s="16">
        <f t="shared" si="166"/>
        <v>42045.86336805555</v>
      </c>
      <c r="T1780" s="14">
        <f t="shared" si="167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3">
        <v>1472834180</v>
      </c>
      <c r="J1781" s="13">
        <v>1470242180</v>
      </c>
      <c r="K1781" t="b">
        <v>1</v>
      </c>
      <c r="L1781">
        <v>38</v>
      </c>
      <c r="M1781" s="10">
        <f t="shared" si="162"/>
        <v>104.89473684210526</v>
      </c>
      <c r="N1781" t="b">
        <v>0</v>
      </c>
      <c r="O1781" t="s">
        <v>8284</v>
      </c>
      <c r="P1781" s="8">
        <f t="shared" si="163"/>
        <v>36.236363636363642</v>
      </c>
      <c r="Q1781" s="8" t="str">
        <f t="shared" si="164"/>
        <v>photography</v>
      </c>
      <c r="R1781" t="str">
        <f t="shared" si="165"/>
        <v>photobooks</v>
      </c>
      <c r="S1781" s="16">
        <f t="shared" si="166"/>
        <v>42585.691898148143</v>
      </c>
      <c r="T1781" s="14">
        <f t="shared" si="167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3">
        <v>1467469510</v>
      </c>
      <c r="J1782" s="13">
        <v>1462285510</v>
      </c>
      <c r="K1782" t="b">
        <v>1</v>
      </c>
      <c r="L1782">
        <v>152</v>
      </c>
      <c r="M1782" s="10">
        <f t="shared" si="162"/>
        <v>78.440789473684205</v>
      </c>
      <c r="N1782" t="b">
        <v>0</v>
      </c>
      <c r="O1782" t="s">
        <v>8284</v>
      </c>
      <c r="P1782" s="8">
        <f t="shared" si="163"/>
        <v>39.743333333333339</v>
      </c>
      <c r="Q1782" s="8" t="str">
        <f t="shared" si="164"/>
        <v>photography</v>
      </c>
      <c r="R1782" t="str">
        <f t="shared" si="165"/>
        <v>photobooks</v>
      </c>
      <c r="S1782" s="16">
        <f t="shared" si="166"/>
        <v>42493.600810185191</v>
      </c>
      <c r="T1782" s="14">
        <f t="shared" si="167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3">
        <v>1473950945</v>
      </c>
      <c r="J1783" s="13">
        <v>1471272545</v>
      </c>
      <c r="K1783" t="b">
        <v>1</v>
      </c>
      <c r="L1783">
        <v>24</v>
      </c>
      <c r="M1783" s="10">
        <f t="shared" si="162"/>
        <v>59.041666666666664</v>
      </c>
      <c r="N1783" t="b">
        <v>0</v>
      </c>
      <c r="O1783" t="s">
        <v>8284</v>
      </c>
      <c r="P1783" s="8">
        <f t="shared" si="163"/>
        <v>25.763636363636365</v>
      </c>
      <c r="Q1783" s="8" t="str">
        <f t="shared" si="164"/>
        <v>photography</v>
      </c>
      <c r="R1783" t="str">
        <f t="shared" si="165"/>
        <v>photobooks</v>
      </c>
      <c r="S1783" s="16">
        <f t="shared" si="166"/>
        <v>42597.617418981477</v>
      </c>
      <c r="T1783" s="14">
        <f t="shared" si="167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3">
        <v>1456062489</v>
      </c>
      <c r="J1784" s="13">
        <v>1453211289</v>
      </c>
      <c r="K1784" t="b">
        <v>1</v>
      </c>
      <c r="L1784">
        <v>76</v>
      </c>
      <c r="M1784" s="10">
        <f t="shared" si="162"/>
        <v>71.34210526315789</v>
      </c>
      <c r="N1784" t="b">
        <v>0</v>
      </c>
      <c r="O1784" t="s">
        <v>8284</v>
      </c>
      <c r="P1784" s="8">
        <f t="shared" si="163"/>
        <v>15.491428571428573</v>
      </c>
      <c r="Q1784" s="8" t="str">
        <f t="shared" si="164"/>
        <v>photography</v>
      </c>
      <c r="R1784" t="str">
        <f t="shared" si="165"/>
        <v>photobooks</v>
      </c>
      <c r="S1784" s="16">
        <f t="shared" si="166"/>
        <v>42388.575104166666</v>
      </c>
      <c r="T1784" s="14">
        <f t="shared" si="167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3">
        <v>1432248478</v>
      </c>
      <c r="J1785" s="13">
        <v>1429656478</v>
      </c>
      <c r="K1785" t="b">
        <v>1</v>
      </c>
      <c r="L1785">
        <v>185</v>
      </c>
      <c r="M1785" s="10">
        <f t="shared" si="162"/>
        <v>51.227027027027027</v>
      </c>
      <c r="N1785" t="b">
        <v>0</v>
      </c>
      <c r="O1785" t="s">
        <v>8284</v>
      </c>
      <c r="P1785" s="8">
        <f t="shared" si="163"/>
        <v>23.692499999999999</v>
      </c>
      <c r="Q1785" s="8" t="str">
        <f t="shared" si="164"/>
        <v>photography</v>
      </c>
      <c r="R1785" t="str">
        <f t="shared" si="165"/>
        <v>photobooks</v>
      </c>
      <c r="S1785" s="16">
        <f t="shared" si="166"/>
        <v>42115.949976851851</v>
      </c>
      <c r="T1785" s="14">
        <f t="shared" si="167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3">
        <v>1422674700</v>
      </c>
      <c r="J1786" s="13">
        <v>1419954240</v>
      </c>
      <c r="K1786" t="b">
        <v>1</v>
      </c>
      <c r="L1786">
        <v>33</v>
      </c>
      <c r="M1786" s="10">
        <f t="shared" si="162"/>
        <v>60.242424242424242</v>
      </c>
      <c r="N1786" t="b">
        <v>0</v>
      </c>
      <c r="O1786" t="s">
        <v>8284</v>
      </c>
      <c r="P1786" s="8">
        <f t="shared" si="163"/>
        <v>39.76</v>
      </c>
      <c r="Q1786" s="8" t="str">
        <f t="shared" si="164"/>
        <v>photography</v>
      </c>
      <c r="R1786" t="str">
        <f t="shared" si="165"/>
        <v>photobooks</v>
      </c>
      <c r="S1786" s="16">
        <f t="shared" si="166"/>
        <v>42003.655555555553</v>
      </c>
      <c r="T1786" s="14">
        <f t="shared" si="167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3">
        <v>1413417600</v>
      </c>
      <c r="J1787" s="13">
        <v>1410750855</v>
      </c>
      <c r="K1787" t="b">
        <v>1</v>
      </c>
      <c r="L1787">
        <v>108</v>
      </c>
      <c r="M1787" s="10">
        <f t="shared" si="162"/>
        <v>44.935185185185183</v>
      </c>
      <c r="N1787" t="b">
        <v>0</v>
      </c>
      <c r="O1787" t="s">
        <v>8284</v>
      </c>
      <c r="P1787" s="8">
        <f t="shared" si="163"/>
        <v>20.220833333333331</v>
      </c>
      <c r="Q1787" s="8" t="str">
        <f t="shared" si="164"/>
        <v>photography</v>
      </c>
      <c r="R1787" t="str">
        <f t="shared" si="165"/>
        <v>photobooks</v>
      </c>
      <c r="S1787" s="16">
        <f t="shared" si="166"/>
        <v>41897.134895833333</v>
      </c>
      <c r="T1787" s="14">
        <f t="shared" si="167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3">
        <v>1418649177</v>
      </c>
      <c r="J1788" s="13">
        <v>1416057177</v>
      </c>
      <c r="K1788" t="b">
        <v>1</v>
      </c>
      <c r="L1788">
        <v>29</v>
      </c>
      <c r="M1788" s="10">
        <f t="shared" si="162"/>
        <v>31.206896551724139</v>
      </c>
      <c r="N1788" t="b">
        <v>0</v>
      </c>
      <c r="O1788" t="s">
        <v>8284</v>
      </c>
      <c r="P1788" s="8">
        <f t="shared" si="163"/>
        <v>47.631578947368418</v>
      </c>
      <c r="Q1788" s="8" t="str">
        <f t="shared" si="164"/>
        <v>photography</v>
      </c>
      <c r="R1788" t="str">
        <f t="shared" si="165"/>
        <v>photobooks</v>
      </c>
      <c r="S1788" s="16">
        <f t="shared" si="166"/>
        <v>41958.550659722227</v>
      </c>
      <c r="T1788" s="14">
        <f t="shared" si="167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3">
        <v>1428158637</v>
      </c>
      <c r="J1789" s="13">
        <v>1425570237</v>
      </c>
      <c r="K1789" t="b">
        <v>1</v>
      </c>
      <c r="L1789">
        <v>24</v>
      </c>
      <c r="M1789" s="10">
        <f t="shared" si="162"/>
        <v>63.875</v>
      </c>
      <c r="N1789" t="b">
        <v>0</v>
      </c>
      <c r="O1789" t="s">
        <v>8284</v>
      </c>
      <c r="P1789" s="8">
        <f t="shared" si="163"/>
        <v>15.329999999999998</v>
      </c>
      <c r="Q1789" s="8" t="str">
        <f t="shared" si="164"/>
        <v>photography</v>
      </c>
      <c r="R1789" t="str">
        <f t="shared" si="165"/>
        <v>photobooks</v>
      </c>
      <c r="S1789" s="16">
        <f t="shared" si="166"/>
        <v>42068.65552083333</v>
      </c>
      <c r="T1789" s="14">
        <f t="shared" si="167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3">
        <v>1414795542</v>
      </c>
      <c r="J1790" s="13">
        <v>1412203542</v>
      </c>
      <c r="K1790" t="b">
        <v>1</v>
      </c>
      <c r="L1790">
        <v>4</v>
      </c>
      <c r="M1790" s="10">
        <f t="shared" si="162"/>
        <v>19</v>
      </c>
      <c r="N1790" t="b">
        <v>0</v>
      </c>
      <c r="O1790" t="s">
        <v>8284</v>
      </c>
      <c r="P1790" s="8">
        <f t="shared" si="163"/>
        <v>1.3818181818181818</v>
      </c>
      <c r="Q1790" s="8" t="str">
        <f t="shared" si="164"/>
        <v>photography</v>
      </c>
      <c r="R1790" t="str">
        <f t="shared" si="165"/>
        <v>photobooks</v>
      </c>
      <c r="S1790" s="16">
        <f t="shared" si="166"/>
        <v>41913.94840277778</v>
      </c>
      <c r="T1790" s="14">
        <f t="shared" si="167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3">
        <v>1421042403</v>
      </c>
      <c r="J1791" s="13">
        <v>1415858403</v>
      </c>
      <c r="K1791" t="b">
        <v>1</v>
      </c>
      <c r="L1791">
        <v>4</v>
      </c>
      <c r="M1791" s="10">
        <f t="shared" si="162"/>
        <v>10</v>
      </c>
      <c r="N1791" t="b">
        <v>0</v>
      </c>
      <c r="O1791" t="s">
        <v>8284</v>
      </c>
      <c r="P1791" s="8">
        <f t="shared" si="163"/>
        <v>0.5</v>
      </c>
      <c r="Q1791" s="8" t="str">
        <f t="shared" si="164"/>
        <v>photography</v>
      </c>
      <c r="R1791" t="str">
        <f t="shared" si="165"/>
        <v>photobooks</v>
      </c>
      <c r="S1791" s="16">
        <f t="shared" si="166"/>
        <v>41956.250034722223</v>
      </c>
      <c r="T1791" s="14">
        <f t="shared" si="167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3">
        <v>1423152678</v>
      </c>
      <c r="J1792" s="13">
        <v>1420560678</v>
      </c>
      <c r="K1792" t="b">
        <v>1</v>
      </c>
      <c r="L1792">
        <v>15</v>
      </c>
      <c r="M1792" s="10">
        <f t="shared" si="162"/>
        <v>109.06666666666666</v>
      </c>
      <c r="N1792" t="b">
        <v>0</v>
      </c>
      <c r="O1792" t="s">
        <v>8284</v>
      </c>
      <c r="P1792" s="8">
        <f t="shared" si="163"/>
        <v>4.957575757575758</v>
      </c>
      <c r="Q1792" s="8" t="str">
        <f t="shared" si="164"/>
        <v>photography</v>
      </c>
      <c r="R1792" t="str">
        <f t="shared" si="165"/>
        <v>photobooks</v>
      </c>
      <c r="S1792" s="16">
        <f t="shared" si="166"/>
        <v>42010.674513888895</v>
      </c>
      <c r="T1792" s="14">
        <f t="shared" si="167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3">
        <v>1422553565</v>
      </c>
      <c r="J1793" s="13">
        <v>1417369565</v>
      </c>
      <c r="K1793" t="b">
        <v>1</v>
      </c>
      <c r="L1793">
        <v>4</v>
      </c>
      <c r="M1793" s="10">
        <f t="shared" si="162"/>
        <v>26.75</v>
      </c>
      <c r="N1793" t="b">
        <v>0</v>
      </c>
      <c r="O1793" t="s">
        <v>8284</v>
      </c>
      <c r="P1793" s="8">
        <f t="shared" si="163"/>
        <v>3.5666666666666664</v>
      </c>
      <c r="Q1793" s="8" t="str">
        <f t="shared" si="164"/>
        <v>photography</v>
      </c>
      <c r="R1793" t="str">
        <f t="shared" si="165"/>
        <v>photobooks</v>
      </c>
      <c r="S1793" s="16">
        <f t="shared" si="166"/>
        <v>41973.740335648152</v>
      </c>
      <c r="T1793" s="14">
        <f t="shared" si="167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3">
        <v>1439189940</v>
      </c>
      <c r="J1794" s="13">
        <v>1435970682</v>
      </c>
      <c r="K1794" t="b">
        <v>1</v>
      </c>
      <c r="L1794">
        <v>139</v>
      </c>
      <c r="M1794" s="10">
        <f t="shared" si="162"/>
        <v>109.93525179856115</v>
      </c>
      <c r="N1794" t="b">
        <v>0</v>
      </c>
      <c r="O1794" t="s">
        <v>8284</v>
      </c>
      <c r="P1794" s="8">
        <f t="shared" si="163"/>
        <v>61.124000000000002</v>
      </c>
      <c r="Q1794" s="8" t="str">
        <f t="shared" si="164"/>
        <v>photography</v>
      </c>
      <c r="R1794" t="str">
        <f t="shared" si="165"/>
        <v>photobooks</v>
      </c>
      <c r="S1794" s="16">
        <f t="shared" si="166"/>
        <v>42189.031041666662</v>
      </c>
      <c r="T1794" s="14">
        <f t="shared" si="167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3">
        <v>1417127040</v>
      </c>
      <c r="J1795" s="13">
        <v>1414531440</v>
      </c>
      <c r="K1795" t="b">
        <v>1</v>
      </c>
      <c r="L1795">
        <v>2</v>
      </c>
      <c r="M1795" s="10">
        <f t="shared" ref="M1795:M1858" si="168">E:E/L:L</f>
        <v>20</v>
      </c>
      <c r="N1795" t="b">
        <v>0</v>
      </c>
      <c r="O1795" t="s">
        <v>8284</v>
      </c>
      <c r="P1795" s="8">
        <f t="shared" ref="P1795:P1858" si="169">(E1795/D1795)*100</f>
        <v>1.3333333333333335</v>
      </c>
      <c r="Q1795" s="8" t="str">
        <f t="shared" ref="Q1795:Q1858" si="170">LEFT(O:O,FIND("/",O1795,1)-1)</f>
        <v>photography</v>
      </c>
      <c r="R1795" t="str">
        <f t="shared" ref="R1795:R1858" si="171">RIGHT(O:O,LEN(O1795)-FIND("/",O1795,3))</f>
        <v>photobooks</v>
      </c>
      <c r="S1795" s="16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3">
        <v>1423660422</v>
      </c>
      <c r="J1796" s="13">
        <v>1420636422</v>
      </c>
      <c r="K1796" t="b">
        <v>1</v>
      </c>
      <c r="L1796">
        <v>18</v>
      </c>
      <c r="M1796" s="10">
        <f t="shared" si="168"/>
        <v>55.388888888888886</v>
      </c>
      <c r="N1796" t="b">
        <v>0</v>
      </c>
      <c r="O1796" t="s">
        <v>8284</v>
      </c>
      <c r="P1796" s="8">
        <f t="shared" si="169"/>
        <v>11.077777777777778</v>
      </c>
      <c r="Q1796" s="8" t="str">
        <f t="shared" si="170"/>
        <v>photography</v>
      </c>
      <c r="R1796" t="str">
        <f t="shared" si="171"/>
        <v>photobooks</v>
      </c>
      <c r="S1796" s="16">
        <f t="shared" si="172"/>
        <v>42011.551180555558</v>
      </c>
      <c r="T1796" s="14">
        <f t="shared" si="173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3">
        <v>1476460800</v>
      </c>
      <c r="J1797" s="13">
        <v>1473922541</v>
      </c>
      <c r="K1797" t="b">
        <v>1</v>
      </c>
      <c r="L1797">
        <v>81</v>
      </c>
      <c r="M1797" s="10">
        <f t="shared" si="168"/>
        <v>133.90123456790124</v>
      </c>
      <c r="N1797" t="b">
        <v>0</v>
      </c>
      <c r="O1797" t="s">
        <v>8284</v>
      </c>
      <c r="P1797" s="8">
        <f t="shared" si="169"/>
        <v>38.735714285714288</v>
      </c>
      <c r="Q1797" s="8" t="str">
        <f t="shared" si="170"/>
        <v>photography</v>
      </c>
      <c r="R1797" t="str">
        <f t="shared" si="171"/>
        <v>photobooks</v>
      </c>
      <c r="S1797" s="16">
        <f t="shared" si="172"/>
        <v>42628.288668981477</v>
      </c>
      <c r="T1797" s="14">
        <f t="shared" si="173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3">
        <v>1469356366</v>
      </c>
      <c r="J1798" s="13">
        <v>1464172366</v>
      </c>
      <c r="K1798" t="b">
        <v>1</v>
      </c>
      <c r="L1798">
        <v>86</v>
      </c>
      <c r="M1798" s="10">
        <f t="shared" si="168"/>
        <v>48.720930232558139</v>
      </c>
      <c r="N1798" t="b">
        <v>0</v>
      </c>
      <c r="O1798" t="s">
        <v>8284</v>
      </c>
      <c r="P1798" s="8">
        <f t="shared" si="169"/>
        <v>22.05263157894737</v>
      </c>
      <c r="Q1798" s="8" t="str">
        <f t="shared" si="170"/>
        <v>photography</v>
      </c>
      <c r="R1798" t="str">
        <f t="shared" si="171"/>
        <v>photobooks</v>
      </c>
      <c r="S1798" s="16">
        <f t="shared" si="172"/>
        <v>42515.439421296294</v>
      </c>
      <c r="T1798" s="14">
        <f t="shared" si="173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3">
        <v>1481809189</v>
      </c>
      <c r="J1799" s="13">
        <v>1479217189</v>
      </c>
      <c r="K1799" t="b">
        <v>1</v>
      </c>
      <c r="L1799">
        <v>140</v>
      </c>
      <c r="M1799" s="10">
        <f t="shared" si="168"/>
        <v>48.25</v>
      </c>
      <c r="N1799" t="b">
        <v>0</v>
      </c>
      <c r="O1799" t="s">
        <v>8284</v>
      </c>
      <c r="P1799" s="8">
        <f t="shared" si="169"/>
        <v>67.55</v>
      </c>
      <c r="Q1799" s="8" t="str">
        <f t="shared" si="170"/>
        <v>photography</v>
      </c>
      <c r="R1799" t="str">
        <f t="shared" si="171"/>
        <v>photobooks</v>
      </c>
      <c r="S1799" s="16">
        <f t="shared" si="172"/>
        <v>42689.56931712963</v>
      </c>
      <c r="T1799" s="14">
        <f t="shared" si="173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3">
        <v>1454572233</v>
      </c>
      <c r="J1800" s="13">
        <v>1449388233</v>
      </c>
      <c r="K1800" t="b">
        <v>1</v>
      </c>
      <c r="L1800">
        <v>37</v>
      </c>
      <c r="M1800" s="10">
        <f t="shared" si="168"/>
        <v>58.972972972972975</v>
      </c>
      <c r="N1800" t="b">
        <v>0</v>
      </c>
      <c r="O1800" t="s">
        <v>8284</v>
      </c>
      <c r="P1800" s="8">
        <f t="shared" si="169"/>
        <v>13.637499999999999</v>
      </c>
      <c r="Q1800" s="8" t="str">
        <f t="shared" si="170"/>
        <v>photography</v>
      </c>
      <c r="R1800" t="str">
        <f t="shared" si="171"/>
        <v>photobooks</v>
      </c>
      <c r="S1800" s="16">
        <f t="shared" si="172"/>
        <v>42344.32677083333</v>
      </c>
      <c r="T1800" s="14">
        <f t="shared" si="173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3">
        <v>1415740408</v>
      </c>
      <c r="J1801" s="13">
        <v>1414008808</v>
      </c>
      <c r="K1801" t="b">
        <v>1</v>
      </c>
      <c r="L1801">
        <v>6</v>
      </c>
      <c r="M1801" s="10">
        <f t="shared" si="168"/>
        <v>11.638333333333334</v>
      </c>
      <c r="N1801" t="b">
        <v>0</v>
      </c>
      <c r="O1801" t="s">
        <v>8284</v>
      </c>
      <c r="P1801" s="8">
        <f t="shared" si="169"/>
        <v>1.7457500000000001</v>
      </c>
      <c r="Q1801" s="8" t="str">
        <f t="shared" si="170"/>
        <v>photography</v>
      </c>
      <c r="R1801" t="str">
        <f t="shared" si="171"/>
        <v>photobooks</v>
      </c>
      <c r="S1801" s="16">
        <f t="shared" si="172"/>
        <v>41934.842685185184</v>
      </c>
      <c r="T1801" s="14">
        <f t="shared" si="173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3">
        <v>1476109970</v>
      </c>
      <c r="J1802" s="13">
        <v>1473517970</v>
      </c>
      <c r="K1802" t="b">
        <v>1</v>
      </c>
      <c r="L1802">
        <v>113</v>
      </c>
      <c r="M1802" s="10">
        <f t="shared" si="168"/>
        <v>83.716814159292042</v>
      </c>
      <c r="N1802" t="b">
        <v>0</v>
      </c>
      <c r="O1802" t="s">
        <v>8284</v>
      </c>
      <c r="P1802" s="8">
        <f t="shared" si="169"/>
        <v>20.44963251188932</v>
      </c>
      <c r="Q1802" s="8" t="str">
        <f t="shared" si="170"/>
        <v>photography</v>
      </c>
      <c r="R1802" t="str">
        <f t="shared" si="171"/>
        <v>photobooks</v>
      </c>
      <c r="S1802" s="16">
        <f t="shared" si="172"/>
        <v>42623.606134259258</v>
      </c>
      <c r="T1802" s="14">
        <f t="shared" si="173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3">
        <v>1450181400</v>
      </c>
      <c r="J1803" s="13">
        <v>1447429868</v>
      </c>
      <c r="K1803" t="b">
        <v>1</v>
      </c>
      <c r="L1803">
        <v>37</v>
      </c>
      <c r="M1803" s="10">
        <f t="shared" si="168"/>
        <v>63.648648648648646</v>
      </c>
      <c r="N1803" t="b">
        <v>0</v>
      </c>
      <c r="O1803" t="s">
        <v>8284</v>
      </c>
      <c r="P1803" s="8">
        <f t="shared" si="169"/>
        <v>13.852941176470587</v>
      </c>
      <c r="Q1803" s="8" t="str">
        <f t="shared" si="170"/>
        <v>photography</v>
      </c>
      <c r="R1803" t="str">
        <f t="shared" si="171"/>
        <v>photobooks</v>
      </c>
      <c r="S1803" s="16">
        <f t="shared" si="172"/>
        <v>42321.660509259258</v>
      </c>
      <c r="T1803" s="14">
        <f t="shared" si="173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3">
        <v>1435442340</v>
      </c>
      <c r="J1804" s="13">
        <v>1433416830</v>
      </c>
      <c r="K1804" t="b">
        <v>1</v>
      </c>
      <c r="L1804">
        <v>18</v>
      </c>
      <c r="M1804" s="10">
        <f t="shared" si="168"/>
        <v>94.277777777777771</v>
      </c>
      <c r="N1804" t="b">
        <v>0</v>
      </c>
      <c r="O1804" t="s">
        <v>8284</v>
      </c>
      <c r="P1804" s="8">
        <f t="shared" si="169"/>
        <v>48.485714285714288</v>
      </c>
      <c r="Q1804" s="8" t="str">
        <f t="shared" si="170"/>
        <v>photography</v>
      </c>
      <c r="R1804" t="str">
        <f t="shared" si="171"/>
        <v>photobooks</v>
      </c>
      <c r="S1804" s="16">
        <f t="shared" si="172"/>
        <v>42159.47256944445</v>
      </c>
      <c r="T1804" s="14">
        <f t="shared" si="173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3">
        <v>1423878182</v>
      </c>
      <c r="J1805" s="13">
        <v>1421199782</v>
      </c>
      <c r="K1805" t="b">
        <v>1</v>
      </c>
      <c r="L1805">
        <v>75</v>
      </c>
      <c r="M1805" s="10">
        <f t="shared" si="168"/>
        <v>71.86666666666666</v>
      </c>
      <c r="N1805" t="b">
        <v>0</v>
      </c>
      <c r="O1805" t="s">
        <v>8284</v>
      </c>
      <c r="P1805" s="8">
        <f t="shared" si="169"/>
        <v>30.8</v>
      </c>
      <c r="Q1805" s="8" t="str">
        <f t="shared" si="170"/>
        <v>photography</v>
      </c>
      <c r="R1805" t="str">
        <f t="shared" si="171"/>
        <v>photobooks</v>
      </c>
      <c r="S1805" s="16">
        <f t="shared" si="172"/>
        <v>42018.071550925932</v>
      </c>
      <c r="T1805" s="14">
        <f t="shared" si="173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3">
        <v>1447521404</v>
      </c>
      <c r="J1806" s="13">
        <v>1444061804</v>
      </c>
      <c r="K1806" t="b">
        <v>1</v>
      </c>
      <c r="L1806">
        <v>52</v>
      </c>
      <c r="M1806" s="10">
        <f t="shared" si="168"/>
        <v>104.84615384615384</v>
      </c>
      <c r="N1806" t="b">
        <v>0</v>
      </c>
      <c r="O1806" t="s">
        <v>8284</v>
      </c>
      <c r="P1806" s="8">
        <f t="shared" si="169"/>
        <v>35.174193548387095</v>
      </c>
      <c r="Q1806" s="8" t="str">
        <f t="shared" si="170"/>
        <v>photography</v>
      </c>
      <c r="R1806" t="str">
        <f t="shared" si="171"/>
        <v>photobooks</v>
      </c>
      <c r="S1806" s="16">
        <f t="shared" si="172"/>
        <v>42282.678287037037</v>
      </c>
      <c r="T1806" s="14">
        <f t="shared" si="173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3">
        <v>1443808800</v>
      </c>
      <c r="J1807" s="13">
        <v>1441048658</v>
      </c>
      <c r="K1807" t="b">
        <v>1</v>
      </c>
      <c r="L1807">
        <v>122</v>
      </c>
      <c r="M1807" s="10">
        <f t="shared" si="168"/>
        <v>67.139344262295083</v>
      </c>
      <c r="N1807" t="b">
        <v>0</v>
      </c>
      <c r="O1807" t="s">
        <v>8284</v>
      </c>
      <c r="P1807" s="8">
        <f t="shared" si="169"/>
        <v>36.404444444444444</v>
      </c>
      <c r="Q1807" s="8" t="str">
        <f t="shared" si="170"/>
        <v>photography</v>
      </c>
      <c r="R1807" t="str">
        <f t="shared" si="171"/>
        <v>photobooks</v>
      </c>
      <c r="S1807" s="16">
        <f t="shared" si="172"/>
        <v>42247.803912037038</v>
      </c>
      <c r="T1807" s="14">
        <f t="shared" si="173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3">
        <v>1412090349</v>
      </c>
      <c r="J1808" s="13">
        <v>1409066349</v>
      </c>
      <c r="K1808" t="b">
        <v>1</v>
      </c>
      <c r="L1808">
        <v>8</v>
      </c>
      <c r="M1808" s="10">
        <f t="shared" si="168"/>
        <v>73.875</v>
      </c>
      <c r="N1808" t="b">
        <v>0</v>
      </c>
      <c r="O1808" t="s">
        <v>8284</v>
      </c>
      <c r="P1808" s="8">
        <f t="shared" si="169"/>
        <v>2.9550000000000001</v>
      </c>
      <c r="Q1808" s="8" t="str">
        <f t="shared" si="170"/>
        <v>photography</v>
      </c>
      <c r="R1808" t="str">
        <f t="shared" si="171"/>
        <v>photobooks</v>
      </c>
      <c r="S1808" s="16">
        <f t="shared" si="172"/>
        <v>41877.638298611113</v>
      </c>
      <c r="T1808" s="14">
        <f t="shared" si="173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3">
        <v>1411868313</v>
      </c>
      <c r="J1809" s="13">
        <v>1409276313</v>
      </c>
      <c r="K1809" t="b">
        <v>1</v>
      </c>
      <c r="L1809">
        <v>8</v>
      </c>
      <c r="M1809" s="10">
        <f t="shared" si="168"/>
        <v>69.125</v>
      </c>
      <c r="N1809" t="b">
        <v>0</v>
      </c>
      <c r="O1809" t="s">
        <v>8284</v>
      </c>
      <c r="P1809" s="8">
        <f t="shared" si="169"/>
        <v>11.06</v>
      </c>
      <c r="Q1809" s="8" t="str">
        <f t="shared" si="170"/>
        <v>photography</v>
      </c>
      <c r="R1809" t="str">
        <f t="shared" si="171"/>
        <v>photobooks</v>
      </c>
      <c r="S1809" s="16">
        <f t="shared" si="172"/>
        <v>41880.068437499998</v>
      </c>
      <c r="T1809" s="14">
        <f t="shared" si="173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3">
        <v>1486830030</v>
      </c>
      <c r="J1810" s="13">
        <v>1483806030</v>
      </c>
      <c r="K1810" t="b">
        <v>1</v>
      </c>
      <c r="L1810">
        <v>96</v>
      </c>
      <c r="M1810" s="10">
        <f t="shared" si="168"/>
        <v>120.77083333333333</v>
      </c>
      <c r="N1810" t="b">
        <v>0</v>
      </c>
      <c r="O1810" t="s">
        <v>8284</v>
      </c>
      <c r="P1810" s="8">
        <f t="shared" si="169"/>
        <v>41.407142857142858</v>
      </c>
      <c r="Q1810" s="8" t="str">
        <f t="shared" si="170"/>
        <v>photography</v>
      </c>
      <c r="R1810" t="str">
        <f t="shared" si="171"/>
        <v>photobooks</v>
      </c>
      <c r="S1810" s="16">
        <f t="shared" si="172"/>
        <v>42742.680902777778</v>
      </c>
      <c r="T1810" s="14">
        <f t="shared" si="173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3">
        <v>1425246439</v>
      </c>
      <c r="J1811" s="13">
        <v>1422222439</v>
      </c>
      <c r="K1811" t="b">
        <v>1</v>
      </c>
      <c r="L1811">
        <v>9</v>
      </c>
      <c r="M1811" s="10">
        <f t="shared" si="168"/>
        <v>42.222222222222221</v>
      </c>
      <c r="N1811" t="b">
        <v>0</v>
      </c>
      <c r="O1811" t="s">
        <v>8284</v>
      </c>
      <c r="P1811" s="8">
        <f t="shared" si="169"/>
        <v>10.857142857142858</v>
      </c>
      <c r="Q1811" s="8" t="str">
        <f t="shared" si="170"/>
        <v>photography</v>
      </c>
      <c r="R1811" t="str">
        <f t="shared" si="171"/>
        <v>photobooks</v>
      </c>
      <c r="S1811" s="16">
        <f t="shared" si="172"/>
        <v>42029.907858796301</v>
      </c>
      <c r="T1811" s="14">
        <f t="shared" si="173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3">
        <v>1408657826</v>
      </c>
      <c r="J1812" s="13">
        <v>1407621026</v>
      </c>
      <c r="K1812" t="b">
        <v>0</v>
      </c>
      <c r="L1812">
        <v>2</v>
      </c>
      <c r="M1812" s="10">
        <f t="shared" si="168"/>
        <v>7.5</v>
      </c>
      <c r="N1812" t="b">
        <v>0</v>
      </c>
      <c r="O1812" t="s">
        <v>8284</v>
      </c>
      <c r="P1812" s="8">
        <f t="shared" si="169"/>
        <v>3.3333333333333335</v>
      </c>
      <c r="Q1812" s="8" t="str">
        <f t="shared" si="170"/>
        <v>photography</v>
      </c>
      <c r="R1812" t="str">
        <f t="shared" si="171"/>
        <v>photobooks</v>
      </c>
      <c r="S1812" s="16">
        <f t="shared" si="172"/>
        <v>41860.91002314815</v>
      </c>
      <c r="T1812" s="14">
        <f t="shared" si="173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3">
        <v>1414123200</v>
      </c>
      <c r="J1813" s="13">
        <v>1408962270</v>
      </c>
      <c r="K1813" t="b">
        <v>0</v>
      </c>
      <c r="L1813">
        <v>26</v>
      </c>
      <c r="M1813" s="10">
        <f t="shared" si="168"/>
        <v>1.5384615384615385</v>
      </c>
      <c r="N1813" t="b">
        <v>0</v>
      </c>
      <c r="O1813" t="s">
        <v>8284</v>
      </c>
      <c r="P1813" s="8">
        <f t="shared" si="169"/>
        <v>7.407407407407407E-2</v>
      </c>
      <c r="Q1813" s="8" t="str">
        <f t="shared" si="170"/>
        <v>photography</v>
      </c>
      <c r="R1813" t="str">
        <f t="shared" si="171"/>
        <v>photobooks</v>
      </c>
      <c r="S1813" s="16">
        <f t="shared" si="172"/>
        <v>41876.433680555558</v>
      </c>
      <c r="T1813" s="14">
        <f t="shared" si="173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3">
        <v>1467531536</v>
      </c>
      <c r="J1814" s="13">
        <v>1464939536</v>
      </c>
      <c r="K1814" t="b">
        <v>0</v>
      </c>
      <c r="L1814">
        <v>23</v>
      </c>
      <c r="M1814" s="10">
        <f t="shared" si="168"/>
        <v>37.608695652173914</v>
      </c>
      <c r="N1814" t="b">
        <v>0</v>
      </c>
      <c r="O1814" t="s">
        <v>8284</v>
      </c>
      <c r="P1814" s="8">
        <f t="shared" si="169"/>
        <v>13.307692307692307</v>
      </c>
      <c r="Q1814" s="8" t="str">
        <f t="shared" si="170"/>
        <v>photography</v>
      </c>
      <c r="R1814" t="str">
        <f t="shared" si="171"/>
        <v>photobooks</v>
      </c>
      <c r="S1814" s="16">
        <f t="shared" si="172"/>
        <v>42524.318703703699</v>
      </c>
      <c r="T1814" s="14">
        <f t="shared" si="173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3">
        <v>1407532812</v>
      </c>
      <c r="J1815" s="13">
        <v>1404940812</v>
      </c>
      <c r="K1815" t="b">
        <v>0</v>
      </c>
      <c r="L1815">
        <v>0</v>
      </c>
      <c r="M1815" s="10" t="e">
        <f t="shared" si="168"/>
        <v>#DIV/0!</v>
      </c>
      <c r="N1815" t="b">
        <v>0</v>
      </c>
      <c r="O1815" t="s">
        <v>8284</v>
      </c>
      <c r="P1815" s="8">
        <f t="shared" si="169"/>
        <v>0</v>
      </c>
      <c r="Q1815" s="8" t="str">
        <f t="shared" si="170"/>
        <v>photography</v>
      </c>
      <c r="R1815" t="str">
        <f t="shared" si="171"/>
        <v>photobooks</v>
      </c>
      <c r="S1815" s="16">
        <f t="shared" si="172"/>
        <v>41829.889027777775</v>
      </c>
      <c r="T1815" s="14">
        <f t="shared" si="173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3">
        <v>1425108736</v>
      </c>
      <c r="J1816" s="13">
        <v>1422516736</v>
      </c>
      <c r="K1816" t="b">
        <v>0</v>
      </c>
      <c r="L1816">
        <v>140</v>
      </c>
      <c r="M1816" s="10">
        <f t="shared" si="168"/>
        <v>42.157142857142858</v>
      </c>
      <c r="N1816" t="b">
        <v>0</v>
      </c>
      <c r="O1816" t="s">
        <v>8284</v>
      </c>
      <c r="P1816" s="8">
        <f t="shared" si="169"/>
        <v>49.183333333333337</v>
      </c>
      <c r="Q1816" s="8" t="str">
        <f t="shared" si="170"/>
        <v>photography</v>
      </c>
      <c r="R1816" t="str">
        <f t="shared" si="171"/>
        <v>photobooks</v>
      </c>
      <c r="S1816" s="16">
        <f t="shared" si="172"/>
        <v>42033.314074074078</v>
      </c>
      <c r="T1816" s="14">
        <f t="shared" si="173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3">
        <v>1435787137</v>
      </c>
      <c r="J1817" s="13">
        <v>1434577537</v>
      </c>
      <c r="K1817" t="b">
        <v>0</v>
      </c>
      <c r="L1817">
        <v>0</v>
      </c>
      <c r="M1817" s="10" t="e">
        <f t="shared" si="168"/>
        <v>#DIV/0!</v>
      </c>
      <c r="N1817" t="b">
        <v>0</v>
      </c>
      <c r="O1817" t="s">
        <v>8284</v>
      </c>
      <c r="P1817" s="8">
        <f t="shared" si="169"/>
        <v>0</v>
      </c>
      <c r="Q1817" s="8" t="str">
        <f t="shared" si="170"/>
        <v>photography</v>
      </c>
      <c r="R1817" t="str">
        <f t="shared" si="171"/>
        <v>photobooks</v>
      </c>
      <c r="S1817" s="16">
        <f t="shared" si="172"/>
        <v>42172.906678240746</v>
      </c>
      <c r="T1817" s="14">
        <f t="shared" si="173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3">
        <v>1469473200</v>
      </c>
      <c r="J1818" s="13">
        <v>1467061303</v>
      </c>
      <c r="K1818" t="b">
        <v>0</v>
      </c>
      <c r="L1818">
        <v>6</v>
      </c>
      <c r="M1818" s="10">
        <f t="shared" si="168"/>
        <v>84.833333333333329</v>
      </c>
      <c r="N1818" t="b">
        <v>0</v>
      </c>
      <c r="O1818" t="s">
        <v>8284</v>
      </c>
      <c r="P1818" s="8">
        <f t="shared" si="169"/>
        <v>2.036</v>
      </c>
      <c r="Q1818" s="8" t="str">
        <f t="shared" si="170"/>
        <v>photography</v>
      </c>
      <c r="R1818" t="str">
        <f t="shared" si="171"/>
        <v>photobooks</v>
      </c>
      <c r="S1818" s="16">
        <f t="shared" si="172"/>
        <v>42548.876192129625</v>
      </c>
      <c r="T1818" s="14">
        <f t="shared" si="173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3">
        <v>1485759540</v>
      </c>
      <c r="J1819" s="13">
        <v>1480607607</v>
      </c>
      <c r="K1819" t="b">
        <v>0</v>
      </c>
      <c r="L1819">
        <v>100</v>
      </c>
      <c r="M1819" s="10">
        <f t="shared" si="168"/>
        <v>94.19</v>
      </c>
      <c r="N1819" t="b">
        <v>0</v>
      </c>
      <c r="O1819" t="s">
        <v>8284</v>
      </c>
      <c r="P1819" s="8">
        <f t="shared" si="169"/>
        <v>52.327777777777776</v>
      </c>
      <c r="Q1819" s="8" t="str">
        <f t="shared" si="170"/>
        <v>photography</v>
      </c>
      <c r="R1819" t="str">
        <f t="shared" si="171"/>
        <v>photobooks</v>
      </c>
      <c r="S1819" s="16">
        <f t="shared" si="172"/>
        <v>42705.662118055552</v>
      </c>
      <c r="T1819" s="14">
        <f t="shared" si="173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3">
        <v>1428035850</v>
      </c>
      <c r="J1820" s="13">
        <v>1425447450</v>
      </c>
      <c r="K1820" t="b">
        <v>0</v>
      </c>
      <c r="L1820">
        <v>0</v>
      </c>
      <c r="M1820" s="10" t="e">
        <f t="shared" si="168"/>
        <v>#DIV/0!</v>
      </c>
      <c r="N1820" t="b">
        <v>0</v>
      </c>
      <c r="O1820" t="s">
        <v>8284</v>
      </c>
      <c r="P1820" s="8">
        <f t="shared" si="169"/>
        <v>0</v>
      </c>
      <c r="Q1820" s="8" t="str">
        <f t="shared" si="170"/>
        <v>photography</v>
      </c>
      <c r="R1820" t="str">
        <f t="shared" si="171"/>
        <v>photobooks</v>
      </c>
      <c r="S1820" s="16">
        <f t="shared" si="172"/>
        <v>42067.234375</v>
      </c>
      <c r="T1820" s="14">
        <f t="shared" si="173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3">
        <v>1406743396</v>
      </c>
      <c r="J1821" s="13">
        <v>1404151396</v>
      </c>
      <c r="K1821" t="b">
        <v>0</v>
      </c>
      <c r="L1821">
        <v>4</v>
      </c>
      <c r="M1821" s="10">
        <f t="shared" si="168"/>
        <v>6.25</v>
      </c>
      <c r="N1821" t="b">
        <v>0</v>
      </c>
      <c r="O1821" t="s">
        <v>8284</v>
      </c>
      <c r="P1821" s="8">
        <f t="shared" si="169"/>
        <v>2.083333333333333</v>
      </c>
      <c r="Q1821" s="8" t="str">
        <f t="shared" si="170"/>
        <v>photography</v>
      </c>
      <c r="R1821" t="str">
        <f t="shared" si="171"/>
        <v>photobooks</v>
      </c>
      <c r="S1821" s="16">
        <f t="shared" si="172"/>
        <v>41820.752268518518</v>
      </c>
      <c r="T1821" s="14">
        <f t="shared" si="173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3">
        <v>1427850090</v>
      </c>
      <c r="J1822" s="13">
        <v>1425261690</v>
      </c>
      <c r="K1822" t="b">
        <v>0</v>
      </c>
      <c r="L1822">
        <v>8</v>
      </c>
      <c r="M1822" s="10">
        <f t="shared" si="168"/>
        <v>213.375</v>
      </c>
      <c r="N1822" t="b">
        <v>0</v>
      </c>
      <c r="O1822" t="s">
        <v>8284</v>
      </c>
      <c r="P1822" s="8">
        <f t="shared" si="169"/>
        <v>6.565384615384616</v>
      </c>
      <c r="Q1822" s="8" t="str">
        <f t="shared" si="170"/>
        <v>photography</v>
      </c>
      <c r="R1822" t="str">
        <f t="shared" si="171"/>
        <v>photobooks</v>
      </c>
      <c r="S1822" s="16">
        <f t="shared" si="172"/>
        <v>42065.084375000006</v>
      </c>
      <c r="T1822" s="14">
        <f t="shared" si="173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3">
        <v>1330760367</v>
      </c>
      <c r="J1823" s="13">
        <v>1326872367</v>
      </c>
      <c r="K1823" t="b">
        <v>0</v>
      </c>
      <c r="L1823">
        <v>57</v>
      </c>
      <c r="M1823" s="10">
        <f t="shared" si="168"/>
        <v>59.162280701754383</v>
      </c>
      <c r="N1823" t="b">
        <v>1</v>
      </c>
      <c r="O1823" t="s">
        <v>8275</v>
      </c>
      <c r="P1823" s="8">
        <f t="shared" si="169"/>
        <v>134.88999999999999</v>
      </c>
      <c r="Q1823" s="8" t="str">
        <f t="shared" si="170"/>
        <v>music</v>
      </c>
      <c r="R1823" t="str">
        <f t="shared" si="171"/>
        <v>rock</v>
      </c>
      <c r="S1823" s="16">
        <f t="shared" si="172"/>
        <v>40926.319062499999</v>
      </c>
      <c r="T1823" s="14">
        <f t="shared" si="173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3">
        <v>1391194860</v>
      </c>
      <c r="J1824" s="13">
        <v>1388084862</v>
      </c>
      <c r="K1824" t="b">
        <v>0</v>
      </c>
      <c r="L1824">
        <v>11</v>
      </c>
      <c r="M1824" s="10">
        <f t="shared" si="168"/>
        <v>27.272727272727273</v>
      </c>
      <c r="N1824" t="b">
        <v>1</v>
      </c>
      <c r="O1824" t="s">
        <v>8275</v>
      </c>
      <c r="P1824" s="8">
        <f t="shared" si="169"/>
        <v>100</v>
      </c>
      <c r="Q1824" s="8" t="str">
        <f t="shared" si="170"/>
        <v>music</v>
      </c>
      <c r="R1824" t="str">
        <f t="shared" si="171"/>
        <v>rock</v>
      </c>
      <c r="S1824" s="16">
        <f t="shared" si="172"/>
        <v>41634.797013888885</v>
      </c>
      <c r="T1824" s="14">
        <f t="shared" si="173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3">
        <v>1351095976</v>
      </c>
      <c r="J1825" s="13">
        <v>1348503976</v>
      </c>
      <c r="K1825" t="b">
        <v>0</v>
      </c>
      <c r="L1825">
        <v>33</v>
      </c>
      <c r="M1825" s="10">
        <f t="shared" si="168"/>
        <v>24.575757575757574</v>
      </c>
      <c r="N1825" t="b">
        <v>1</v>
      </c>
      <c r="O1825" t="s">
        <v>8275</v>
      </c>
      <c r="P1825" s="8">
        <f t="shared" si="169"/>
        <v>115.85714285714286</v>
      </c>
      <c r="Q1825" s="8" t="str">
        <f t="shared" si="170"/>
        <v>music</v>
      </c>
      <c r="R1825" t="str">
        <f t="shared" si="171"/>
        <v>rock</v>
      </c>
      <c r="S1825" s="16">
        <f t="shared" si="172"/>
        <v>41176.684907407405</v>
      </c>
      <c r="T1825" s="14">
        <f t="shared" si="173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3">
        <v>1389146880</v>
      </c>
      <c r="J1826" s="13">
        <v>1387403967</v>
      </c>
      <c r="K1826" t="b">
        <v>0</v>
      </c>
      <c r="L1826">
        <v>40</v>
      </c>
      <c r="M1826" s="10">
        <f t="shared" si="168"/>
        <v>75.05</v>
      </c>
      <c r="N1826" t="b">
        <v>1</v>
      </c>
      <c r="O1826" t="s">
        <v>8275</v>
      </c>
      <c r="P1826" s="8">
        <f t="shared" si="169"/>
        <v>100.06666666666666</v>
      </c>
      <c r="Q1826" s="8" t="str">
        <f t="shared" si="170"/>
        <v>music</v>
      </c>
      <c r="R1826" t="str">
        <f t="shared" si="171"/>
        <v>rock</v>
      </c>
      <c r="S1826" s="16">
        <f t="shared" si="172"/>
        <v>41626.916284722225</v>
      </c>
      <c r="T1826" s="14">
        <f t="shared" si="173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3">
        <v>1373572903</v>
      </c>
      <c r="J1827" s="13">
        <v>1371585703</v>
      </c>
      <c r="K1827" t="b">
        <v>0</v>
      </c>
      <c r="L1827">
        <v>50</v>
      </c>
      <c r="M1827" s="10">
        <f t="shared" si="168"/>
        <v>42.02</v>
      </c>
      <c r="N1827" t="b">
        <v>1</v>
      </c>
      <c r="O1827" t="s">
        <v>8275</v>
      </c>
      <c r="P1827" s="8">
        <f t="shared" si="169"/>
        <v>105.05</v>
      </c>
      <c r="Q1827" s="8" t="str">
        <f t="shared" si="170"/>
        <v>music</v>
      </c>
      <c r="R1827" t="str">
        <f t="shared" si="171"/>
        <v>rock</v>
      </c>
      <c r="S1827" s="16">
        <f t="shared" si="172"/>
        <v>41443.83452546296</v>
      </c>
      <c r="T1827" s="14">
        <f t="shared" si="173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3">
        <v>1392675017</v>
      </c>
      <c r="J1828" s="13">
        <v>1390083017</v>
      </c>
      <c r="K1828" t="b">
        <v>0</v>
      </c>
      <c r="L1828">
        <v>38</v>
      </c>
      <c r="M1828" s="10">
        <f t="shared" si="168"/>
        <v>53.157894736842103</v>
      </c>
      <c r="N1828" t="b">
        <v>1</v>
      </c>
      <c r="O1828" t="s">
        <v>8275</v>
      </c>
      <c r="P1828" s="8">
        <f t="shared" si="169"/>
        <v>101</v>
      </c>
      <c r="Q1828" s="8" t="str">
        <f t="shared" si="170"/>
        <v>music</v>
      </c>
      <c r="R1828" t="str">
        <f t="shared" si="171"/>
        <v>rock</v>
      </c>
      <c r="S1828" s="16">
        <f t="shared" si="172"/>
        <v>41657.923807870371</v>
      </c>
      <c r="T1828" s="14">
        <f t="shared" si="173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3">
        <v>1299138561</v>
      </c>
      <c r="J1829" s="13">
        <v>1294818561</v>
      </c>
      <c r="K1829" t="b">
        <v>0</v>
      </c>
      <c r="L1829">
        <v>96</v>
      </c>
      <c r="M1829" s="10">
        <f t="shared" si="168"/>
        <v>83.885416666666671</v>
      </c>
      <c r="N1829" t="b">
        <v>1</v>
      </c>
      <c r="O1829" t="s">
        <v>8275</v>
      </c>
      <c r="P1829" s="8">
        <f t="shared" si="169"/>
        <v>100.66250000000001</v>
      </c>
      <c r="Q1829" s="8" t="str">
        <f t="shared" si="170"/>
        <v>music</v>
      </c>
      <c r="R1829" t="str">
        <f t="shared" si="171"/>
        <v>rock</v>
      </c>
      <c r="S1829" s="16">
        <f t="shared" si="172"/>
        <v>40555.325937499998</v>
      </c>
      <c r="T1829" s="14">
        <f t="shared" si="173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3">
        <v>1399672800</v>
      </c>
      <c r="J1830" s="13">
        <v>1396906530</v>
      </c>
      <c r="K1830" t="b">
        <v>0</v>
      </c>
      <c r="L1830">
        <v>48</v>
      </c>
      <c r="M1830" s="10">
        <f t="shared" si="168"/>
        <v>417.33333333333331</v>
      </c>
      <c r="N1830" t="b">
        <v>1</v>
      </c>
      <c r="O1830" t="s">
        <v>8275</v>
      </c>
      <c r="P1830" s="8">
        <f t="shared" si="169"/>
        <v>100.16000000000001</v>
      </c>
      <c r="Q1830" s="8" t="str">
        <f t="shared" si="170"/>
        <v>music</v>
      </c>
      <c r="R1830" t="str">
        <f t="shared" si="171"/>
        <v>rock</v>
      </c>
      <c r="S1830" s="16">
        <f t="shared" si="172"/>
        <v>41736.899652777778</v>
      </c>
      <c r="T1830" s="14">
        <f t="shared" si="173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3">
        <v>1295647200</v>
      </c>
      <c r="J1831" s="13">
        <v>1291428371</v>
      </c>
      <c r="K1831" t="b">
        <v>0</v>
      </c>
      <c r="L1831">
        <v>33</v>
      </c>
      <c r="M1831" s="10">
        <f t="shared" si="168"/>
        <v>75.765151515151516</v>
      </c>
      <c r="N1831" t="b">
        <v>1</v>
      </c>
      <c r="O1831" t="s">
        <v>8275</v>
      </c>
      <c r="P1831" s="8">
        <f t="shared" si="169"/>
        <v>166.68333333333334</v>
      </c>
      <c r="Q1831" s="8" t="str">
        <f t="shared" si="170"/>
        <v>music</v>
      </c>
      <c r="R1831" t="str">
        <f t="shared" si="171"/>
        <v>rock</v>
      </c>
      <c r="S1831" s="16">
        <f t="shared" si="172"/>
        <v>40516.087627314817</v>
      </c>
      <c r="T1831" s="14">
        <f t="shared" si="173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3">
        <v>1393259107</v>
      </c>
      <c r="J1832" s="13">
        <v>1390667107</v>
      </c>
      <c r="K1832" t="b">
        <v>0</v>
      </c>
      <c r="L1832">
        <v>226</v>
      </c>
      <c r="M1832" s="10">
        <f t="shared" si="168"/>
        <v>67.389380530973455</v>
      </c>
      <c r="N1832" t="b">
        <v>1</v>
      </c>
      <c r="O1832" t="s">
        <v>8275</v>
      </c>
      <c r="P1832" s="8">
        <f t="shared" si="169"/>
        <v>101.53333333333335</v>
      </c>
      <c r="Q1832" s="8" t="str">
        <f t="shared" si="170"/>
        <v>music</v>
      </c>
      <c r="R1832" t="str">
        <f t="shared" si="171"/>
        <v>rock</v>
      </c>
      <c r="S1832" s="16">
        <f t="shared" si="172"/>
        <v>41664.684108796297</v>
      </c>
      <c r="T1832" s="14">
        <f t="shared" si="173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3">
        <v>1336866863</v>
      </c>
      <c r="J1833" s="13">
        <v>1335570863</v>
      </c>
      <c r="K1833" t="b">
        <v>0</v>
      </c>
      <c r="L1833">
        <v>14</v>
      </c>
      <c r="M1833" s="10">
        <f t="shared" si="168"/>
        <v>73.571428571428569</v>
      </c>
      <c r="N1833" t="b">
        <v>1</v>
      </c>
      <c r="O1833" t="s">
        <v>8275</v>
      </c>
      <c r="P1833" s="8">
        <f t="shared" si="169"/>
        <v>103</v>
      </c>
      <c r="Q1833" s="8" t="str">
        <f t="shared" si="170"/>
        <v>music</v>
      </c>
      <c r="R1833" t="str">
        <f t="shared" si="171"/>
        <v>rock</v>
      </c>
      <c r="S1833" s="16">
        <f t="shared" si="172"/>
        <v>41026.996099537035</v>
      </c>
      <c r="T1833" s="14">
        <f t="shared" si="173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3">
        <v>1299243427</v>
      </c>
      <c r="J1834" s="13">
        <v>1296651427</v>
      </c>
      <c r="K1834" t="b">
        <v>0</v>
      </c>
      <c r="L1834">
        <v>20</v>
      </c>
      <c r="M1834" s="10">
        <f t="shared" si="168"/>
        <v>25</v>
      </c>
      <c r="N1834" t="b">
        <v>1</v>
      </c>
      <c r="O1834" t="s">
        <v>8275</v>
      </c>
      <c r="P1834" s="8">
        <f t="shared" si="169"/>
        <v>142.85714285714286</v>
      </c>
      <c r="Q1834" s="8" t="str">
        <f t="shared" si="170"/>
        <v>music</v>
      </c>
      <c r="R1834" t="str">
        <f t="shared" si="171"/>
        <v>rock</v>
      </c>
      <c r="S1834" s="16">
        <f t="shared" si="172"/>
        <v>40576.539664351854</v>
      </c>
      <c r="T1834" s="14">
        <f t="shared" si="173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3">
        <v>1362211140</v>
      </c>
      <c r="J1835" s="13">
        <v>1359421403</v>
      </c>
      <c r="K1835" t="b">
        <v>0</v>
      </c>
      <c r="L1835">
        <v>25</v>
      </c>
      <c r="M1835" s="10">
        <f t="shared" si="168"/>
        <v>42</v>
      </c>
      <c r="N1835" t="b">
        <v>1</v>
      </c>
      <c r="O1835" t="s">
        <v>8275</v>
      </c>
      <c r="P1835" s="8">
        <f t="shared" si="169"/>
        <v>262.5</v>
      </c>
      <c r="Q1835" s="8" t="str">
        <f t="shared" si="170"/>
        <v>music</v>
      </c>
      <c r="R1835" t="str">
        <f t="shared" si="171"/>
        <v>rock</v>
      </c>
      <c r="S1835" s="16">
        <f t="shared" si="172"/>
        <v>41303.044016203705</v>
      </c>
      <c r="T1835" s="14">
        <f t="shared" si="173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3">
        <v>1422140895</v>
      </c>
      <c r="J1836" s="13">
        <v>1418684895</v>
      </c>
      <c r="K1836" t="b">
        <v>0</v>
      </c>
      <c r="L1836">
        <v>90</v>
      </c>
      <c r="M1836" s="10">
        <f t="shared" si="168"/>
        <v>131.16666666666666</v>
      </c>
      <c r="N1836" t="b">
        <v>1</v>
      </c>
      <c r="O1836" t="s">
        <v>8275</v>
      </c>
      <c r="P1836" s="8">
        <f t="shared" si="169"/>
        <v>118.05000000000001</v>
      </c>
      <c r="Q1836" s="8" t="str">
        <f t="shared" si="170"/>
        <v>music</v>
      </c>
      <c r="R1836" t="str">
        <f t="shared" si="171"/>
        <v>rock</v>
      </c>
      <c r="S1836" s="16">
        <f t="shared" si="172"/>
        <v>41988.964062500003</v>
      </c>
      <c r="T1836" s="14">
        <f t="shared" si="173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3">
        <v>1459439471</v>
      </c>
      <c r="J1837" s="13">
        <v>1456851071</v>
      </c>
      <c r="K1837" t="b">
        <v>0</v>
      </c>
      <c r="L1837">
        <v>11</v>
      </c>
      <c r="M1837" s="10">
        <f t="shared" si="168"/>
        <v>47.272727272727273</v>
      </c>
      <c r="N1837" t="b">
        <v>1</v>
      </c>
      <c r="O1837" t="s">
        <v>8275</v>
      </c>
      <c r="P1837" s="8">
        <f t="shared" si="169"/>
        <v>104</v>
      </c>
      <c r="Q1837" s="8" t="str">
        <f t="shared" si="170"/>
        <v>music</v>
      </c>
      <c r="R1837" t="str">
        <f t="shared" si="171"/>
        <v>rock</v>
      </c>
      <c r="S1837" s="16">
        <f t="shared" si="172"/>
        <v>42430.702210648145</v>
      </c>
      <c r="T1837" s="14">
        <f t="shared" si="173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3">
        <v>1361129129</v>
      </c>
      <c r="J1838" s="13">
        <v>1359660329</v>
      </c>
      <c r="K1838" t="b">
        <v>0</v>
      </c>
      <c r="L1838">
        <v>55</v>
      </c>
      <c r="M1838" s="10">
        <f t="shared" si="168"/>
        <v>182.12727272727273</v>
      </c>
      <c r="N1838" t="b">
        <v>1</v>
      </c>
      <c r="O1838" t="s">
        <v>8275</v>
      </c>
      <c r="P1838" s="8">
        <f t="shared" si="169"/>
        <v>200.34</v>
      </c>
      <c r="Q1838" s="8" t="str">
        <f t="shared" si="170"/>
        <v>music</v>
      </c>
      <c r="R1838" t="str">
        <f t="shared" si="171"/>
        <v>rock</v>
      </c>
      <c r="S1838" s="16">
        <f t="shared" si="172"/>
        <v>41305.809363425928</v>
      </c>
      <c r="T1838" s="14">
        <f t="shared" si="173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3">
        <v>1332029335</v>
      </c>
      <c r="J1839" s="13">
        <v>1326848935</v>
      </c>
      <c r="K1839" t="b">
        <v>0</v>
      </c>
      <c r="L1839">
        <v>30</v>
      </c>
      <c r="M1839" s="10">
        <f t="shared" si="168"/>
        <v>61.366666666666667</v>
      </c>
      <c r="N1839" t="b">
        <v>1</v>
      </c>
      <c r="O1839" t="s">
        <v>8275</v>
      </c>
      <c r="P1839" s="8">
        <f t="shared" si="169"/>
        <v>306.83333333333331</v>
      </c>
      <c r="Q1839" s="8" t="str">
        <f t="shared" si="170"/>
        <v>music</v>
      </c>
      <c r="R1839" t="str">
        <f t="shared" si="171"/>
        <v>rock</v>
      </c>
      <c r="S1839" s="16">
        <f t="shared" si="172"/>
        <v>40926.047858796301</v>
      </c>
      <c r="T1839" s="14">
        <f t="shared" si="173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3">
        <v>1317438000</v>
      </c>
      <c r="J1840" s="13">
        <v>1314989557</v>
      </c>
      <c r="K1840" t="b">
        <v>0</v>
      </c>
      <c r="L1840">
        <v>28</v>
      </c>
      <c r="M1840" s="10">
        <f t="shared" si="168"/>
        <v>35.767499999999998</v>
      </c>
      <c r="N1840" t="b">
        <v>1</v>
      </c>
      <c r="O1840" t="s">
        <v>8275</v>
      </c>
      <c r="P1840" s="8">
        <f t="shared" si="169"/>
        <v>100.149</v>
      </c>
      <c r="Q1840" s="8" t="str">
        <f t="shared" si="170"/>
        <v>music</v>
      </c>
      <c r="R1840" t="str">
        <f t="shared" si="171"/>
        <v>rock</v>
      </c>
      <c r="S1840" s="16">
        <f t="shared" si="172"/>
        <v>40788.786539351851</v>
      </c>
      <c r="T1840" s="14">
        <f t="shared" si="173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3">
        <v>1475342382</v>
      </c>
      <c r="J1841" s="13">
        <v>1472750382</v>
      </c>
      <c r="K1841" t="b">
        <v>0</v>
      </c>
      <c r="L1841">
        <v>45</v>
      </c>
      <c r="M1841" s="10">
        <f t="shared" si="168"/>
        <v>45.62222222222222</v>
      </c>
      <c r="N1841" t="b">
        <v>1</v>
      </c>
      <c r="O1841" t="s">
        <v>8275</v>
      </c>
      <c r="P1841" s="8">
        <f t="shared" si="169"/>
        <v>205.29999999999998</v>
      </c>
      <c r="Q1841" s="8" t="str">
        <f t="shared" si="170"/>
        <v>music</v>
      </c>
      <c r="R1841" t="str">
        <f t="shared" si="171"/>
        <v>rock</v>
      </c>
      <c r="S1841" s="16">
        <f t="shared" si="172"/>
        <v>42614.722013888888</v>
      </c>
      <c r="T1841" s="14">
        <f t="shared" si="173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3">
        <v>1367902740</v>
      </c>
      <c r="J1842" s="13">
        <v>1366251510</v>
      </c>
      <c r="K1842" t="b">
        <v>0</v>
      </c>
      <c r="L1842">
        <v>13</v>
      </c>
      <c r="M1842" s="10">
        <f t="shared" si="168"/>
        <v>75.384615384615387</v>
      </c>
      <c r="N1842" t="b">
        <v>1</v>
      </c>
      <c r="O1842" t="s">
        <v>8275</v>
      </c>
      <c r="P1842" s="8">
        <f t="shared" si="169"/>
        <v>108.88888888888889</v>
      </c>
      <c r="Q1842" s="8" t="str">
        <f t="shared" si="170"/>
        <v>music</v>
      </c>
      <c r="R1842" t="str">
        <f t="shared" si="171"/>
        <v>rock</v>
      </c>
      <c r="S1842" s="16">
        <f t="shared" si="172"/>
        <v>41382.096180555556</v>
      </c>
      <c r="T1842" s="14">
        <f t="shared" si="173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3">
        <v>1400561940</v>
      </c>
      <c r="J1843" s="13">
        <v>1397679445</v>
      </c>
      <c r="K1843" t="b">
        <v>0</v>
      </c>
      <c r="L1843">
        <v>40</v>
      </c>
      <c r="M1843" s="10">
        <f t="shared" si="168"/>
        <v>50.875</v>
      </c>
      <c r="N1843" t="b">
        <v>1</v>
      </c>
      <c r="O1843" t="s">
        <v>8275</v>
      </c>
      <c r="P1843" s="8">
        <f t="shared" si="169"/>
        <v>101.75</v>
      </c>
      <c r="Q1843" s="8" t="str">
        <f t="shared" si="170"/>
        <v>music</v>
      </c>
      <c r="R1843" t="str">
        <f t="shared" si="171"/>
        <v>rock</v>
      </c>
      <c r="S1843" s="16">
        <f t="shared" si="172"/>
        <v>41745.84542824074</v>
      </c>
      <c r="T1843" s="14">
        <f t="shared" si="173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3">
        <v>1425275940</v>
      </c>
      <c r="J1844" s="13">
        <v>1422371381</v>
      </c>
      <c r="K1844" t="b">
        <v>0</v>
      </c>
      <c r="L1844">
        <v>21</v>
      </c>
      <c r="M1844" s="10">
        <f t="shared" si="168"/>
        <v>119.28571428571429</v>
      </c>
      <c r="N1844" t="b">
        <v>1</v>
      </c>
      <c r="O1844" t="s">
        <v>8275</v>
      </c>
      <c r="P1844" s="8">
        <f t="shared" si="169"/>
        <v>125.25</v>
      </c>
      <c r="Q1844" s="8" t="str">
        <f t="shared" si="170"/>
        <v>music</v>
      </c>
      <c r="R1844" t="str">
        <f t="shared" si="171"/>
        <v>rock</v>
      </c>
      <c r="S1844" s="16">
        <f t="shared" si="172"/>
        <v>42031.631724537037</v>
      </c>
      <c r="T1844" s="14">
        <f t="shared" si="173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3">
        <v>1298245954</v>
      </c>
      <c r="J1845" s="13">
        <v>1295653954</v>
      </c>
      <c r="K1845" t="b">
        <v>0</v>
      </c>
      <c r="L1845">
        <v>134</v>
      </c>
      <c r="M1845" s="10">
        <f t="shared" si="168"/>
        <v>92.541865671641801</v>
      </c>
      <c r="N1845" t="b">
        <v>1</v>
      </c>
      <c r="O1845" t="s">
        <v>8275</v>
      </c>
      <c r="P1845" s="8">
        <f t="shared" si="169"/>
        <v>124.0061</v>
      </c>
      <c r="Q1845" s="8" t="str">
        <f t="shared" si="170"/>
        <v>music</v>
      </c>
      <c r="R1845" t="str">
        <f t="shared" si="171"/>
        <v>rock</v>
      </c>
      <c r="S1845" s="16">
        <f t="shared" si="172"/>
        <v>40564.994837962964</v>
      </c>
      <c r="T1845" s="14">
        <f t="shared" si="173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3">
        <v>1307761200</v>
      </c>
      <c r="J1846" s="13">
        <v>1304464914</v>
      </c>
      <c r="K1846" t="b">
        <v>0</v>
      </c>
      <c r="L1846">
        <v>20</v>
      </c>
      <c r="M1846" s="10">
        <f t="shared" si="168"/>
        <v>76.05</v>
      </c>
      <c r="N1846" t="b">
        <v>1</v>
      </c>
      <c r="O1846" t="s">
        <v>8275</v>
      </c>
      <c r="P1846" s="8">
        <f t="shared" si="169"/>
        <v>101.4</v>
      </c>
      <c r="Q1846" s="8" t="str">
        <f t="shared" si="170"/>
        <v>music</v>
      </c>
      <c r="R1846" t="str">
        <f t="shared" si="171"/>
        <v>rock</v>
      </c>
      <c r="S1846" s="16">
        <f t="shared" si="172"/>
        <v>40666.973541666666</v>
      </c>
      <c r="T1846" s="14">
        <f t="shared" si="173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3">
        <v>1466139300</v>
      </c>
      <c r="J1847" s="13">
        <v>1464854398</v>
      </c>
      <c r="K1847" t="b">
        <v>0</v>
      </c>
      <c r="L1847">
        <v>19</v>
      </c>
      <c r="M1847" s="10">
        <f t="shared" si="168"/>
        <v>52.631578947368418</v>
      </c>
      <c r="N1847" t="b">
        <v>1</v>
      </c>
      <c r="O1847" t="s">
        <v>8275</v>
      </c>
      <c r="P1847" s="8">
        <f t="shared" si="169"/>
        <v>100</v>
      </c>
      <c r="Q1847" s="8" t="str">
        <f t="shared" si="170"/>
        <v>music</v>
      </c>
      <c r="R1847" t="str">
        <f t="shared" si="171"/>
        <v>rock</v>
      </c>
      <c r="S1847" s="16">
        <f t="shared" si="172"/>
        <v>42523.333310185189</v>
      </c>
      <c r="T1847" s="14">
        <f t="shared" si="173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3">
        <v>1355585777</v>
      </c>
      <c r="J1848" s="13">
        <v>1352993777</v>
      </c>
      <c r="K1848" t="b">
        <v>0</v>
      </c>
      <c r="L1848">
        <v>209</v>
      </c>
      <c r="M1848" s="10">
        <f t="shared" si="168"/>
        <v>98.990430622009569</v>
      </c>
      <c r="N1848" t="b">
        <v>1</v>
      </c>
      <c r="O1848" t="s">
        <v>8275</v>
      </c>
      <c r="P1848" s="8">
        <f t="shared" si="169"/>
        <v>137.92666666666668</v>
      </c>
      <c r="Q1848" s="8" t="str">
        <f t="shared" si="170"/>
        <v>music</v>
      </c>
      <c r="R1848" t="str">
        <f t="shared" si="171"/>
        <v>rock</v>
      </c>
      <c r="S1848" s="16">
        <f t="shared" si="172"/>
        <v>41228.650196759263</v>
      </c>
      <c r="T1848" s="14">
        <f t="shared" si="173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3">
        <v>1429594832</v>
      </c>
      <c r="J1849" s="13">
        <v>1427780432</v>
      </c>
      <c r="K1849" t="b">
        <v>0</v>
      </c>
      <c r="L1849">
        <v>38</v>
      </c>
      <c r="M1849" s="10">
        <f t="shared" si="168"/>
        <v>79.526315789473685</v>
      </c>
      <c r="N1849" t="b">
        <v>1</v>
      </c>
      <c r="O1849" t="s">
        <v>8275</v>
      </c>
      <c r="P1849" s="8">
        <f t="shared" si="169"/>
        <v>120.88000000000001</v>
      </c>
      <c r="Q1849" s="8" t="str">
        <f t="shared" si="170"/>
        <v>music</v>
      </c>
      <c r="R1849" t="str">
        <f t="shared" si="171"/>
        <v>rock</v>
      </c>
      <c r="S1849" s="16">
        <f t="shared" si="172"/>
        <v>42094.236481481479</v>
      </c>
      <c r="T1849" s="14">
        <f t="shared" si="173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3">
        <v>1312095540</v>
      </c>
      <c r="J1850" s="13">
        <v>1306608888</v>
      </c>
      <c r="K1850" t="b">
        <v>0</v>
      </c>
      <c r="L1850">
        <v>24</v>
      </c>
      <c r="M1850" s="10">
        <f t="shared" si="168"/>
        <v>134.20833333333334</v>
      </c>
      <c r="N1850" t="b">
        <v>1</v>
      </c>
      <c r="O1850" t="s">
        <v>8275</v>
      </c>
      <c r="P1850" s="8">
        <f t="shared" si="169"/>
        <v>107.36666666666667</v>
      </c>
      <c r="Q1850" s="8" t="str">
        <f t="shared" si="170"/>
        <v>music</v>
      </c>
      <c r="R1850" t="str">
        <f t="shared" si="171"/>
        <v>rock</v>
      </c>
      <c r="S1850" s="16">
        <f t="shared" si="172"/>
        <v>40691.788055555553</v>
      </c>
      <c r="T1850" s="14">
        <f t="shared" si="173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3">
        <v>1350505059</v>
      </c>
      <c r="J1851" s="13">
        <v>1347913059</v>
      </c>
      <c r="K1851" t="b">
        <v>0</v>
      </c>
      <c r="L1851">
        <v>8</v>
      </c>
      <c r="M1851" s="10">
        <f t="shared" si="168"/>
        <v>37.625</v>
      </c>
      <c r="N1851" t="b">
        <v>1</v>
      </c>
      <c r="O1851" t="s">
        <v>8275</v>
      </c>
      <c r="P1851" s="8">
        <f t="shared" si="169"/>
        <v>100.33333333333334</v>
      </c>
      <c r="Q1851" s="8" t="str">
        <f t="shared" si="170"/>
        <v>music</v>
      </c>
      <c r="R1851" t="str">
        <f t="shared" si="171"/>
        <v>rock</v>
      </c>
      <c r="S1851" s="16">
        <f t="shared" si="172"/>
        <v>41169.845590277779</v>
      </c>
      <c r="T1851" s="14">
        <f t="shared" si="173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3">
        <v>1405033300</v>
      </c>
      <c r="J1852" s="13">
        <v>1402441300</v>
      </c>
      <c r="K1852" t="b">
        <v>0</v>
      </c>
      <c r="L1852">
        <v>179</v>
      </c>
      <c r="M1852" s="10">
        <f t="shared" si="168"/>
        <v>51.044692737430168</v>
      </c>
      <c r="N1852" t="b">
        <v>1</v>
      </c>
      <c r="O1852" t="s">
        <v>8275</v>
      </c>
      <c r="P1852" s="8">
        <f t="shared" si="169"/>
        <v>101.52222222222223</v>
      </c>
      <c r="Q1852" s="8" t="str">
        <f t="shared" si="170"/>
        <v>music</v>
      </c>
      <c r="R1852" t="str">
        <f t="shared" si="171"/>
        <v>rock</v>
      </c>
      <c r="S1852" s="16">
        <f t="shared" si="172"/>
        <v>41800.959490740745</v>
      </c>
      <c r="T1852" s="14">
        <f t="shared" si="173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3">
        <v>1406509200</v>
      </c>
      <c r="J1853" s="13">
        <v>1404769538</v>
      </c>
      <c r="K1853" t="b">
        <v>0</v>
      </c>
      <c r="L1853">
        <v>26</v>
      </c>
      <c r="M1853" s="10">
        <f t="shared" si="168"/>
        <v>50.03846153846154</v>
      </c>
      <c r="N1853" t="b">
        <v>1</v>
      </c>
      <c r="O1853" t="s">
        <v>8275</v>
      </c>
      <c r="P1853" s="8">
        <f t="shared" si="169"/>
        <v>100.07692307692308</v>
      </c>
      <c r="Q1853" s="8" t="str">
        <f t="shared" si="170"/>
        <v>music</v>
      </c>
      <c r="R1853" t="str">
        <f t="shared" si="171"/>
        <v>rock</v>
      </c>
      <c r="S1853" s="16">
        <f t="shared" si="172"/>
        <v>41827.906689814816</v>
      </c>
      <c r="T1853" s="14">
        <f t="shared" si="173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3">
        <v>1429920000</v>
      </c>
      <c r="J1854" s="13">
        <v>1426703452</v>
      </c>
      <c r="K1854" t="b">
        <v>0</v>
      </c>
      <c r="L1854">
        <v>131</v>
      </c>
      <c r="M1854" s="10">
        <f t="shared" si="168"/>
        <v>133.93129770992365</v>
      </c>
      <c r="N1854" t="b">
        <v>1</v>
      </c>
      <c r="O1854" t="s">
        <v>8275</v>
      </c>
      <c r="P1854" s="8">
        <f t="shared" si="169"/>
        <v>116.96666666666667</v>
      </c>
      <c r="Q1854" s="8" t="str">
        <f t="shared" si="170"/>
        <v>music</v>
      </c>
      <c r="R1854" t="str">
        <f t="shared" si="171"/>
        <v>rock</v>
      </c>
      <c r="S1854" s="16">
        <f t="shared" si="172"/>
        <v>42081.77143518519</v>
      </c>
      <c r="T1854" s="14">
        <f t="shared" si="173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3">
        <v>1352860017</v>
      </c>
      <c r="J1855" s="13">
        <v>1348536417</v>
      </c>
      <c r="K1855" t="b">
        <v>0</v>
      </c>
      <c r="L1855">
        <v>14</v>
      </c>
      <c r="M1855" s="10">
        <f t="shared" si="168"/>
        <v>58.214285714285715</v>
      </c>
      <c r="N1855" t="b">
        <v>1</v>
      </c>
      <c r="O1855" t="s">
        <v>8275</v>
      </c>
      <c r="P1855" s="8">
        <f t="shared" si="169"/>
        <v>101.875</v>
      </c>
      <c r="Q1855" s="8" t="str">
        <f t="shared" si="170"/>
        <v>music</v>
      </c>
      <c r="R1855" t="str">
        <f t="shared" si="171"/>
        <v>rock</v>
      </c>
      <c r="S1855" s="16">
        <f t="shared" si="172"/>
        <v>41177.060381944444</v>
      </c>
      <c r="T1855" s="14">
        <f t="shared" si="173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3">
        <v>1369355437</v>
      </c>
      <c r="J1856" s="13">
        <v>1366763437</v>
      </c>
      <c r="K1856" t="b">
        <v>0</v>
      </c>
      <c r="L1856">
        <v>174</v>
      </c>
      <c r="M1856" s="10">
        <f t="shared" si="168"/>
        <v>88.037643678160919</v>
      </c>
      <c r="N1856" t="b">
        <v>1</v>
      </c>
      <c r="O1856" t="s">
        <v>8275</v>
      </c>
      <c r="P1856" s="8">
        <f t="shared" si="169"/>
        <v>102.12366666666665</v>
      </c>
      <c r="Q1856" s="8" t="str">
        <f t="shared" si="170"/>
        <v>music</v>
      </c>
      <c r="R1856" t="str">
        <f t="shared" si="171"/>
        <v>rock</v>
      </c>
      <c r="S1856" s="16">
        <f t="shared" si="172"/>
        <v>41388.021261574075</v>
      </c>
      <c r="T1856" s="14">
        <f t="shared" si="173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3">
        <v>1389012940</v>
      </c>
      <c r="J1857" s="13">
        <v>1385124940</v>
      </c>
      <c r="K1857" t="b">
        <v>0</v>
      </c>
      <c r="L1857">
        <v>191</v>
      </c>
      <c r="M1857" s="10">
        <f t="shared" si="168"/>
        <v>70.576753926701571</v>
      </c>
      <c r="N1857" t="b">
        <v>1</v>
      </c>
      <c r="O1857" t="s">
        <v>8275</v>
      </c>
      <c r="P1857" s="8">
        <f t="shared" si="169"/>
        <v>154.05897142857143</v>
      </c>
      <c r="Q1857" s="8" t="str">
        <f t="shared" si="170"/>
        <v>music</v>
      </c>
      <c r="R1857" t="str">
        <f t="shared" si="171"/>
        <v>rock</v>
      </c>
      <c r="S1857" s="16">
        <f t="shared" si="172"/>
        <v>41600.538657407407</v>
      </c>
      <c r="T1857" s="14">
        <f t="shared" si="173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3">
        <v>1405715472</v>
      </c>
      <c r="J1858" s="13">
        <v>1403901072</v>
      </c>
      <c r="K1858" t="b">
        <v>0</v>
      </c>
      <c r="L1858">
        <v>38</v>
      </c>
      <c r="M1858" s="10">
        <f t="shared" si="168"/>
        <v>53.289473684210527</v>
      </c>
      <c r="N1858" t="b">
        <v>1</v>
      </c>
      <c r="O1858" t="s">
        <v>8275</v>
      </c>
      <c r="P1858" s="8">
        <f t="shared" si="169"/>
        <v>101.25</v>
      </c>
      <c r="Q1858" s="8" t="str">
        <f t="shared" si="170"/>
        <v>music</v>
      </c>
      <c r="R1858" t="str">
        <f t="shared" si="171"/>
        <v>rock</v>
      </c>
      <c r="S1858" s="16">
        <f t="shared" si="172"/>
        <v>41817.854999999996</v>
      </c>
      <c r="T1858" s="14">
        <f t="shared" si="173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3">
        <v>1410546413</v>
      </c>
      <c r="J1859" s="13">
        <v>1407954413</v>
      </c>
      <c r="K1859" t="b">
        <v>0</v>
      </c>
      <c r="L1859">
        <v>22</v>
      </c>
      <c r="M1859" s="10">
        <f t="shared" ref="M1859:M1922" si="174">E:E/L:L</f>
        <v>136.36363636363637</v>
      </c>
      <c r="N1859" t="b">
        <v>1</v>
      </c>
      <c r="O1859" t="s">
        <v>8275</v>
      </c>
      <c r="P1859" s="8">
        <f t="shared" ref="P1859:P1922" si="175">(E1859/D1859)*100</f>
        <v>100</v>
      </c>
      <c r="Q1859" s="8" t="str">
        <f t="shared" ref="Q1859:Q1922" si="176">LEFT(O:O,FIND("/",O1859,1)-1)</f>
        <v>music</v>
      </c>
      <c r="R1859" t="str">
        <f t="shared" ref="R1859:R1922" si="177">RIGHT(O:O,LEN(O1859)-FIND("/",O1859,3))</f>
        <v>rock</v>
      </c>
      <c r="S1859" s="16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3">
        <v>1324014521</v>
      </c>
      <c r="J1860" s="13">
        <v>1318826921</v>
      </c>
      <c r="K1860" t="b">
        <v>0</v>
      </c>
      <c r="L1860">
        <v>149</v>
      </c>
      <c r="M1860" s="10">
        <f t="shared" si="174"/>
        <v>40.547315436241611</v>
      </c>
      <c r="N1860" t="b">
        <v>1</v>
      </c>
      <c r="O1860" t="s">
        <v>8275</v>
      </c>
      <c r="P1860" s="8">
        <f t="shared" si="175"/>
        <v>108.74800874800874</v>
      </c>
      <c r="Q1860" s="8" t="str">
        <f t="shared" si="176"/>
        <v>music</v>
      </c>
      <c r="R1860" t="str">
        <f t="shared" si="177"/>
        <v>rock</v>
      </c>
      <c r="S1860" s="16">
        <f t="shared" si="178"/>
        <v>40833.200474537036</v>
      </c>
      <c r="T1860" s="14">
        <f t="shared" si="17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3">
        <v>1316716129</v>
      </c>
      <c r="J1861" s="13">
        <v>1314124129</v>
      </c>
      <c r="K1861" t="b">
        <v>0</v>
      </c>
      <c r="L1861">
        <v>56</v>
      </c>
      <c r="M1861" s="10">
        <f t="shared" si="174"/>
        <v>70.625</v>
      </c>
      <c r="N1861" t="b">
        <v>1</v>
      </c>
      <c r="O1861" t="s">
        <v>8275</v>
      </c>
      <c r="P1861" s="8">
        <f t="shared" si="175"/>
        <v>131.83333333333334</v>
      </c>
      <c r="Q1861" s="8" t="str">
        <f t="shared" si="176"/>
        <v>music</v>
      </c>
      <c r="R1861" t="str">
        <f t="shared" si="177"/>
        <v>rock</v>
      </c>
      <c r="S1861" s="16">
        <f t="shared" si="178"/>
        <v>40778.770011574074</v>
      </c>
      <c r="T1861" s="14">
        <f t="shared" si="17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3">
        <v>1391706084</v>
      </c>
      <c r="J1862" s="13">
        <v>1389891684</v>
      </c>
      <c r="K1862" t="b">
        <v>0</v>
      </c>
      <c r="L1862">
        <v>19</v>
      </c>
      <c r="M1862" s="10">
        <f t="shared" si="174"/>
        <v>52.684210526315788</v>
      </c>
      <c r="N1862" t="b">
        <v>1</v>
      </c>
      <c r="O1862" t="s">
        <v>8275</v>
      </c>
      <c r="P1862" s="8">
        <f t="shared" si="175"/>
        <v>133.46666666666667</v>
      </c>
      <c r="Q1862" s="8" t="str">
        <f t="shared" si="176"/>
        <v>music</v>
      </c>
      <c r="R1862" t="str">
        <f t="shared" si="177"/>
        <v>rock</v>
      </c>
      <c r="S1862" s="16">
        <f t="shared" si="178"/>
        <v>41655.709305555552</v>
      </c>
      <c r="T1862" s="14">
        <f t="shared" si="17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3">
        <v>1422256341</v>
      </c>
      <c r="J1863" s="13">
        <v>1419664341</v>
      </c>
      <c r="K1863" t="b">
        <v>0</v>
      </c>
      <c r="L1863">
        <v>0</v>
      </c>
      <c r="M1863" s="10" t="e">
        <f t="shared" si="174"/>
        <v>#DIV/0!</v>
      </c>
      <c r="N1863" t="b">
        <v>0</v>
      </c>
      <c r="O1863" t="s">
        <v>8282</v>
      </c>
      <c r="P1863" s="8">
        <f t="shared" si="175"/>
        <v>0</v>
      </c>
      <c r="Q1863" s="8" t="str">
        <f t="shared" si="176"/>
        <v>games</v>
      </c>
      <c r="R1863" t="str">
        <f t="shared" si="177"/>
        <v>mobile games</v>
      </c>
      <c r="S1863" s="16">
        <f t="shared" si="178"/>
        <v>42000.300243055557</v>
      </c>
      <c r="T1863" s="14">
        <f t="shared" si="17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3">
        <v>1488958200</v>
      </c>
      <c r="J1864" s="13">
        <v>1484912974</v>
      </c>
      <c r="K1864" t="b">
        <v>0</v>
      </c>
      <c r="L1864">
        <v>16</v>
      </c>
      <c r="M1864" s="10">
        <f t="shared" si="174"/>
        <v>90.9375</v>
      </c>
      <c r="N1864" t="b">
        <v>0</v>
      </c>
      <c r="O1864" t="s">
        <v>8282</v>
      </c>
      <c r="P1864" s="8">
        <f t="shared" si="175"/>
        <v>8.0833333333333321</v>
      </c>
      <c r="Q1864" s="8" t="str">
        <f t="shared" si="176"/>
        <v>games</v>
      </c>
      <c r="R1864" t="str">
        <f t="shared" si="177"/>
        <v>mobile games</v>
      </c>
      <c r="S1864" s="16">
        <f t="shared" si="178"/>
        <v>42755.492754629624</v>
      </c>
      <c r="T1864" s="14">
        <f t="shared" si="17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3">
        <v>1402600085</v>
      </c>
      <c r="J1865" s="13">
        <v>1400008085</v>
      </c>
      <c r="K1865" t="b">
        <v>0</v>
      </c>
      <c r="L1865">
        <v>2</v>
      </c>
      <c r="M1865" s="10">
        <f t="shared" si="174"/>
        <v>5</v>
      </c>
      <c r="N1865" t="b">
        <v>0</v>
      </c>
      <c r="O1865" t="s">
        <v>8282</v>
      </c>
      <c r="P1865" s="8">
        <f t="shared" si="175"/>
        <v>0.4</v>
      </c>
      <c r="Q1865" s="8" t="str">
        <f t="shared" si="176"/>
        <v>games</v>
      </c>
      <c r="R1865" t="str">
        <f t="shared" si="177"/>
        <v>mobile games</v>
      </c>
      <c r="S1865" s="16">
        <f t="shared" si="178"/>
        <v>41772.797280092593</v>
      </c>
      <c r="T1865" s="14">
        <f t="shared" si="17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3">
        <v>1399223500</v>
      </c>
      <c r="J1866" s="13">
        <v>1396631500</v>
      </c>
      <c r="K1866" t="b">
        <v>0</v>
      </c>
      <c r="L1866">
        <v>48</v>
      </c>
      <c r="M1866" s="10">
        <f t="shared" si="174"/>
        <v>58.083333333333336</v>
      </c>
      <c r="N1866" t="b">
        <v>0</v>
      </c>
      <c r="O1866" t="s">
        <v>8282</v>
      </c>
      <c r="P1866" s="8">
        <f t="shared" si="175"/>
        <v>42.892307692307689</v>
      </c>
      <c r="Q1866" s="8" t="str">
        <f t="shared" si="176"/>
        <v>games</v>
      </c>
      <c r="R1866" t="str">
        <f t="shared" si="177"/>
        <v>mobile games</v>
      </c>
      <c r="S1866" s="16">
        <f t="shared" si="178"/>
        <v>41733.716435185182</v>
      </c>
      <c r="T1866" s="14">
        <f t="shared" si="17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3">
        <v>1478425747</v>
      </c>
      <c r="J1867" s="13">
        <v>1475398147</v>
      </c>
      <c r="K1867" t="b">
        <v>0</v>
      </c>
      <c r="L1867">
        <v>2</v>
      </c>
      <c r="M1867" s="10">
        <f t="shared" si="174"/>
        <v>2</v>
      </c>
      <c r="N1867" t="b">
        <v>0</v>
      </c>
      <c r="O1867" t="s">
        <v>8282</v>
      </c>
      <c r="P1867" s="8">
        <f t="shared" si="175"/>
        <v>3.6363636363636364E-3</v>
      </c>
      <c r="Q1867" s="8" t="str">
        <f t="shared" si="176"/>
        <v>games</v>
      </c>
      <c r="R1867" t="str">
        <f t="shared" si="177"/>
        <v>mobile games</v>
      </c>
      <c r="S1867" s="16">
        <f t="shared" si="178"/>
        <v>42645.367442129631</v>
      </c>
      <c r="T1867" s="14">
        <f t="shared" si="17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3">
        <v>1488340800</v>
      </c>
      <c r="J1868" s="13">
        <v>1483768497</v>
      </c>
      <c r="K1868" t="b">
        <v>0</v>
      </c>
      <c r="L1868">
        <v>2</v>
      </c>
      <c r="M1868" s="10">
        <f t="shared" si="174"/>
        <v>62.5</v>
      </c>
      <c r="N1868" t="b">
        <v>0</v>
      </c>
      <c r="O1868" t="s">
        <v>8282</v>
      </c>
      <c r="P1868" s="8">
        <f t="shared" si="175"/>
        <v>0.5</v>
      </c>
      <c r="Q1868" s="8" t="str">
        <f t="shared" si="176"/>
        <v>games</v>
      </c>
      <c r="R1868" t="str">
        <f t="shared" si="177"/>
        <v>mobile games</v>
      </c>
      <c r="S1868" s="16">
        <f t="shared" si="178"/>
        <v>42742.246493055558</v>
      </c>
      <c r="T1868" s="14">
        <f t="shared" si="17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3">
        <v>1478383912</v>
      </c>
      <c r="J1869" s="13">
        <v>1475791912</v>
      </c>
      <c r="K1869" t="b">
        <v>0</v>
      </c>
      <c r="L1869">
        <v>1</v>
      </c>
      <c r="M1869" s="10">
        <f t="shared" si="174"/>
        <v>10</v>
      </c>
      <c r="N1869" t="b">
        <v>0</v>
      </c>
      <c r="O1869" t="s">
        <v>8282</v>
      </c>
      <c r="P1869" s="8">
        <f t="shared" si="175"/>
        <v>0.05</v>
      </c>
      <c r="Q1869" s="8" t="str">
        <f t="shared" si="176"/>
        <v>games</v>
      </c>
      <c r="R1869" t="str">
        <f t="shared" si="177"/>
        <v>mobile games</v>
      </c>
      <c r="S1869" s="16">
        <f t="shared" si="178"/>
        <v>42649.924907407403</v>
      </c>
      <c r="T1869" s="14">
        <f t="shared" si="17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3">
        <v>1450166340</v>
      </c>
      <c r="J1870" s="13">
        <v>1448044925</v>
      </c>
      <c r="K1870" t="b">
        <v>0</v>
      </c>
      <c r="L1870">
        <v>17</v>
      </c>
      <c r="M1870" s="10">
        <f t="shared" si="174"/>
        <v>71.588235294117652</v>
      </c>
      <c r="N1870" t="b">
        <v>0</v>
      </c>
      <c r="O1870" t="s">
        <v>8282</v>
      </c>
      <c r="P1870" s="8">
        <f t="shared" si="175"/>
        <v>4.8680000000000003</v>
      </c>
      <c r="Q1870" s="8" t="str">
        <f t="shared" si="176"/>
        <v>games</v>
      </c>
      <c r="R1870" t="str">
        <f t="shared" si="177"/>
        <v>mobile games</v>
      </c>
      <c r="S1870" s="16">
        <f t="shared" si="178"/>
        <v>42328.779224537036</v>
      </c>
      <c r="T1870" s="14">
        <f t="shared" si="17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3">
        <v>1483488249</v>
      </c>
      <c r="J1871" s="13">
        <v>1480896249</v>
      </c>
      <c r="K1871" t="b">
        <v>0</v>
      </c>
      <c r="L1871">
        <v>0</v>
      </c>
      <c r="M1871" s="10" t="e">
        <f t="shared" si="174"/>
        <v>#DIV/0!</v>
      </c>
      <c r="N1871" t="b">
        <v>0</v>
      </c>
      <c r="O1871" t="s">
        <v>8282</v>
      </c>
      <c r="P1871" s="8">
        <f t="shared" si="175"/>
        <v>0</v>
      </c>
      <c r="Q1871" s="8" t="str">
        <f t="shared" si="176"/>
        <v>games</v>
      </c>
      <c r="R1871" t="str">
        <f t="shared" si="177"/>
        <v>mobile games</v>
      </c>
      <c r="S1871" s="16">
        <f t="shared" si="178"/>
        <v>42709.002881944441</v>
      </c>
      <c r="T1871" s="14">
        <f t="shared" si="17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3">
        <v>1454213820</v>
      </c>
      <c r="J1872" s="13">
        <v>1451723535</v>
      </c>
      <c r="K1872" t="b">
        <v>0</v>
      </c>
      <c r="L1872">
        <v>11</v>
      </c>
      <c r="M1872" s="10">
        <f t="shared" si="174"/>
        <v>32.81818181818182</v>
      </c>
      <c r="N1872" t="b">
        <v>0</v>
      </c>
      <c r="O1872" t="s">
        <v>8282</v>
      </c>
      <c r="P1872" s="8">
        <f t="shared" si="175"/>
        <v>10.314285714285715</v>
      </c>
      <c r="Q1872" s="8" t="str">
        <f t="shared" si="176"/>
        <v>games</v>
      </c>
      <c r="R1872" t="str">
        <f t="shared" si="177"/>
        <v>mobile games</v>
      </c>
      <c r="S1872" s="16">
        <f t="shared" si="178"/>
        <v>42371.355729166666</v>
      </c>
      <c r="T1872" s="14">
        <f t="shared" si="17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3">
        <v>1416512901</v>
      </c>
      <c r="J1873" s="13">
        <v>1413053301</v>
      </c>
      <c r="K1873" t="b">
        <v>0</v>
      </c>
      <c r="L1873">
        <v>95</v>
      </c>
      <c r="M1873" s="10">
        <f t="shared" si="174"/>
        <v>49.11578947368421</v>
      </c>
      <c r="N1873" t="b">
        <v>0</v>
      </c>
      <c r="O1873" t="s">
        <v>8282</v>
      </c>
      <c r="P1873" s="8">
        <f t="shared" si="175"/>
        <v>71.784615384615378</v>
      </c>
      <c r="Q1873" s="8" t="str">
        <f t="shared" si="176"/>
        <v>games</v>
      </c>
      <c r="R1873" t="str">
        <f t="shared" si="177"/>
        <v>mobile games</v>
      </c>
      <c r="S1873" s="16">
        <f t="shared" si="178"/>
        <v>41923.783576388887</v>
      </c>
      <c r="T1873" s="14">
        <f t="shared" si="17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3">
        <v>1435633602</v>
      </c>
      <c r="J1874" s="13">
        <v>1433041602</v>
      </c>
      <c r="K1874" t="b">
        <v>0</v>
      </c>
      <c r="L1874">
        <v>13</v>
      </c>
      <c r="M1874" s="10">
        <f t="shared" si="174"/>
        <v>16.307692307692307</v>
      </c>
      <c r="N1874" t="b">
        <v>0</v>
      </c>
      <c r="O1874" t="s">
        <v>8282</v>
      </c>
      <c r="P1874" s="8">
        <f t="shared" si="175"/>
        <v>1.06</v>
      </c>
      <c r="Q1874" s="8" t="str">
        <f t="shared" si="176"/>
        <v>games</v>
      </c>
      <c r="R1874" t="str">
        <f t="shared" si="177"/>
        <v>mobile games</v>
      </c>
      <c r="S1874" s="16">
        <f t="shared" si="178"/>
        <v>42155.129652777774</v>
      </c>
      <c r="T1874" s="14">
        <f t="shared" si="17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3">
        <v>1436373900</v>
      </c>
      <c r="J1875" s="13">
        <v>1433861210</v>
      </c>
      <c r="K1875" t="b">
        <v>0</v>
      </c>
      <c r="L1875">
        <v>2</v>
      </c>
      <c r="M1875" s="10">
        <f t="shared" si="174"/>
        <v>18</v>
      </c>
      <c r="N1875" t="b">
        <v>0</v>
      </c>
      <c r="O1875" t="s">
        <v>8282</v>
      </c>
      <c r="P1875" s="8">
        <f t="shared" si="175"/>
        <v>0.44999999999999996</v>
      </c>
      <c r="Q1875" s="8" t="str">
        <f t="shared" si="176"/>
        <v>games</v>
      </c>
      <c r="R1875" t="str">
        <f t="shared" si="177"/>
        <v>mobile games</v>
      </c>
      <c r="S1875" s="16">
        <f t="shared" si="178"/>
        <v>42164.615856481483</v>
      </c>
      <c r="T1875" s="14">
        <f t="shared" si="17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3">
        <v>1467155733</v>
      </c>
      <c r="J1876" s="13">
        <v>1465427733</v>
      </c>
      <c r="K1876" t="b">
        <v>0</v>
      </c>
      <c r="L1876">
        <v>2</v>
      </c>
      <c r="M1876" s="10">
        <f t="shared" si="174"/>
        <v>13</v>
      </c>
      <c r="N1876" t="b">
        <v>0</v>
      </c>
      <c r="O1876" t="s">
        <v>8282</v>
      </c>
      <c r="P1876" s="8">
        <f t="shared" si="175"/>
        <v>1.6250000000000001E-2</v>
      </c>
      <c r="Q1876" s="8" t="str">
        <f t="shared" si="176"/>
        <v>games</v>
      </c>
      <c r="R1876" t="str">
        <f t="shared" si="177"/>
        <v>mobile games</v>
      </c>
      <c r="S1876" s="16">
        <f t="shared" si="178"/>
        <v>42529.969131944439</v>
      </c>
      <c r="T1876" s="14">
        <f t="shared" si="17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3">
        <v>1470519308</v>
      </c>
      <c r="J1877" s="13">
        <v>1465335308</v>
      </c>
      <c r="K1877" t="b">
        <v>0</v>
      </c>
      <c r="L1877">
        <v>3</v>
      </c>
      <c r="M1877" s="10">
        <f t="shared" si="174"/>
        <v>17</v>
      </c>
      <c r="N1877" t="b">
        <v>0</v>
      </c>
      <c r="O1877" t="s">
        <v>8282</v>
      </c>
      <c r="P1877" s="8">
        <f t="shared" si="175"/>
        <v>0.51</v>
      </c>
      <c r="Q1877" s="8" t="str">
        <f t="shared" si="176"/>
        <v>games</v>
      </c>
      <c r="R1877" t="str">
        <f t="shared" si="177"/>
        <v>mobile games</v>
      </c>
      <c r="S1877" s="16">
        <f t="shared" si="178"/>
        <v>42528.899398148147</v>
      </c>
      <c r="T1877" s="14">
        <f t="shared" si="17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3">
        <v>1402901405</v>
      </c>
      <c r="J1878" s="13">
        <v>1400309405</v>
      </c>
      <c r="K1878" t="b">
        <v>0</v>
      </c>
      <c r="L1878">
        <v>0</v>
      </c>
      <c r="M1878" s="10" t="e">
        <f t="shared" si="174"/>
        <v>#DIV/0!</v>
      </c>
      <c r="N1878" t="b">
        <v>0</v>
      </c>
      <c r="O1878" t="s">
        <v>8282</v>
      </c>
      <c r="P1878" s="8">
        <f t="shared" si="175"/>
        <v>0</v>
      </c>
      <c r="Q1878" s="8" t="str">
        <f t="shared" si="176"/>
        <v>games</v>
      </c>
      <c r="R1878" t="str">
        <f t="shared" si="177"/>
        <v>mobile games</v>
      </c>
      <c r="S1878" s="16">
        <f t="shared" si="178"/>
        <v>41776.284780092588</v>
      </c>
      <c r="T1878" s="14">
        <f t="shared" si="17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3">
        <v>1425170525</v>
      </c>
      <c r="J1879" s="13">
        <v>1422664925</v>
      </c>
      <c r="K1879" t="b">
        <v>0</v>
      </c>
      <c r="L1879">
        <v>0</v>
      </c>
      <c r="M1879" s="10" t="e">
        <f t="shared" si="174"/>
        <v>#DIV/0!</v>
      </c>
      <c r="N1879" t="b">
        <v>0</v>
      </c>
      <c r="O1879" t="s">
        <v>8282</v>
      </c>
      <c r="P1879" s="8">
        <f t="shared" si="175"/>
        <v>0</v>
      </c>
      <c r="Q1879" s="8" t="str">
        <f t="shared" si="176"/>
        <v>games</v>
      </c>
      <c r="R1879" t="str">
        <f t="shared" si="177"/>
        <v>mobile games</v>
      </c>
      <c r="S1879" s="16">
        <f t="shared" si="178"/>
        <v>42035.029224537036</v>
      </c>
      <c r="T1879" s="14">
        <f t="shared" si="17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3">
        <v>1402618355</v>
      </c>
      <c r="J1880" s="13">
        <v>1400026355</v>
      </c>
      <c r="K1880" t="b">
        <v>0</v>
      </c>
      <c r="L1880">
        <v>0</v>
      </c>
      <c r="M1880" s="10" t="e">
        <f t="shared" si="174"/>
        <v>#DIV/0!</v>
      </c>
      <c r="N1880" t="b">
        <v>0</v>
      </c>
      <c r="O1880" t="s">
        <v>8282</v>
      </c>
      <c r="P1880" s="8">
        <f t="shared" si="175"/>
        <v>0</v>
      </c>
      <c r="Q1880" s="8" t="str">
        <f t="shared" si="176"/>
        <v>games</v>
      </c>
      <c r="R1880" t="str">
        <f t="shared" si="177"/>
        <v>mobile games</v>
      </c>
      <c r="S1880" s="16">
        <f t="shared" si="178"/>
        <v>41773.008738425924</v>
      </c>
      <c r="T1880" s="14">
        <f t="shared" si="17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3">
        <v>1457966129</v>
      </c>
      <c r="J1881" s="13">
        <v>1455377729</v>
      </c>
      <c r="K1881" t="b">
        <v>0</v>
      </c>
      <c r="L1881">
        <v>2</v>
      </c>
      <c r="M1881" s="10">
        <f t="shared" si="174"/>
        <v>3</v>
      </c>
      <c r="N1881" t="b">
        <v>0</v>
      </c>
      <c r="O1881" t="s">
        <v>8282</v>
      </c>
      <c r="P1881" s="8">
        <f t="shared" si="175"/>
        <v>0.12</v>
      </c>
      <c r="Q1881" s="8" t="str">
        <f t="shared" si="176"/>
        <v>games</v>
      </c>
      <c r="R1881" t="str">
        <f t="shared" si="177"/>
        <v>mobile games</v>
      </c>
      <c r="S1881" s="16">
        <f t="shared" si="178"/>
        <v>42413.649641203709</v>
      </c>
      <c r="T1881" s="14">
        <f t="shared" si="17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3">
        <v>1459341380</v>
      </c>
      <c r="J1882" s="13">
        <v>1456839380</v>
      </c>
      <c r="K1882" t="b">
        <v>0</v>
      </c>
      <c r="L1882">
        <v>24</v>
      </c>
      <c r="M1882" s="10">
        <f t="shared" si="174"/>
        <v>41.833333333333336</v>
      </c>
      <c r="N1882" t="b">
        <v>0</v>
      </c>
      <c r="O1882" t="s">
        <v>8282</v>
      </c>
      <c r="P1882" s="8">
        <f t="shared" si="175"/>
        <v>20.080000000000002</v>
      </c>
      <c r="Q1882" s="8" t="str">
        <f t="shared" si="176"/>
        <v>games</v>
      </c>
      <c r="R1882" t="str">
        <f t="shared" si="177"/>
        <v>mobile games</v>
      </c>
      <c r="S1882" s="16">
        <f t="shared" si="178"/>
        <v>42430.566898148143</v>
      </c>
      <c r="T1882" s="14">
        <f t="shared" si="17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3">
        <v>1425955189</v>
      </c>
      <c r="J1883" s="13">
        <v>1423366789</v>
      </c>
      <c r="K1883" t="b">
        <v>0</v>
      </c>
      <c r="L1883">
        <v>70</v>
      </c>
      <c r="M1883" s="10">
        <f t="shared" si="174"/>
        <v>49.338428571428572</v>
      </c>
      <c r="N1883" t="b">
        <v>1</v>
      </c>
      <c r="O1883" t="s">
        <v>8278</v>
      </c>
      <c r="P1883" s="8">
        <f t="shared" si="175"/>
        <v>172.68449999999999</v>
      </c>
      <c r="Q1883" s="8" t="str">
        <f t="shared" si="176"/>
        <v>music</v>
      </c>
      <c r="R1883" t="str">
        <f t="shared" si="177"/>
        <v>indie rock</v>
      </c>
      <c r="S1883" s="16">
        <f t="shared" si="178"/>
        <v>42043.152650462958</v>
      </c>
      <c r="T1883" s="14">
        <f t="shared" si="17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3">
        <v>1341964080</v>
      </c>
      <c r="J1884" s="13">
        <v>1339109212</v>
      </c>
      <c r="K1884" t="b">
        <v>0</v>
      </c>
      <c r="L1884">
        <v>81</v>
      </c>
      <c r="M1884" s="10">
        <f t="shared" si="174"/>
        <v>41.728395061728392</v>
      </c>
      <c r="N1884" t="b">
        <v>1</v>
      </c>
      <c r="O1884" t="s">
        <v>8278</v>
      </c>
      <c r="P1884" s="8">
        <f t="shared" si="175"/>
        <v>100.8955223880597</v>
      </c>
      <c r="Q1884" s="8" t="str">
        <f t="shared" si="176"/>
        <v>music</v>
      </c>
      <c r="R1884" t="str">
        <f t="shared" si="177"/>
        <v>indie rock</v>
      </c>
      <c r="S1884" s="16">
        <f t="shared" si="178"/>
        <v>41067.949212962965</v>
      </c>
      <c r="T1884" s="14">
        <f t="shared" si="17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3">
        <v>1333921508</v>
      </c>
      <c r="J1885" s="13">
        <v>1331333108</v>
      </c>
      <c r="K1885" t="b">
        <v>0</v>
      </c>
      <c r="L1885">
        <v>32</v>
      </c>
      <c r="M1885" s="10">
        <f t="shared" si="174"/>
        <v>32.71875</v>
      </c>
      <c r="N1885" t="b">
        <v>1</v>
      </c>
      <c r="O1885" t="s">
        <v>8278</v>
      </c>
      <c r="P1885" s="8">
        <f t="shared" si="175"/>
        <v>104.8048048048048</v>
      </c>
      <c r="Q1885" s="8" t="str">
        <f t="shared" si="176"/>
        <v>music</v>
      </c>
      <c r="R1885" t="str">
        <f t="shared" si="177"/>
        <v>indie rock</v>
      </c>
      <c r="S1885" s="16">
        <f t="shared" si="178"/>
        <v>40977.948009259257</v>
      </c>
      <c r="T1885" s="14">
        <f t="shared" si="17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3">
        <v>1354017600</v>
      </c>
      <c r="J1886" s="13">
        <v>1350967535</v>
      </c>
      <c r="K1886" t="b">
        <v>0</v>
      </c>
      <c r="L1886">
        <v>26</v>
      </c>
      <c r="M1886" s="10">
        <f t="shared" si="174"/>
        <v>51.96153846153846</v>
      </c>
      <c r="N1886" t="b">
        <v>1</v>
      </c>
      <c r="O1886" t="s">
        <v>8278</v>
      </c>
      <c r="P1886" s="8">
        <f t="shared" si="175"/>
        <v>135.1</v>
      </c>
      <c r="Q1886" s="8" t="str">
        <f t="shared" si="176"/>
        <v>music</v>
      </c>
      <c r="R1886" t="str">
        <f t="shared" si="177"/>
        <v>indie rock</v>
      </c>
      <c r="S1886" s="16">
        <f t="shared" si="178"/>
        <v>41205.198321759257</v>
      </c>
      <c r="T1886" s="14">
        <f t="shared" si="17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3">
        <v>1344636000</v>
      </c>
      <c r="J1887" s="13">
        <v>1341800110</v>
      </c>
      <c r="K1887" t="b">
        <v>0</v>
      </c>
      <c r="L1887">
        <v>105</v>
      </c>
      <c r="M1887" s="10">
        <f t="shared" si="174"/>
        <v>50.685714285714283</v>
      </c>
      <c r="N1887" t="b">
        <v>1</v>
      </c>
      <c r="O1887" t="s">
        <v>8278</v>
      </c>
      <c r="P1887" s="8">
        <f t="shared" si="175"/>
        <v>116.32786885245903</v>
      </c>
      <c r="Q1887" s="8" t="str">
        <f t="shared" si="176"/>
        <v>music</v>
      </c>
      <c r="R1887" t="str">
        <f t="shared" si="177"/>
        <v>indie rock</v>
      </c>
      <c r="S1887" s="16">
        <f t="shared" si="178"/>
        <v>41099.093865740739</v>
      </c>
      <c r="T1887" s="14">
        <f t="shared" si="17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3">
        <v>1415832338</v>
      </c>
      <c r="J1888" s="13">
        <v>1413236738</v>
      </c>
      <c r="K1888" t="b">
        <v>0</v>
      </c>
      <c r="L1888">
        <v>29</v>
      </c>
      <c r="M1888" s="10">
        <f t="shared" si="174"/>
        <v>42.241379310344826</v>
      </c>
      <c r="N1888" t="b">
        <v>1</v>
      </c>
      <c r="O1888" t="s">
        <v>8278</v>
      </c>
      <c r="P1888" s="8">
        <f t="shared" si="175"/>
        <v>102.08333333333333</v>
      </c>
      <c r="Q1888" s="8" t="str">
        <f t="shared" si="176"/>
        <v>music</v>
      </c>
      <c r="R1888" t="str">
        <f t="shared" si="177"/>
        <v>indie rock</v>
      </c>
      <c r="S1888" s="16">
        <f t="shared" si="178"/>
        <v>41925.906689814816</v>
      </c>
      <c r="T1888" s="14">
        <f t="shared" si="17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3">
        <v>1449178200</v>
      </c>
      <c r="J1889" s="13">
        <v>1447614732</v>
      </c>
      <c r="K1889" t="b">
        <v>0</v>
      </c>
      <c r="L1889">
        <v>8</v>
      </c>
      <c r="M1889" s="10">
        <f t="shared" si="174"/>
        <v>416.875</v>
      </c>
      <c r="N1889" t="b">
        <v>1</v>
      </c>
      <c r="O1889" t="s">
        <v>8278</v>
      </c>
      <c r="P1889" s="8">
        <f t="shared" si="175"/>
        <v>111.16666666666666</v>
      </c>
      <c r="Q1889" s="8" t="str">
        <f t="shared" si="176"/>
        <v>music</v>
      </c>
      <c r="R1889" t="str">
        <f t="shared" si="177"/>
        <v>indie rock</v>
      </c>
      <c r="S1889" s="16">
        <f t="shared" si="178"/>
        <v>42323.800138888888</v>
      </c>
      <c r="T1889" s="14">
        <f t="shared" si="17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3">
        <v>1275368340</v>
      </c>
      <c r="J1890" s="13">
        <v>1272692732</v>
      </c>
      <c r="K1890" t="b">
        <v>0</v>
      </c>
      <c r="L1890">
        <v>89</v>
      </c>
      <c r="M1890" s="10">
        <f t="shared" si="174"/>
        <v>46.651685393258425</v>
      </c>
      <c r="N1890" t="b">
        <v>1</v>
      </c>
      <c r="O1890" t="s">
        <v>8278</v>
      </c>
      <c r="P1890" s="8">
        <f t="shared" si="175"/>
        <v>166.08</v>
      </c>
      <c r="Q1890" s="8" t="str">
        <f t="shared" si="176"/>
        <v>music</v>
      </c>
      <c r="R1890" t="str">
        <f t="shared" si="177"/>
        <v>indie rock</v>
      </c>
      <c r="S1890" s="16">
        <f t="shared" si="178"/>
        <v>40299.239953703705</v>
      </c>
      <c r="T1890" s="14">
        <f t="shared" si="17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3">
        <v>1363024946</v>
      </c>
      <c r="J1891" s="13">
        <v>1359140546</v>
      </c>
      <c r="K1891" t="b">
        <v>0</v>
      </c>
      <c r="L1891">
        <v>44</v>
      </c>
      <c r="M1891" s="10">
        <f t="shared" si="174"/>
        <v>48.454545454545453</v>
      </c>
      <c r="N1891" t="b">
        <v>1</v>
      </c>
      <c r="O1891" t="s">
        <v>8278</v>
      </c>
      <c r="P1891" s="8">
        <f t="shared" si="175"/>
        <v>106.60000000000001</v>
      </c>
      <c r="Q1891" s="8" t="str">
        <f t="shared" si="176"/>
        <v>music</v>
      </c>
      <c r="R1891" t="str">
        <f t="shared" si="177"/>
        <v>indie rock</v>
      </c>
      <c r="S1891" s="16">
        <f t="shared" si="178"/>
        <v>41299.793356481481</v>
      </c>
      <c r="T1891" s="14">
        <f t="shared" si="17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3">
        <v>1355597528</v>
      </c>
      <c r="J1892" s="13">
        <v>1353005528</v>
      </c>
      <c r="K1892" t="b">
        <v>0</v>
      </c>
      <c r="L1892">
        <v>246</v>
      </c>
      <c r="M1892" s="10">
        <f t="shared" si="174"/>
        <v>70.5289837398374</v>
      </c>
      <c r="N1892" t="b">
        <v>1</v>
      </c>
      <c r="O1892" t="s">
        <v>8278</v>
      </c>
      <c r="P1892" s="8">
        <f t="shared" si="175"/>
        <v>144.58441666666667</v>
      </c>
      <c r="Q1892" s="8" t="str">
        <f t="shared" si="176"/>
        <v>music</v>
      </c>
      <c r="R1892" t="str">
        <f t="shared" si="177"/>
        <v>indie rock</v>
      </c>
      <c r="S1892" s="16">
        <f t="shared" si="178"/>
        <v>41228.786203703705</v>
      </c>
      <c r="T1892" s="14">
        <f t="shared" si="17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3">
        <v>1279778400</v>
      </c>
      <c r="J1893" s="13">
        <v>1275851354</v>
      </c>
      <c r="K1893" t="b">
        <v>0</v>
      </c>
      <c r="L1893">
        <v>120</v>
      </c>
      <c r="M1893" s="10">
        <f t="shared" si="174"/>
        <v>87.958333333333329</v>
      </c>
      <c r="N1893" t="b">
        <v>1</v>
      </c>
      <c r="O1893" t="s">
        <v>8278</v>
      </c>
      <c r="P1893" s="8">
        <f t="shared" si="175"/>
        <v>105.55000000000001</v>
      </c>
      <c r="Q1893" s="8" t="str">
        <f t="shared" si="176"/>
        <v>music</v>
      </c>
      <c r="R1893" t="str">
        <f t="shared" si="177"/>
        <v>indie rock</v>
      </c>
      <c r="S1893" s="16">
        <f t="shared" si="178"/>
        <v>40335.798078703701</v>
      </c>
      <c r="T1893" s="14">
        <f t="shared" si="17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3">
        <v>1307459881</v>
      </c>
      <c r="J1894" s="13">
        <v>1304867881</v>
      </c>
      <c r="K1894" t="b">
        <v>0</v>
      </c>
      <c r="L1894">
        <v>26</v>
      </c>
      <c r="M1894" s="10">
        <f t="shared" si="174"/>
        <v>26.26923076923077</v>
      </c>
      <c r="N1894" t="b">
        <v>1</v>
      </c>
      <c r="O1894" t="s">
        <v>8278</v>
      </c>
      <c r="P1894" s="8">
        <f t="shared" si="175"/>
        <v>136.60000000000002</v>
      </c>
      <c r="Q1894" s="8" t="str">
        <f t="shared" si="176"/>
        <v>music</v>
      </c>
      <c r="R1894" t="str">
        <f t="shared" si="177"/>
        <v>indie rock</v>
      </c>
      <c r="S1894" s="16">
        <f t="shared" si="178"/>
        <v>40671.637511574074</v>
      </c>
      <c r="T1894" s="14">
        <f t="shared" si="17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3">
        <v>1302926340</v>
      </c>
      <c r="J1895" s="13">
        <v>1301524585</v>
      </c>
      <c r="K1895" t="b">
        <v>0</v>
      </c>
      <c r="L1895">
        <v>45</v>
      </c>
      <c r="M1895" s="10">
        <f t="shared" si="174"/>
        <v>57.777777777777779</v>
      </c>
      <c r="N1895" t="b">
        <v>1</v>
      </c>
      <c r="O1895" t="s">
        <v>8278</v>
      </c>
      <c r="P1895" s="8">
        <f t="shared" si="175"/>
        <v>104</v>
      </c>
      <c r="Q1895" s="8" t="str">
        <f t="shared" si="176"/>
        <v>music</v>
      </c>
      <c r="R1895" t="str">
        <f t="shared" si="177"/>
        <v>indie rock</v>
      </c>
      <c r="S1895" s="16">
        <f t="shared" si="178"/>
        <v>40632.94195601852</v>
      </c>
      <c r="T1895" s="14">
        <f t="shared" si="17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3">
        <v>1329082983</v>
      </c>
      <c r="J1896" s="13">
        <v>1326404583</v>
      </c>
      <c r="K1896" t="b">
        <v>0</v>
      </c>
      <c r="L1896">
        <v>20</v>
      </c>
      <c r="M1896" s="10">
        <f t="shared" si="174"/>
        <v>57.25</v>
      </c>
      <c r="N1896" t="b">
        <v>1</v>
      </c>
      <c r="O1896" t="s">
        <v>8278</v>
      </c>
      <c r="P1896" s="8">
        <f t="shared" si="175"/>
        <v>114.5</v>
      </c>
      <c r="Q1896" s="8" t="str">
        <f t="shared" si="176"/>
        <v>music</v>
      </c>
      <c r="R1896" t="str">
        <f t="shared" si="177"/>
        <v>indie rock</v>
      </c>
      <c r="S1896" s="16">
        <f t="shared" si="178"/>
        <v>40920.904895833337</v>
      </c>
      <c r="T1896" s="14">
        <f t="shared" si="17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3">
        <v>1445363722</v>
      </c>
      <c r="J1897" s="13">
        <v>1442771722</v>
      </c>
      <c r="K1897" t="b">
        <v>0</v>
      </c>
      <c r="L1897">
        <v>47</v>
      </c>
      <c r="M1897" s="10">
        <f t="shared" si="174"/>
        <v>196.34042553191489</v>
      </c>
      <c r="N1897" t="b">
        <v>1</v>
      </c>
      <c r="O1897" t="s">
        <v>8278</v>
      </c>
      <c r="P1897" s="8">
        <f t="shared" si="175"/>
        <v>101.71957671957672</v>
      </c>
      <c r="Q1897" s="8" t="str">
        <f t="shared" si="176"/>
        <v>music</v>
      </c>
      <c r="R1897" t="str">
        <f t="shared" si="177"/>
        <v>indie rock</v>
      </c>
      <c r="S1897" s="16">
        <f t="shared" si="178"/>
        <v>42267.746782407412</v>
      </c>
      <c r="T1897" s="14">
        <f t="shared" si="17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3">
        <v>1334250165</v>
      </c>
      <c r="J1898" s="13">
        <v>1331658165</v>
      </c>
      <c r="K1898" t="b">
        <v>0</v>
      </c>
      <c r="L1898">
        <v>13</v>
      </c>
      <c r="M1898" s="10">
        <f t="shared" si="174"/>
        <v>43</v>
      </c>
      <c r="N1898" t="b">
        <v>1</v>
      </c>
      <c r="O1898" t="s">
        <v>8278</v>
      </c>
      <c r="P1898" s="8">
        <f t="shared" si="175"/>
        <v>123.94678492239468</v>
      </c>
      <c r="Q1898" s="8" t="str">
        <f t="shared" si="176"/>
        <v>music</v>
      </c>
      <c r="R1898" t="str">
        <f t="shared" si="177"/>
        <v>indie rock</v>
      </c>
      <c r="S1898" s="16">
        <f t="shared" si="178"/>
        <v>40981.710243055553</v>
      </c>
      <c r="T1898" s="14">
        <f t="shared" si="17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3">
        <v>1393966800</v>
      </c>
      <c r="J1899" s="13">
        <v>1392040806</v>
      </c>
      <c r="K1899" t="b">
        <v>0</v>
      </c>
      <c r="L1899">
        <v>183</v>
      </c>
      <c r="M1899" s="10">
        <f t="shared" si="174"/>
        <v>35.551912568306008</v>
      </c>
      <c r="N1899" t="b">
        <v>1</v>
      </c>
      <c r="O1899" t="s">
        <v>8278</v>
      </c>
      <c r="P1899" s="8">
        <f t="shared" si="175"/>
        <v>102.45669291338582</v>
      </c>
      <c r="Q1899" s="8" t="str">
        <f t="shared" si="176"/>
        <v>music</v>
      </c>
      <c r="R1899" t="str">
        <f t="shared" si="177"/>
        <v>indie rock</v>
      </c>
      <c r="S1899" s="16">
        <f t="shared" si="178"/>
        <v>41680.583402777782</v>
      </c>
      <c r="T1899" s="14">
        <f t="shared" si="17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3">
        <v>1454349600</v>
      </c>
      <c r="J1900" s="13">
        <v>1451277473</v>
      </c>
      <c r="K1900" t="b">
        <v>0</v>
      </c>
      <c r="L1900">
        <v>21</v>
      </c>
      <c r="M1900" s="10">
        <f t="shared" si="174"/>
        <v>68.80952380952381</v>
      </c>
      <c r="N1900" t="b">
        <v>1</v>
      </c>
      <c r="O1900" t="s">
        <v>8278</v>
      </c>
      <c r="P1900" s="8">
        <f t="shared" si="175"/>
        <v>144.5</v>
      </c>
      <c r="Q1900" s="8" t="str">
        <f t="shared" si="176"/>
        <v>music</v>
      </c>
      <c r="R1900" t="str">
        <f t="shared" si="177"/>
        <v>indie rock</v>
      </c>
      <c r="S1900" s="16">
        <f t="shared" si="178"/>
        <v>42366.192974537036</v>
      </c>
      <c r="T1900" s="14">
        <f t="shared" si="17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3">
        <v>1427319366</v>
      </c>
      <c r="J1901" s="13">
        <v>1424730966</v>
      </c>
      <c r="K1901" t="b">
        <v>0</v>
      </c>
      <c r="L1901">
        <v>42</v>
      </c>
      <c r="M1901" s="10">
        <f t="shared" si="174"/>
        <v>28.571428571428573</v>
      </c>
      <c r="N1901" t="b">
        <v>1</v>
      </c>
      <c r="O1901" t="s">
        <v>8278</v>
      </c>
      <c r="P1901" s="8">
        <f t="shared" si="175"/>
        <v>133.33333333333331</v>
      </c>
      <c r="Q1901" s="8" t="str">
        <f t="shared" si="176"/>
        <v>music</v>
      </c>
      <c r="R1901" t="str">
        <f t="shared" si="177"/>
        <v>indie rock</v>
      </c>
      <c r="S1901" s="16">
        <f t="shared" si="178"/>
        <v>42058.941736111112</v>
      </c>
      <c r="T1901" s="14">
        <f t="shared" si="17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3">
        <v>1349517540</v>
      </c>
      <c r="J1902" s="13">
        <v>1347137731</v>
      </c>
      <c r="K1902" t="b">
        <v>0</v>
      </c>
      <c r="L1902">
        <v>54</v>
      </c>
      <c r="M1902" s="10">
        <f t="shared" si="174"/>
        <v>50.631666666666668</v>
      </c>
      <c r="N1902" t="b">
        <v>1</v>
      </c>
      <c r="O1902" t="s">
        <v>8278</v>
      </c>
      <c r="P1902" s="8">
        <f t="shared" si="175"/>
        <v>109.3644</v>
      </c>
      <c r="Q1902" s="8" t="str">
        <f t="shared" si="176"/>
        <v>music</v>
      </c>
      <c r="R1902" t="str">
        <f t="shared" si="177"/>
        <v>indie rock</v>
      </c>
      <c r="S1902" s="16">
        <f t="shared" si="178"/>
        <v>41160.871886574074</v>
      </c>
      <c r="T1902" s="14">
        <f t="shared" si="17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3">
        <v>1432299600</v>
      </c>
      <c r="J1903" s="13">
        <v>1429707729</v>
      </c>
      <c r="K1903" t="b">
        <v>0</v>
      </c>
      <c r="L1903">
        <v>25</v>
      </c>
      <c r="M1903" s="10">
        <f t="shared" si="174"/>
        <v>106.8</v>
      </c>
      <c r="N1903" t="b">
        <v>0</v>
      </c>
      <c r="O1903" t="s">
        <v>8293</v>
      </c>
      <c r="P1903" s="8">
        <f t="shared" si="175"/>
        <v>2.6969696969696968</v>
      </c>
      <c r="Q1903" s="8" t="str">
        <f t="shared" si="176"/>
        <v>technology</v>
      </c>
      <c r="R1903" t="str">
        <f t="shared" si="177"/>
        <v>gadgets</v>
      </c>
      <c r="S1903" s="16">
        <f t="shared" si="178"/>
        <v>42116.54315972222</v>
      </c>
      <c r="T1903" s="14">
        <f t="shared" si="17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3">
        <v>1425495447</v>
      </c>
      <c r="J1904" s="13">
        <v>1422903447</v>
      </c>
      <c r="K1904" t="b">
        <v>0</v>
      </c>
      <c r="L1904">
        <v>3</v>
      </c>
      <c r="M1904" s="10">
        <f t="shared" si="174"/>
        <v>4</v>
      </c>
      <c r="N1904" t="b">
        <v>0</v>
      </c>
      <c r="O1904" t="s">
        <v>8293</v>
      </c>
      <c r="P1904" s="8">
        <f t="shared" si="175"/>
        <v>1.2</v>
      </c>
      <c r="Q1904" s="8" t="str">
        <f t="shared" si="176"/>
        <v>technology</v>
      </c>
      <c r="R1904" t="str">
        <f t="shared" si="177"/>
        <v>gadgets</v>
      </c>
      <c r="S1904" s="16">
        <f t="shared" si="178"/>
        <v>42037.789895833332</v>
      </c>
      <c r="T1904" s="14">
        <f t="shared" si="17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3">
        <v>1485541791</v>
      </c>
      <c r="J1905" s="13">
        <v>1480357791</v>
      </c>
      <c r="K1905" t="b">
        <v>0</v>
      </c>
      <c r="L1905">
        <v>41</v>
      </c>
      <c r="M1905" s="10">
        <f t="shared" si="174"/>
        <v>34.097560975609753</v>
      </c>
      <c r="N1905" t="b">
        <v>0</v>
      </c>
      <c r="O1905" t="s">
        <v>8293</v>
      </c>
      <c r="P1905" s="8">
        <f t="shared" si="175"/>
        <v>46.6</v>
      </c>
      <c r="Q1905" s="8" t="str">
        <f t="shared" si="176"/>
        <v>technology</v>
      </c>
      <c r="R1905" t="str">
        <f t="shared" si="177"/>
        <v>gadgets</v>
      </c>
      <c r="S1905" s="16">
        <f t="shared" si="178"/>
        <v>42702.770729166667</v>
      </c>
      <c r="T1905" s="14">
        <f t="shared" si="17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3">
        <v>1451752021</v>
      </c>
      <c r="J1906" s="13">
        <v>1447864021</v>
      </c>
      <c r="K1906" t="b">
        <v>0</v>
      </c>
      <c r="L1906">
        <v>2</v>
      </c>
      <c r="M1906" s="10">
        <f t="shared" si="174"/>
        <v>25</v>
      </c>
      <c r="N1906" t="b">
        <v>0</v>
      </c>
      <c r="O1906" t="s">
        <v>8293</v>
      </c>
      <c r="P1906" s="8">
        <f t="shared" si="175"/>
        <v>0.1</v>
      </c>
      <c r="Q1906" s="8" t="str">
        <f t="shared" si="176"/>
        <v>technology</v>
      </c>
      <c r="R1906" t="str">
        <f t="shared" si="177"/>
        <v>gadgets</v>
      </c>
      <c r="S1906" s="16">
        <f t="shared" si="178"/>
        <v>42326.685428240744</v>
      </c>
      <c r="T1906" s="14">
        <f t="shared" si="17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3">
        <v>1410127994</v>
      </c>
      <c r="J1907" s="13">
        <v>1407535994</v>
      </c>
      <c r="K1907" t="b">
        <v>0</v>
      </c>
      <c r="L1907">
        <v>4</v>
      </c>
      <c r="M1907" s="10">
        <f t="shared" si="174"/>
        <v>10.5</v>
      </c>
      <c r="N1907" t="b">
        <v>0</v>
      </c>
      <c r="O1907" t="s">
        <v>8293</v>
      </c>
      <c r="P1907" s="8">
        <f t="shared" si="175"/>
        <v>0.16800000000000001</v>
      </c>
      <c r="Q1907" s="8" t="str">
        <f t="shared" si="176"/>
        <v>technology</v>
      </c>
      <c r="R1907" t="str">
        <f t="shared" si="177"/>
        <v>gadgets</v>
      </c>
      <c r="S1907" s="16">
        <f t="shared" si="178"/>
        <v>41859.925856481481</v>
      </c>
      <c r="T1907" s="14">
        <f t="shared" si="17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3">
        <v>1466697983</v>
      </c>
      <c r="J1908" s="13">
        <v>1464105983</v>
      </c>
      <c r="K1908" t="b">
        <v>0</v>
      </c>
      <c r="L1908">
        <v>99</v>
      </c>
      <c r="M1908" s="10">
        <f t="shared" si="174"/>
        <v>215.95959595959596</v>
      </c>
      <c r="N1908" t="b">
        <v>0</v>
      </c>
      <c r="O1908" t="s">
        <v>8293</v>
      </c>
      <c r="P1908" s="8">
        <f t="shared" si="175"/>
        <v>42.76</v>
      </c>
      <c r="Q1908" s="8" t="str">
        <f t="shared" si="176"/>
        <v>technology</v>
      </c>
      <c r="R1908" t="str">
        <f t="shared" si="177"/>
        <v>gadgets</v>
      </c>
      <c r="S1908" s="16">
        <f t="shared" si="178"/>
        <v>42514.671099537038</v>
      </c>
      <c r="T1908" s="14">
        <f t="shared" si="17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3">
        <v>1400853925</v>
      </c>
      <c r="J1909" s="13">
        <v>1399557925</v>
      </c>
      <c r="K1909" t="b">
        <v>0</v>
      </c>
      <c r="L1909">
        <v>4</v>
      </c>
      <c r="M1909" s="10">
        <f t="shared" si="174"/>
        <v>21.25</v>
      </c>
      <c r="N1909" t="b">
        <v>0</v>
      </c>
      <c r="O1909" t="s">
        <v>8293</v>
      </c>
      <c r="P1909" s="8">
        <f t="shared" si="175"/>
        <v>0.28333333333333333</v>
      </c>
      <c r="Q1909" s="8" t="str">
        <f t="shared" si="176"/>
        <v>technology</v>
      </c>
      <c r="R1909" t="str">
        <f t="shared" si="177"/>
        <v>gadgets</v>
      </c>
      <c r="S1909" s="16">
        <f t="shared" si="178"/>
        <v>41767.587094907409</v>
      </c>
      <c r="T1909" s="14">
        <f t="shared" si="17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3">
        <v>1483048900</v>
      </c>
      <c r="J1910" s="13">
        <v>1480456900</v>
      </c>
      <c r="K1910" t="b">
        <v>0</v>
      </c>
      <c r="L1910">
        <v>4</v>
      </c>
      <c r="M1910" s="10">
        <f t="shared" si="174"/>
        <v>108.25</v>
      </c>
      <c r="N1910" t="b">
        <v>0</v>
      </c>
      <c r="O1910" t="s">
        <v>8293</v>
      </c>
      <c r="P1910" s="8">
        <f t="shared" si="175"/>
        <v>1.7319999999999998</v>
      </c>
      <c r="Q1910" s="8" t="str">
        <f t="shared" si="176"/>
        <v>technology</v>
      </c>
      <c r="R1910" t="str">
        <f t="shared" si="177"/>
        <v>gadgets</v>
      </c>
      <c r="S1910" s="16">
        <f t="shared" si="178"/>
        <v>42703.917824074073</v>
      </c>
      <c r="T1910" s="14">
        <f t="shared" si="17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3">
        <v>1414059479</v>
      </c>
      <c r="J1911" s="13">
        <v>1411467479</v>
      </c>
      <c r="K1911" t="b">
        <v>0</v>
      </c>
      <c r="L1911">
        <v>38</v>
      </c>
      <c r="M1911" s="10">
        <f t="shared" si="174"/>
        <v>129.97368421052633</v>
      </c>
      <c r="N1911" t="b">
        <v>0</v>
      </c>
      <c r="O1911" t="s">
        <v>8293</v>
      </c>
      <c r="P1911" s="8">
        <f t="shared" si="175"/>
        <v>14.111428571428572</v>
      </c>
      <c r="Q1911" s="8" t="str">
        <f t="shared" si="176"/>
        <v>technology</v>
      </c>
      <c r="R1911" t="str">
        <f t="shared" si="177"/>
        <v>gadgets</v>
      </c>
      <c r="S1911" s="16">
        <f t="shared" si="178"/>
        <v>41905.429155092592</v>
      </c>
      <c r="T1911" s="14">
        <f t="shared" si="17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3">
        <v>1446331500</v>
      </c>
      <c r="J1912" s="13">
        <v>1442531217</v>
      </c>
      <c r="K1912" t="b">
        <v>0</v>
      </c>
      <c r="L1912">
        <v>285</v>
      </c>
      <c r="M1912" s="10">
        <f t="shared" si="174"/>
        <v>117.49473684210527</v>
      </c>
      <c r="N1912" t="b">
        <v>0</v>
      </c>
      <c r="O1912" t="s">
        <v>8293</v>
      </c>
      <c r="P1912" s="8">
        <f t="shared" si="175"/>
        <v>39.395294117647055</v>
      </c>
      <c r="Q1912" s="8" t="str">
        <f t="shared" si="176"/>
        <v>technology</v>
      </c>
      <c r="R1912" t="str">
        <f t="shared" si="177"/>
        <v>gadgets</v>
      </c>
      <c r="S1912" s="16">
        <f t="shared" si="178"/>
        <v>42264.963159722218</v>
      </c>
      <c r="T1912" s="14">
        <f t="shared" si="17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3">
        <v>1407545334</v>
      </c>
      <c r="J1913" s="13">
        <v>1404953334</v>
      </c>
      <c r="K1913" t="b">
        <v>0</v>
      </c>
      <c r="L1913">
        <v>1</v>
      </c>
      <c r="M1913" s="10">
        <f t="shared" si="174"/>
        <v>10</v>
      </c>
      <c r="N1913" t="b">
        <v>0</v>
      </c>
      <c r="O1913" t="s">
        <v>8293</v>
      </c>
      <c r="P1913" s="8">
        <f t="shared" si="175"/>
        <v>2.3529411764705882E-2</v>
      </c>
      <c r="Q1913" s="8" t="str">
        <f t="shared" si="176"/>
        <v>technology</v>
      </c>
      <c r="R1913" t="str">
        <f t="shared" si="177"/>
        <v>gadgets</v>
      </c>
      <c r="S1913" s="16">
        <f t="shared" si="178"/>
        <v>41830.033958333333</v>
      </c>
      <c r="T1913" s="14">
        <f t="shared" si="17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3">
        <v>1433395560</v>
      </c>
      <c r="J1914" s="13">
        <v>1430803560</v>
      </c>
      <c r="K1914" t="b">
        <v>0</v>
      </c>
      <c r="L1914">
        <v>42</v>
      </c>
      <c r="M1914" s="10">
        <f t="shared" si="174"/>
        <v>70.595238095238102</v>
      </c>
      <c r="N1914" t="b">
        <v>0</v>
      </c>
      <c r="O1914" t="s">
        <v>8293</v>
      </c>
      <c r="P1914" s="8">
        <f t="shared" si="175"/>
        <v>59.3</v>
      </c>
      <c r="Q1914" s="8" t="str">
        <f t="shared" si="176"/>
        <v>technology</v>
      </c>
      <c r="R1914" t="str">
        <f t="shared" si="177"/>
        <v>gadgets</v>
      </c>
      <c r="S1914" s="16">
        <f t="shared" si="178"/>
        <v>42129.226388888885</v>
      </c>
      <c r="T1914" s="14">
        <f t="shared" si="17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3">
        <v>1412770578</v>
      </c>
      <c r="J1915" s="13">
        <v>1410178578</v>
      </c>
      <c r="K1915" t="b">
        <v>0</v>
      </c>
      <c r="L1915">
        <v>26</v>
      </c>
      <c r="M1915" s="10">
        <f t="shared" si="174"/>
        <v>24.5</v>
      </c>
      <c r="N1915" t="b">
        <v>0</v>
      </c>
      <c r="O1915" t="s">
        <v>8293</v>
      </c>
      <c r="P1915" s="8">
        <f t="shared" si="175"/>
        <v>1.3270833333333334</v>
      </c>
      <c r="Q1915" s="8" t="str">
        <f t="shared" si="176"/>
        <v>technology</v>
      </c>
      <c r="R1915" t="str">
        <f t="shared" si="177"/>
        <v>gadgets</v>
      </c>
      <c r="S1915" s="16">
        <f t="shared" si="178"/>
        <v>41890.511319444442</v>
      </c>
      <c r="T1915" s="14">
        <f t="shared" si="17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3">
        <v>1414814340</v>
      </c>
      <c r="J1916" s="13">
        <v>1413519073</v>
      </c>
      <c r="K1916" t="b">
        <v>0</v>
      </c>
      <c r="L1916">
        <v>2</v>
      </c>
      <c r="M1916" s="10">
        <f t="shared" si="174"/>
        <v>30</v>
      </c>
      <c r="N1916" t="b">
        <v>0</v>
      </c>
      <c r="O1916" t="s">
        <v>8293</v>
      </c>
      <c r="P1916" s="8">
        <f t="shared" si="175"/>
        <v>9.0090090090090094</v>
      </c>
      <c r="Q1916" s="8" t="str">
        <f t="shared" si="176"/>
        <v>technology</v>
      </c>
      <c r="R1916" t="str">
        <f t="shared" si="177"/>
        <v>gadgets</v>
      </c>
      <c r="S1916" s="16">
        <f t="shared" si="178"/>
        <v>41929.174456018518</v>
      </c>
      <c r="T1916" s="14">
        <f t="shared" si="17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3">
        <v>1409620222</v>
      </c>
      <c r="J1917" s="13">
        <v>1407892222</v>
      </c>
      <c r="K1917" t="b">
        <v>0</v>
      </c>
      <c r="L1917">
        <v>4</v>
      </c>
      <c r="M1917" s="10">
        <f t="shared" si="174"/>
        <v>2</v>
      </c>
      <c r="N1917" t="b">
        <v>0</v>
      </c>
      <c r="O1917" t="s">
        <v>8293</v>
      </c>
      <c r="P1917" s="8">
        <f t="shared" si="175"/>
        <v>1.6</v>
      </c>
      <c r="Q1917" s="8" t="str">
        <f t="shared" si="176"/>
        <v>technology</v>
      </c>
      <c r="R1917" t="str">
        <f t="shared" si="177"/>
        <v>gadgets</v>
      </c>
      <c r="S1917" s="16">
        <f t="shared" si="178"/>
        <v>41864.04886574074</v>
      </c>
      <c r="T1917" s="14">
        <f t="shared" si="17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3">
        <v>1478542375</v>
      </c>
      <c r="J1918" s="13">
        <v>1476378775</v>
      </c>
      <c r="K1918" t="b">
        <v>0</v>
      </c>
      <c r="L1918">
        <v>6</v>
      </c>
      <c r="M1918" s="10">
        <f t="shared" si="174"/>
        <v>17</v>
      </c>
      <c r="N1918" t="b">
        <v>0</v>
      </c>
      <c r="O1918" t="s">
        <v>8293</v>
      </c>
      <c r="P1918" s="8">
        <f t="shared" si="175"/>
        <v>0.51</v>
      </c>
      <c r="Q1918" s="8" t="str">
        <f t="shared" si="176"/>
        <v>technology</v>
      </c>
      <c r="R1918" t="str">
        <f t="shared" si="177"/>
        <v>gadgets</v>
      </c>
      <c r="S1918" s="16">
        <f t="shared" si="178"/>
        <v>42656.717303240745</v>
      </c>
      <c r="T1918" s="14">
        <f t="shared" si="17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3">
        <v>1486708133</v>
      </c>
      <c r="J1919" s="13">
        <v>1484116133</v>
      </c>
      <c r="K1919" t="b">
        <v>0</v>
      </c>
      <c r="L1919">
        <v>70</v>
      </c>
      <c r="M1919" s="10">
        <f t="shared" si="174"/>
        <v>2928.9285714285716</v>
      </c>
      <c r="N1919" t="b">
        <v>0</v>
      </c>
      <c r="O1919" t="s">
        <v>8293</v>
      </c>
      <c r="P1919" s="8">
        <f t="shared" si="175"/>
        <v>52.570512820512818</v>
      </c>
      <c r="Q1919" s="8" t="str">
        <f t="shared" si="176"/>
        <v>technology</v>
      </c>
      <c r="R1919" t="str">
        <f t="shared" si="177"/>
        <v>gadgets</v>
      </c>
      <c r="S1919" s="16">
        <f t="shared" si="178"/>
        <v>42746.270057870366</v>
      </c>
      <c r="T1919" s="14">
        <f t="shared" si="17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3">
        <v>1407869851</v>
      </c>
      <c r="J1920" s="13">
        <v>1404845851</v>
      </c>
      <c r="K1920" t="b">
        <v>0</v>
      </c>
      <c r="L1920">
        <v>9</v>
      </c>
      <c r="M1920" s="10">
        <f t="shared" si="174"/>
        <v>28.888888888888889</v>
      </c>
      <c r="N1920" t="b">
        <v>0</v>
      </c>
      <c r="O1920" t="s">
        <v>8293</v>
      </c>
      <c r="P1920" s="8">
        <f t="shared" si="175"/>
        <v>1.04</v>
      </c>
      <c r="Q1920" s="8" t="str">
        <f t="shared" si="176"/>
        <v>technology</v>
      </c>
      <c r="R1920" t="str">
        <f t="shared" si="177"/>
        <v>gadgets</v>
      </c>
      <c r="S1920" s="16">
        <f t="shared" si="178"/>
        <v>41828.789942129632</v>
      </c>
      <c r="T1920" s="14">
        <f t="shared" si="17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3">
        <v>1432069249</v>
      </c>
      <c r="J1921" s="13">
        <v>1429477249</v>
      </c>
      <c r="K1921" t="b">
        <v>0</v>
      </c>
      <c r="L1921">
        <v>8</v>
      </c>
      <c r="M1921" s="10">
        <f t="shared" si="174"/>
        <v>29.625</v>
      </c>
      <c r="N1921" t="b">
        <v>0</v>
      </c>
      <c r="O1921" t="s">
        <v>8293</v>
      </c>
      <c r="P1921" s="8">
        <f t="shared" si="175"/>
        <v>47.4</v>
      </c>
      <c r="Q1921" s="8" t="str">
        <f t="shared" si="176"/>
        <v>technology</v>
      </c>
      <c r="R1921" t="str">
        <f t="shared" si="177"/>
        <v>gadgets</v>
      </c>
      <c r="S1921" s="16">
        <f t="shared" si="178"/>
        <v>42113.875567129624</v>
      </c>
      <c r="T1921" s="14">
        <f t="shared" si="17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3">
        <v>1445468400</v>
      </c>
      <c r="J1922" s="13">
        <v>1443042061</v>
      </c>
      <c r="K1922" t="b">
        <v>0</v>
      </c>
      <c r="L1922">
        <v>105</v>
      </c>
      <c r="M1922" s="10">
        <f t="shared" si="174"/>
        <v>40.980952380952381</v>
      </c>
      <c r="N1922" t="b">
        <v>0</v>
      </c>
      <c r="O1922" t="s">
        <v>8293</v>
      </c>
      <c r="P1922" s="8">
        <f t="shared" si="175"/>
        <v>43.03</v>
      </c>
      <c r="Q1922" s="8" t="str">
        <f t="shared" si="176"/>
        <v>technology</v>
      </c>
      <c r="R1922" t="str">
        <f t="shared" si="177"/>
        <v>gadgets</v>
      </c>
      <c r="S1922" s="16">
        <f t="shared" si="178"/>
        <v>42270.875706018516</v>
      </c>
      <c r="T1922" s="14">
        <f t="shared" si="17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3">
        <v>1342243143</v>
      </c>
      <c r="J1923" s="13">
        <v>1339651143</v>
      </c>
      <c r="K1923" t="b">
        <v>0</v>
      </c>
      <c r="L1923">
        <v>38</v>
      </c>
      <c r="M1923" s="10">
        <f t="shared" ref="M1923:M1986" si="180">E:E/L:L</f>
        <v>54</v>
      </c>
      <c r="N1923" t="b">
        <v>1</v>
      </c>
      <c r="O1923" t="s">
        <v>8278</v>
      </c>
      <c r="P1923" s="8">
        <f t="shared" ref="P1923:P1986" si="181">(E1923/D1923)*100</f>
        <v>136.80000000000001</v>
      </c>
      <c r="Q1923" s="8" t="str">
        <f t="shared" ref="Q1923:Q1986" si="182">LEFT(O:O,FIND("/",O1923,1)-1)</f>
        <v>music</v>
      </c>
      <c r="R1923" t="str">
        <f t="shared" ref="R1923:R1986" si="183">RIGHT(O:O,LEN(O1923)-FIND("/",O1923,3))</f>
        <v>indie rock</v>
      </c>
      <c r="S1923" s="16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3">
        <v>1386828507</v>
      </c>
      <c r="J1924" s="13">
        <v>1384236507</v>
      </c>
      <c r="K1924" t="b">
        <v>0</v>
      </c>
      <c r="L1924">
        <v>64</v>
      </c>
      <c r="M1924" s="10">
        <f t="shared" si="180"/>
        <v>36.109375</v>
      </c>
      <c r="N1924" t="b">
        <v>1</v>
      </c>
      <c r="O1924" t="s">
        <v>8278</v>
      </c>
      <c r="P1924" s="8">
        <f t="shared" si="181"/>
        <v>115.55</v>
      </c>
      <c r="Q1924" s="8" t="str">
        <f t="shared" si="182"/>
        <v>music</v>
      </c>
      <c r="R1924" t="str">
        <f t="shared" si="183"/>
        <v>indie rock</v>
      </c>
      <c r="S1924" s="16">
        <f t="shared" si="184"/>
        <v>41590.255868055552</v>
      </c>
      <c r="T1924" s="14">
        <f t="shared" si="185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3">
        <v>1317099540</v>
      </c>
      <c r="J1925" s="13">
        <v>1313612532</v>
      </c>
      <c r="K1925" t="b">
        <v>0</v>
      </c>
      <c r="L1925">
        <v>13</v>
      </c>
      <c r="M1925" s="10">
        <f t="shared" si="180"/>
        <v>23.153846153846153</v>
      </c>
      <c r="N1925" t="b">
        <v>1</v>
      </c>
      <c r="O1925" t="s">
        <v>8278</v>
      </c>
      <c r="P1925" s="8">
        <f t="shared" si="181"/>
        <v>240.79999999999998</v>
      </c>
      <c r="Q1925" s="8" t="str">
        <f t="shared" si="182"/>
        <v>music</v>
      </c>
      <c r="R1925" t="str">
        <f t="shared" si="183"/>
        <v>indie rock</v>
      </c>
      <c r="S1925" s="16">
        <f t="shared" si="184"/>
        <v>40772.848749999997</v>
      </c>
      <c r="T1925" s="14">
        <f t="shared" si="185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3">
        <v>1389814380</v>
      </c>
      <c r="J1926" s="13">
        <v>1387390555</v>
      </c>
      <c r="K1926" t="b">
        <v>0</v>
      </c>
      <c r="L1926">
        <v>33</v>
      </c>
      <c r="M1926" s="10">
        <f t="shared" si="180"/>
        <v>104</v>
      </c>
      <c r="N1926" t="b">
        <v>1</v>
      </c>
      <c r="O1926" t="s">
        <v>8278</v>
      </c>
      <c r="P1926" s="8">
        <f t="shared" si="181"/>
        <v>114.39999999999999</v>
      </c>
      <c r="Q1926" s="8" t="str">
        <f t="shared" si="182"/>
        <v>music</v>
      </c>
      <c r="R1926" t="str">
        <f t="shared" si="183"/>
        <v>indie rock</v>
      </c>
      <c r="S1926" s="16">
        <f t="shared" si="184"/>
        <v>41626.761053240742</v>
      </c>
      <c r="T1926" s="14">
        <f t="shared" si="185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3">
        <v>1381449600</v>
      </c>
      <c r="J1927" s="13">
        <v>1379540288</v>
      </c>
      <c r="K1927" t="b">
        <v>0</v>
      </c>
      <c r="L1927">
        <v>52</v>
      </c>
      <c r="M1927" s="10">
        <f t="shared" si="180"/>
        <v>31.826923076923077</v>
      </c>
      <c r="N1927" t="b">
        <v>1</v>
      </c>
      <c r="O1927" t="s">
        <v>8278</v>
      </c>
      <c r="P1927" s="8">
        <f t="shared" si="181"/>
        <v>110.33333333333333</v>
      </c>
      <c r="Q1927" s="8" t="str">
        <f t="shared" si="182"/>
        <v>music</v>
      </c>
      <c r="R1927" t="str">
        <f t="shared" si="183"/>
        <v>indie rock</v>
      </c>
      <c r="S1927" s="16">
        <f t="shared" si="184"/>
        <v>41535.90148148148</v>
      </c>
      <c r="T1927" s="14">
        <f t="shared" si="185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3">
        <v>1288657560</v>
      </c>
      <c r="J1928" s="13">
        <v>1286319256</v>
      </c>
      <c r="K1928" t="b">
        <v>0</v>
      </c>
      <c r="L1928">
        <v>107</v>
      </c>
      <c r="M1928" s="10">
        <f t="shared" si="180"/>
        <v>27.3896261682243</v>
      </c>
      <c r="N1928" t="b">
        <v>1</v>
      </c>
      <c r="O1928" t="s">
        <v>8278</v>
      </c>
      <c r="P1928" s="8">
        <f t="shared" si="181"/>
        <v>195.37933333333334</v>
      </c>
      <c r="Q1928" s="8" t="str">
        <f t="shared" si="182"/>
        <v>music</v>
      </c>
      <c r="R1928" t="str">
        <f t="shared" si="183"/>
        <v>indie rock</v>
      </c>
      <c r="S1928" s="16">
        <f t="shared" si="184"/>
        <v>40456.954351851848</v>
      </c>
      <c r="T1928" s="14">
        <f t="shared" si="185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3">
        <v>1331182740</v>
      </c>
      <c r="J1929" s="13">
        <v>1329856839</v>
      </c>
      <c r="K1929" t="b">
        <v>0</v>
      </c>
      <c r="L1929">
        <v>11</v>
      </c>
      <c r="M1929" s="10">
        <f t="shared" si="180"/>
        <v>56.363636363636367</v>
      </c>
      <c r="N1929" t="b">
        <v>1</v>
      </c>
      <c r="O1929" t="s">
        <v>8278</v>
      </c>
      <c r="P1929" s="8">
        <f t="shared" si="181"/>
        <v>103.33333333333334</v>
      </c>
      <c r="Q1929" s="8" t="str">
        <f t="shared" si="182"/>
        <v>music</v>
      </c>
      <c r="R1929" t="str">
        <f t="shared" si="183"/>
        <v>indie rock</v>
      </c>
      <c r="S1929" s="16">
        <f t="shared" si="184"/>
        <v>40960.861562500002</v>
      </c>
      <c r="T1929" s="14">
        <f t="shared" si="185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3">
        <v>1367940794</v>
      </c>
      <c r="J1930" s="13">
        <v>1365348794</v>
      </c>
      <c r="K1930" t="b">
        <v>0</v>
      </c>
      <c r="L1930">
        <v>34</v>
      </c>
      <c r="M1930" s="10">
        <f t="shared" si="180"/>
        <v>77.352941176470594</v>
      </c>
      <c r="N1930" t="b">
        <v>1</v>
      </c>
      <c r="O1930" t="s">
        <v>8278</v>
      </c>
      <c r="P1930" s="8">
        <f t="shared" si="181"/>
        <v>103.1372549019608</v>
      </c>
      <c r="Q1930" s="8" t="str">
        <f t="shared" si="182"/>
        <v>music</v>
      </c>
      <c r="R1930" t="str">
        <f t="shared" si="183"/>
        <v>indie rock</v>
      </c>
      <c r="S1930" s="16">
        <f t="shared" si="184"/>
        <v>41371.648078703707</v>
      </c>
      <c r="T1930" s="14">
        <f t="shared" si="185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3">
        <v>1309825866</v>
      </c>
      <c r="J1931" s="13">
        <v>1306197066</v>
      </c>
      <c r="K1931" t="b">
        <v>0</v>
      </c>
      <c r="L1931">
        <v>75</v>
      </c>
      <c r="M1931" s="10">
        <f t="shared" si="180"/>
        <v>42.8</v>
      </c>
      <c r="N1931" t="b">
        <v>1</v>
      </c>
      <c r="O1931" t="s">
        <v>8278</v>
      </c>
      <c r="P1931" s="8">
        <f t="shared" si="181"/>
        <v>100.3125</v>
      </c>
      <c r="Q1931" s="8" t="str">
        <f t="shared" si="182"/>
        <v>music</v>
      </c>
      <c r="R1931" t="str">
        <f t="shared" si="183"/>
        <v>indie rock</v>
      </c>
      <c r="S1931" s="16">
        <f t="shared" si="184"/>
        <v>40687.021597222221</v>
      </c>
      <c r="T1931" s="14">
        <f t="shared" si="185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3">
        <v>1373203482</v>
      </c>
      <c r="J1932" s="13">
        <v>1368019482</v>
      </c>
      <c r="K1932" t="b">
        <v>0</v>
      </c>
      <c r="L1932">
        <v>26</v>
      </c>
      <c r="M1932" s="10">
        <f t="shared" si="180"/>
        <v>48.846153846153847</v>
      </c>
      <c r="N1932" t="b">
        <v>1</v>
      </c>
      <c r="O1932" t="s">
        <v>8278</v>
      </c>
      <c r="P1932" s="8">
        <f t="shared" si="181"/>
        <v>127</v>
      </c>
      <c r="Q1932" s="8" t="str">
        <f t="shared" si="182"/>
        <v>music</v>
      </c>
      <c r="R1932" t="str">
        <f t="shared" si="183"/>
        <v>indie rock</v>
      </c>
      <c r="S1932" s="16">
        <f t="shared" si="184"/>
        <v>41402.558819444443</v>
      </c>
      <c r="T1932" s="14">
        <f t="shared" si="185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3">
        <v>1337657400</v>
      </c>
      <c r="J1933" s="13">
        <v>1336512309</v>
      </c>
      <c r="K1933" t="b">
        <v>0</v>
      </c>
      <c r="L1933">
        <v>50</v>
      </c>
      <c r="M1933" s="10">
        <f t="shared" si="180"/>
        <v>48.240400000000001</v>
      </c>
      <c r="N1933" t="b">
        <v>1</v>
      </c>
      <c r="O1933" t="s">
        <v>8278</v>
      </c>
      <c r="P1933" s="8">
        <f t="shared" si="181"/>
        <v>120.601</v>
      </c>
      <c r="Q1933" s="8" t="str">
        <f t="shared" si="182"/>
        <v>music</v>
      </c>
      <c r="R1933" t="str">
        <f t="shared" si="183"/>
        <v>indie rock</v>
      </c>
      <c r="S1933" s="16">
        <f t="shared" si="184"/>
        <v>41037.892465277779</v>
      </c>
      <c r="T1933" s="14">
        <f t="shared" si="185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3">
        <v>1327433173</v>
      </c>
      <c r="J1934" s="13">
        <v>1325618773</v>
      </c>
      <c r="K1934" t="b">
        <v>0</v>
      </c>
      <c r="L1934">
        <v>80</v>
      </c>
      <c r="M1934" s="10">
        <f t="shared" si="180"/>
        <v>70.212500000000006</v>
      </c>
      <c r="N1934" t="b">
        <v>1</v>
      </c>
      <c r="O1934" t="s">
        <v>8278</v>
      </c>
      <c r="P1934" s="8">
        <f t="shared" si="181"/>
        <v>106.99047619047619</v>
      </c>
      <c r="Q1934" s="8" t="str">
        <f t="shared" si="182"/>
        <v>music</v>
      </c>
      <c r="R1934" t="str">
        <f t="shared" si="183"/>
        <v>indie rock</v>
      </c>
      <c r="S1934" s="16">
        <f t="shared" si="184"/>
        <v>40911.809872685182</v>
      </c>
      <c r="T1934" s="14">
        <f t="shared" si="185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3">
        <v>1411787307</v>
      </c>
      <c r="J1935" s="13">
        <v>1409195307</v>
      </c>
      <c r="K1935" t="b">
        <v>0</v>
      </c>
      <c r="L1935">
        <v>110</v>
      </c>
      <c r="M1935" s="10">
        <f t="shared" si="180"/>
        <v>94.054545454545448</v>
      </c>
      <c r="N1935" t="b">
        <v>1</v>
      </c>
      <c r="O1935" t="s">
        <v>8278</v>
      </c>
      <c r="P1935" s="8">
        <f t="shared" si="181"/>
        <v>172.43333333333334</v>
      </c>
      <c r="Q1935" s="8" t="str">
        <f t="shared" si="182"/>
        <v>music</v>
      </c>
      <c r="R1935" t="str">
        <f t="shared" si="183"/>
        <v>indie rock</v>
      </c>
      <c r="S1935" s="16">
        <f t="shared" si="184"/>
        <v>41879.130868055552</v>
      </c>
      <c r="T1935" s="14">
        <f t="shared" si="185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3">
        <v>1324789200</v>
      </c>
      <c r="J1936" s="13">
        <v>1321649321</v>
      </c>
      <c r="K1936" t="b">
        <v>0</v>
      </c>
      <c r="L1936">
        <v>77</v>
      </c>
      <c r="M1936" s="10">
        <f t="shared" si="180"/>
        <v>80.272727272727266</v>
      </c>
      <c r="N1936" t="b">
        <v>1</v>
      </c>
      <c r="O1936" t="s">
        <v>8278</v>
      </c>
      <c r="P1936" s="8">
        <f t="shared" si="181"/>
        <v>123.61999999999999</v>
      </c>
      <c r="Q1936" s="8" t="str">
        <f t="shared" si="182"/>
        <v>music</v>
      </c>
      <c r="R1936" t="str">
        <f t="shared" si="183"/>
        <v>indie rock</v>
      </c>
      <c r="S1936" s="16">
        <f t="shared" si="184"/>
        <v>40865.867141203707</v>
      </c>
      <c r="T1936" s="14">
        <f t="shared" si="185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3">
        <v>1403326740</v>
      </c>
      <c r="J1937" s="13">
        <v>1400106171</v>
      </c>
      <c r="K1937" t="b">
        <v>0</v>
      </c>
      <c r="L1937">
        <v>50</v>
      </c>
      <c r="M1937" s="10">
        <f t="shared" si="180"/>
        <v>54.2</v>
      </c>
      <c r="N1937" t="b">
        <v>1</v>
      </c>
      <c r="O1937" t="s">
        <v>8278</v>
      </c>
      <c r="P1937" s="8">
        <f t="shared" si="181"/>
        <v>108.4</v>
      </c>
      <c r="Q1937" s="8" t="str">
        <f t="shared" si="182"/>
        <v>music</v>
      </c>
      <c r="R1937" t="str">
        <f t="shared" si="183"/>
        <v>indie rock</v>
      </c>
      <c r="S1937" s="16">
        <f t="shared" si="184"/>
        <v>41773.932534722226</v>
      </c>
      <c r="T1937" s="14">
        <f t="shared" si="185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3">
        <v>1323151140</v>
      </c>
      <c r="J1938" s="13">
        <v>1320528070</v>
      </c>
      <c r="K1938" t="b">
        <v>0</v>
      </c>
      <c r="L1938">
        <v>145</v>
      </c>
      <c r="M1938" s="10">
        <f t="shared" si="180"/>
        <v>60.26903448275862</v>
      </c>
      <c r="N1938" t="b">
        <v>1</v>
      </c>
      <c r="O1938" t="s">
        <v>8278</v>
      </c>
      <c r="P1938" s="8">
        <f t="shared" si="181"/>
        <v>116.52013333333333</v>
      </c>
      <c r="Q1938" s="8" t="str">
        <f t="shared" si="182"/>
        <v>music</v>
      </c>
      <c r="R1938" t="str">
        <f t="shared" si="183"/>
        <v>indie rock</v>
      </c>
      <c r="S1938" s="16">
        <f t="shared" si="184"/>
        <v>40852.889699074076</v>
      </c>
      <c r="T1938" s="14">
        <f t="shared" si="185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3">
        <v>1339732740</v>
      </c>
      <c r="J1939" s="13">
        <v>1338346281</v>
      </c>
      <c r="K1939" t="b">
        <v>0</v>
      </c>
      <c r="L1939">
        <v>29</v>
      </c>
      <c r="M1939" s="10">
        <f t="shared" si="180"/>
        <v>38.740344827586206</v>
      </c>
      <c r="N1939" t="b">
        <v>1</v>
      </c>
      <c r="O1939" t="s">
        <v>8278</v>
      </c>
      <c r="P1939" s="8">
        <f t="shared" si="181"/>
        <v>187.245</v>
      </c>
      <c r="Q1939" s="8" t="str">
        <f t="shared" si="182"/>
        <v>music</v>
      </c>
      <c r="R1939" t="str">
        <f t="shared" si="183"/>
        <v>indie rock</v>
      </c>
      <c r="S1939" s="16">
        <f t="shared" si="184"/>
        <v>41059.118993055556</v>
      </c>
      <c r="T1939" s="14">
        <f t="shared" si="185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3">
        <v>1372741200</v>
      </c>
      <c r="J1940" s="13">
        <v>1370067231</v>
      </c>
      <c r="K1940" t="b">
        <v>0</v>
      </c>
      <c r="L1940">
        <v>114</v>
      </c>
      <c r="M1940" s="10">
        <f t="shared" si="180"/>
        <v>152.54385964912279</v>
      </c>
      <c r="N1940" t="b">
        <v>1</v>
      </c>
      <c r="O1940" t="s">
        <v>8278</v>
      </c>
      <c r="P1940" s="8">
        <f t="shared" si="181"/>
        <v>115.93333333333334</v>
      </c>
      <c r="Q1940" s="8" t="str">
        <f t="shared" si="182"/>
        <v>music</v>
      </c>
      <c r="R1940" t="str">
        <f t="shared" si="183"/>
        <v>indie rock</v>
      </c>
      <c r="S1940" s="16">
        <f t="shared" si="184"/>
        <v>41426.259618055556</v>
      </c>
      <c r="T1940" s="14">
        <f t="shared" si="185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3">
        <v>1362955108</v>
      </c>
      <c r="J1941" s="13">
        <v>1360366708</v>
      </c>
      <c r="K1941" t="b">
        <v>0</v>
      </c>
      <c r="L1941">
        <v>96</v>
      </c>
      <c r="M1941" s="10">
        <f t="shared" si="180"/>
        <v>115.3125</v>
      </c>
      <c r="N1941" t="b">
        <v>1</v>
      </c>
      <c r="O1941" t="s">
        <v>8278</v>
      </c>
      <c r="P1941" s="8">
        <f t="shared" si="181"/>
        <v>110.7</v>
      </c>
      <c r="Q1941" s="8" t="str">
        <f t="shared" si="182"/>
        <v>music</v>
      </c>
      <c r="R1941" t="str">
        <f t="shared" si="183"/>
        <v>indie rock</v>
      </c>
      <c r="S1941" s="16">
        <f t="shared" si="184"/>
        <v>41313.985046296293</v>
      </c>
      <c r="T1941" s="14">
        <f t="shared" si="185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3">
        <v>1308110340</v>
      </c>
      <c r="J1942" s="13">
        <v>1304770233</v>
      </c>
      <c r="K1942" t="b">
        <v>0</v>
      </c>
      <c r="L1942">
        <v>31</v>
      </c>
      <c r="M1942" s="10">
        <f t="shared" si="180"/>
        <v>35.838709677419352</v>
      </c>
      <c r="N1942" t="b">
        <v>1</v>
      </c>
      <c r="O1942" t="s">
        <v>8278</v>
      </c>
      <c r="P1942" s="8">
        <f t="shared" si="181"/>
        <v>170.92307692307693</v>
      </c>
      <c r="Q1942" s="8" t="str">
        <f t="shared" si="182"/>
        <v>music</v>
      </c>
      <c r="R1942" t="str">
        <f t="shared" si="183"/>
        <v>indie rock</v>
      </c>
      <c r="S1942" s="16">
        <f t="shared" si="184"/>
        <v>40670.507326388892</v>
      </c>
      <c r="T1942" s="14">
        <f t="shared" si="185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3">
        <v>1400137131</v>
      </c>
      <c r="J1943" s="13">
        <v>1397545131</v>
      </c>
      <c r="K1943" t="b">
        <v>1</v>
      </c>
      <c r="L1943">
        <v>4883</v>
      </c>
      <c r="M1943" s="10">
        <f t="shared" si="180"/>
        <v>64.570118779438872</v>
      </c>
      <c r="N1943" t="b">
        <v>1</v>
      </c>
      <c r="O1943" t="s">
        <v>8294</v>
      </c>
      <c r="P1943" s="8">
        <f t="shared" si="181"/>
        <v>126.11835600000001</v>
      </c>
      <c r="Q1943" s="8" t="str">
        <f t="shared" si="182"/>
        <v>technology</v>
      </c>
      <c r="R1943" t="str">
        <f t="shared" si="183"/>
        <v>hardware</v>
      </c>
      <c r="S1943" s="16">
        <f t="shared" si="184"/>
        <v>41744.290868055556</v>
      </c>
      <c r="T1943" s="14">
        <f t="shared" si="185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3">
        <v>1309809140</v>
      </c>
      <c r="J1944" s="13">
        <v>1302033140</v>
      </c>
      <c r="K1944" t="b">
        <v>1</v>
      </c>
      <c r="L1944">
        <v>95</v>
      </c>
      <c r="M1944" s="10">
        <f t="shared" si="180"/>
        <v>87.436000000000007</v>
      </c>
      <c r="N1944" t="b">
        <v>1</v>
      </c>
      <c r="O1944" t="s">
        <v>8294</v>
      </c>
      <c r="P1944" s="8">
        <f t="shared" si="181"/>
        <v>138.44033333333334</v>
      </c>
      <c r="Q1944" s="8" t="str">
        <f t="shared" si="182"/>
        <v>technology</v>
      </c>
      <c r="R1944" t="str">
        <f t="shared" si="183"/>
        <v>hardware</v>
      </c>
      <c r="S1944" s="16">
        <f t="shared" si="184"/>
        <v>40638.828009259261</v>
      </c>
      <c r="T1944" s="14">
        <f t="shared" si="185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3">
        <v>1470896916</v>
      </c>
      <c r="J1945" s="13">
        <v>1467008916</v>
      </c>
      <c r="K1945" t="b">
        <v>1</v>
      </c>
      <c r="L1945">
        <v>2478</v>
      </c>
      <c r="M1945" s="10">
        <f t="shared" si="180"/>
        <v>68.815577078288939</v>
      </c>
      <c r="N1945" t="b">
        <v>1</v>
      </c>
      <c r="O1945" t="s">
        <v>8294</v>
      </c>
      <c r="P1945" s="8">
        <f t="shared" si="181"/>
        <v>1705.2499999999998</v>
      </c>
      <c r="Q1945" s="8" t="str">
        <f t="shared" si="182"/>
        <v>technology</v>
      </c>
      <c r="R1945" t="str">
        <f t="shared" si="183"/>
        <v>hardware</v>
      </c>
      <c r="S1945" s="16">
        <f t="shared" si="184"/>
        <v>42548.269861111112</v>
      </c>
      <c r="T1945" s="14">
        <f t="shared" si="185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3">
        <v>1398952890</v>
      </c>
      <c r="J1946" s="13">
        <v>1396360890</v>
      </c>
      <c r="K1946" t="b">
        <v>1</v>
      </c>
      <c r="L1946">
        <v>1789</v>
      </c>
      <c r="M1946" s="10">
        <f t="shared" si="180"/>
        <v>176.200223588597</v>
      </c>
      <c r="N1946" t="b">
        <v>1</v>
      </c>
      <c r="O1946" t="s">
        <v>8294</v>
      </c>
      <c r="P1946" s="8">
        <f t="shared" si="181"/>
        <v>788.05550000000005</v>
      </c>
      <c r="Q1946" s="8" t="str">
        <f t="shared" si="182"/>
        <v>technology</v>
      </c>
      <c r="R1946" t="str">
        <f t="shared" si="183"/>
        <v>hardware</v>
      </c>
      <c r="S1946" s="16">
        <f t="shared" si="184"/>
        <v>41730.584374999999</v>
      </c>
      <c r="T1946" s="14">
        <f t="shared" si="185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3">
        <v>1436680958</v>
      </c>
      <c r="J1947" s="13">
        <v>1433224958</v>
      </c>
      <c r="K1947" t="b">
        <v>1</v>
      </c>
      <c r="L1947">
        <v>680</v>
      </c>
      <c r="M1947" s="10">
        <f t="shared" si="180"/>
        <v>511.79117647058825</v>
      </c>
      <c r="N1947" t="b">
        <v>1</v>
      </c>
      <c r="O1947" t="s">
        <v>8294</v>
      </c>
      <c r="P1947" s="8">
        <f t="shared" si="181"/>
        <v>348.01799999999997</v>
      </c>
      <c r="Q1947" s="8" t="str">
        <f t="shared" si="182"/>
        <v>technology</v>
      </c>
      <c r="R1947" t="str">
        <f t="shared" si="183"/>
        <v>hardware</v>
      </c>
      <c r="S1947" s="16">
        <f t="shared" si="184"/>
        <v>42157.251828703709</v>
      </c>
      <c r="T1947" s="14">
        <f t="shared" si="185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3">
        <v>1397961361</v>
      </c>
      <c r="J1948" s="13">
        <v>1392780961</v>
      </c>
      <c r="K1948" t="b">
        <v>1</v>
      </c>
      <c r="L1948">
        <v>70</v>
      </c>
      <c r="M1948" s="10">
        <f t="shared" si="180"/>
        <v>160.44285714285715</v>
      </c>
      <c r="N1948" t="b">
        <v>1</v>
      </c>
      <c r="O1948" t="s">
        <v>8294</v>
      </c>
      <c r="P1948" s="8">
        <f t="shared" si="181"/>
        <v>149.74666666666667</v>
      </c>
      <c r="Q1948" s="8" t="str">
        <f t="shared" si="182"/>
        <v>technology</v>
      </c>
      <c r="R1948" t="str">
        <f t="shared" si="183"/>
        <v>hardware</v>
      </c>
      <c r="S1948" s="16">
        <f t="shared" si="184"/>
        <v>41689.150011574071</v>
      </c>
      <c r="T1948" s="14">
        <f t="shared" si="185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3">
        <v>1258955940</v>
      </c>
      <c r="J1949" s="13">
        <v>1255730520</v>
      </c>
      <c r="K1949" t="b">
        <v>1</v>
      </c>
      <c r="L1949">
        <v>23</v>
      </c>
      <c r="M1949" s="10">
        <f t="shared" si="180"/>
        <v>35.003043478260871</v>
      </c>
      <c r="N1949" t="b">
        <v>1</v>
      </c>
      <c r="O1949" t="s">
        <v>8294</v>
      </c>
      <c r="P1949" s="8">
        <f t="shared" si="181"/>
        <v>100.63375000000001</v>
      </c>
      <c r="Q1949" s="8" t="str">
        <f t="shared" si="182"/>
        <v>technology</v>
      </c>
      <c r="R1949" t="str">
        <f t="shared" si="183"/>
        <v>hardware</v>
      </c>
      <c r="S1949" s="16">
        <f t="shared" si="184"/>
        <v>40102.918055555558</v>
      </c>
      <c r="T1949" s="14">
        <f t="shared" si="185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3">
        <v>1465232520</v>
      </c>
      <c r="J1950" s="13">
        <v>1460557809</v>
      </c>
      <c r="K1950" t="b">
        <v>1</v>
      </c>
      <c r="L1950">
        <v>4245</v>
      </c>
      <c r="M1950" s="10">
        <f t="shared" si="180"/>
        <v>188.50671378091872</v>
      </c>
      <c r="N1950" t="b">
        <v>1</v>
      </c>
      <c r="O1950" t="s">
        <v>8294</v>
      </c>
      <c r="P1950" s="8">
        <f t="shared" si="181"/>
        <v>800.21100000000001</v>
      </c>
      <c r="Q1950" s="8" t="str">
        <f t="shared" si="182"/>
        <v>technology</v>
      </c>
      <c r="R1950" t="str">
        <f t="shared" si="183"/>
        <v>hardware</v>
      </c>
      <c r="S1950" s="16">
        <f t="shared" si="184"/>
        <v>42473.604270833333</v>
      </c>
      <c r="T1950" s="14">
        <f t="shared" si="185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3">
        <v>1404986951</v>
      </c>
      <c r="J1951" s="13">
        <v>1402394951</v>
      </c>
      <c r="K1951" t="b">
        <v>1</v>
      </c>
      <c r="L1951">
        <v>943</v>
      </c>
      <c r="M1951" s="10">
        <f t="shared" si="180"/>
        <v>56.204984093319197</v>
      </c>
      <c r="N1951" t="b">
        <v>1</v>
      </c>
      <c r="O1951" t="s">
        <v>8294</v>
      </c>
      <c r="P1951" s="8">
        <f t="shared" si="181"/>
        <v>106.00260000000002</v>
      </c>
      <c r="Q1951" s="8" t="str">
        <f t="shared" si="182"/>
        <v>technology</v>
      </c>
      <c r="R1951" t="str">
        <f t="shared" si="183"/>
        <v>hardware</v>
      </c>
      <c r="S1951" s="16">
        <f t="shared" si="184"/>
        <v>41800.423043981478</v>
      </c>
      <c r="T1951" s="14">
        <f t="shared" si="185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3">
        <v>1303446073</v>
      </c>
      <c r="J1952" s="13">
        <v>1300767673</v>
      </c>
      <c r="K1952" t="b">
        <v>1</v>
      </c>
      <c r="L1952">
        <v>1876</v>
      </c>
      <c r="M1952" s="10">
        <f t="shared" si="180"/>
        <v>51.3054157782516</v>
      </c>
      <c r="N1952" t="b">
        <v>1</v>
      </c>
      <c r="O1952" t="s">
        <v>8294</v>
      </c>
      <c r="P1952" s="8">
        <f t="shared" si="181"/>
        <v>200.51866666666669</v>
      </c>
      <c r="Q1952" s="8" t="str">
        <f t="shared" si="182"/>
        <v>technology</v>
      </c>
      <c r="R1952" t="str">
        <f t="shared" si="183"/>
        <v>hardware</v>
      </c>
      <c r="S1952" s="16">
        <f t="shared" si="184"/>
        <v>40624.181400462963</v>
      </c>
      <c r="T1952" s="14">
        <f t="shared" si="185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3">
        <v>1478516737</v>
      </c>
      <c r="J1953" s="13">
        <v>1475921137</v>
      </c>
      <c r="K1953" t="b">
        <v>1</v>
      </c>
      <c r="L1953">
        <v>834</v>
      </c>
      <c r="M1953" s="10">
        <f t="shared" si="180"/>
        <v>127.36450839328538</v>
      </c>
      <c r="N1953" t="b">
        <v>1</v>
      </c>
      <c r="O1953" t="s">
        <v>8294</v>
      </c>
      <c r="P1953" s="8">
        <f t="shared" si="181"/>
        <v>212.44399999999999</v>
      </c>
      <c r="Q1953" s="8" t="str">
        <f t="shared" si="182"/>
        <v>technology</v>
      </c>
      <c r="R1953" t="str">
        <f t="shared" si="183"/>
        <v>hardware</v>
      </c>
      <c r="S1953" s="16">
        <f t="shared" si="184"/>
        <v>42651.420567129629</v>
      </c>
      <c r="T1953" s="14">
        <f t="shared" si="185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3">
        <v>1381934015</v>
      </c>
      <c r="J1954" s="13">
        <v>1378737215</v>
      </c>
      <c r="K1954" t="b">
        <v>1</v>
      </c>
      <c r="L1954">
        <v>682</v>
      </c>
      <c r="M1954" s="10">
        <f t="shared" si="180"/>
        <v>101.85532258064516</v>
      </c>
      <c r="N1954" t="b">
        <v>1</v>
      </c>
      <c r="O1954" t="s">
        <v>8294</v>
      </c>
      <c r="P1954" s="8">
        <f t="shared" si="181"/>
        <v>198.47237142857145</v>
      </c>
      <c r="Q1954" s="8" t="str">
        <f t="shared" si="182"/>
        <v>technology</v>
      </c>
      <c r="R1954" t="str">
        <f t="shared" si="183"/>
        <v>hardware</v>
      </c>
      <c r="S1954" s="16">
        <f t="shared" si="184"/>
        <v>41526.60665509259</v>
      </c>
      <c r="T1954" s="14">
        <f t="shared" si="185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3">
        <v>1330657200</v>
      </c>
      <c r="J1955" s="13">
        <v>1328158065</v>
      </c>
      <c r="K1955" t="b">
        <v>1</v>
      </c>
      <c r="L1955">
        <v>147</v>
      </c>
      <c r="M1955" s="10">
        <f t="shared" si="180"/>
        <v>230.55782312925169</v>
      </c>
      <c r="N1955" t="b">
        <v>1</v>
      </c>
      <c r="O1955" t="s">
        <v>8294</v>
      </c>
      <c r="P1955" s="8">
        <f t="shared" si="181"/>
        <v>225.94666666666666</v>
      </c>
      <c r="Q1955" s="8" t="str">
        <f t="shared" si="182"/>
        <v>technology</v>
      </c>
      <c r="R1955" t="str">
        <f t="shared" si="183"/>
        <v>hardware</v>
      </c>
      <c r="S1955" s="16">
        <f t="shared" si="184"/>
        <v>40941.199826388889</v>
      </c>
      <c r="T1955" s="14">
        <f t="shared" si="185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3">
        <v>1457758800</v>
      </c>
      <c r="J1956" s="13">
        <v>1453730176</v>
      </c>
      <c r="K1956" t="b">
        <v>1</v>
      </c>
      <c r="L1956">
        <v>415</v>
      </c>
      <c r="M1956" s="10">
        <f t="shared" si="180"/>
        <v>842.10602409638557</v>
      </c>
      <c r="N1956" t="b">
        <v>1</v>
      </c>
      <c r="O1956" t="s">
        <v>8294</v>
      </c>
      <c r="P1956" s="8">
        <f t="shared" si="181"/>
        <v>698.94800000000009</v>
      </c>
      <c r="Q1956" s="8" t="str">
        <f t="shared" si="182"/>
        <v>technology</v>
      </c>
      <c r="R1956" t="str">
        <f t="shared" si="183"/>
        <v>hardware</v>
      </c>
      <c r="S1956" s="16">
        <f t="shared" si="184"/>
        <v>42394.580740740741</v>
      </c>
      <c r="T1956" s="14">
        <f t="shared" si="185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3">
        <v>1337799600</v>
      </c>
      <c r="J1957" s="13">
        <v>1334989881</v>
      </c>
      <c r="K1957" t="b">
        <v>1</v>
      </c>
      <c r="L1957">
        <v>290</v>
      </c>
      <c r="M1957" s="10">
        <f t="shared" si="180"/>
        <v>577.27593103448271</v>
      </c>
      <c r="N1957" t="b">
        <v>1</v>
      </c>
      <c r="O1957" t="s">
        <v>8294</v>
      </c>
      <c r="P1957" s="8">
        <f t="shared" si="181"/>
        <v>398.59528571428569</v>
      </c>
      <c r="Q1957" s="8" t="str">
        <f t="shared" si="182"/>
        <v>technology</v>
      </c>
      <c r="R1957" t="str">
        <f t="shared" si="183"/>
        <v>hardware</v>
      </c>
      <c r="S1957" s="16">
        <f t="shared" si="184"/>
        <v>41020.271770833337</v>
      </c>
      <c r="T1957" s="14">
        <f t="shared" si="185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3">
        <v>1429391405</v>
      </c>
      <c r="J1958" s="13">
        <v>1425507005</v>
      </c>
      <c r="K1958" t="b">
        <v>1</v>
      </c>
      <c r="L1958">
        <v>365</v>
      </c>
      <c r="M1958" s="10">
        <f t="shared" si="180"/>
        <v>483.34246575342468</v>
      </c>
      <c r="N1958" t="b">
        <v>1</v>
      </c>
      <c r="O1958" t="s">
        <v>8294</v>
      </c>
      <c r="P1958" s="8">
        <f t="shared" si="181"/>
        <v>294.0333333333333</v>
      </c>
      <c r="Q1958" s="8" t="str">
        <f t="shared" si="182"/>
        <v>technology</v>
      </c>
      <c r="R1958" t="str">
        <f t="shared" si="183"/>
        <v>hardware</v>
      </c>
      <c r="S1958" s="16">
        <f t="shared" si="184"/>
        <v>42067.923668981486</v>
      </c>
      <c r="T1958" s="14">
        <f t="shared" si="185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3">
        <v>1351304513</v>
      </c>
      <c r="J1959" s="13">
        <v>1348712513</v>
      </c>
      <c r="K1959" t="b">
        <v>1</v>
      </c>
      <c r="L1959">
        <v>660</v>
      </c>
      <c r="M1959" s="10">
        <f t="shared" si="180"/>
        <v>76.138500000000008</v>
      </c>
      <c r="N1959" t="b">
        <v>1</v>
      </c>
      <c r="O1959" t="s">
        <v>8294</v>
      </c>
      <c r="P1959" s="8">
        <f t="shared" si="181"/>
        <v>167.50470000000001</v>
      </c>
      <c r="Q1959" s="8" t="str">
        <f t="shared" si="182"/>
        <v>technology</v>
      </c>
      <c r="R1959" t="str">
        <f t="shared" si="183"/>
        <v>hardware</v>
      </c>
      <c r="S1959" s="16">
        <f t="shared" si="184"/>
        <v>41179.098530092589</v>
      </c>
      <c r="T1959" s="14">
        <f t="shared" si="185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3">
        <v>1364078561</v>
      </c>
      <c r="J1960" s="13">
        <v>1361490161</v>
      </c>
      <c r="K1960" t="b">
        <v>1</v>
      </c>
      <c r="L1960">
        <v>1356</v>
      </c>
      <c r="M1960" s="10">
        <f t="shared" si="180"/>
        <v>74.107684365781708</v>
      </c>
      <c r="N1960" t="b">
        <v>1</v>
      </c>
      <c r="O1960" t="s">
        <v>8294</v>
      </c>
      <c r="P1960" s="8">
        <f t="shared" si="181"/>
        <v>1435.5717142857143</v>
      </c>
      <c r="Q1960" s="8" t="str">
        <f t="shared" si="182"/>
        <v>technology</v>
      </c>
      <c r="R1960" t="str">
        <f t="shared" si="183"/>
        <v>hardware</v>
      </c>
      <c r="S1960" s="16">
        <f t="shared" si="184"/>
        <v>41326.987974537034</v>
      </c>
      <c r="T1960" s="14">
        <f t="shared" si="185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3">
        <v>1412121600</v>
      </c>
      <c r="J1961" s="13">
        <v>1408565860</v>
      </c>
      <c r="K1961" t="b">
        <v>1</v>
      </c>
      <c r="L1961">
        <v>424</v>
      </c>
      <c r="M1961" s="10">
        <f t="shared" si="180"/>
        <v>36.965660377358489</v>
      </c>
      <c r="N1961" t="b">
        <v>1</v>
      </c>
      <c r="O1961" t="s">
        <v>8294</v>
      </c>
      <c r="P1961" s="8">
        <f t="shared" si="181"/>
        <v>156.73439999999999</v>
      </c>
      <c r="Q1961" s="8" t="str">
        <f t="shared" si="182"/>
        <v>technology</v>
      </c>
      <c r="R1961" t="str">
        <f t="shared" si="183"/>
        <v>hardware</v>
      </c>
      <c r="S1961" s="16">
        <f t="shared" si="184"/>
        <v>41871.845601851855</v>
      </c>
      <c r="T1961" s="14">
        <f t="shared" si="185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3">
        <v>1419151341</v>
      </c>
      <c r="J1962" s="13">
        <v>1416559341</v>
      </c>
      <c r="K1962" t="b">
        <v>1</v>
      </c>
      <c r="L1962">
        <v>33</v>
      </c>
      <c r="M1962" s="10">
        <f t="shared" si="180"/>
        <v>2500.969696969697</v>
      </c>
      <c r="N1962" t="b">
        <v>1</v>
      </c>
      <c r="O1962" t="s">
        <v>8294</v>
      </c>
      <c r="P1962" s="8">
        <f t="shared" si="181"/>
        <v>117.90285714285716</v>
      </c>
      <c r="Q1962" s="8" t="str">
        <f t="shared" si="182"/>
        <v>technology</v>
      </c>
      <c r="R1962" t="str">
        <f t="shared" si="183"/>
        <v>hardware</v>
      </c>
      <c r="S1962" s="16">
        <f t="shared" si="184"/>
        <v>41964.362743055557</v>
      </c>
      <c r="T1962" s="14">
        <f t="shared" si="185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3">
        <v>1349495940</v>
      </c>
      <c r="J1963" s="13">
        <v>1346042417</v>
      </c>
      <c r="K1963" t="b">
        <v>1</v>
      </c>
      <c r="L1963">
        <v>1633</v>
      </c>
      <c r="M1963" s="10">
        <f t="shared" si="180"/>
        <v>67.690214329454989</v>
      </c>
      <c r="N1963" t="b">
        <v>1</v>
      </c>
      <c r="O1963" t="s">
        <v>8294</v>
      </c>
      <c r="P1963" s="8">
        <f t="shared" si="181"/>
        <v>1105.3811999999998</v>
      </c>
      <c r="Q1963" s="8" t="str">
        <f t="shared" si="182"/>
        <v>technology</v>
      </c>
      <c r="R1963" t="str">
        <f t="shared" si="183"/>
        <v>hardware</v>
      </c>
      <c r="S1963" s="16">
        <f t="shared" si="184"/>
        <v>41148.194641203707</v>
      </c>
      <c r="T1963" s="14">
        <f t="shared" si="185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3">
        <v>1400006636</v>
      </c>
      <c r="J1964" s="13">
        <v>1397414636</v>
      </c>
      <c r="K1964" t="b">
        <v>1</v>
      </c>
      <c r="L1964">
        <v>306</v>
      </c>
      <c r="M1964" s="10">
        <f t="shared" si="180"/>
        <v>63.04738562091503</v>
      </c>
      <c r="N1964" t="b">
        <v>1</v>
      </c>
      <c r="O1964" t="s">
        <v>8294</v>
      </c>
      <c r="P1964" s="8">
        <f t="shared" si="181"/>
        <v>192.92499999999998</v>
      </c>
      <c r="Q1964" s="8" t="str">
        <f t="shared" si="182"/>
        <v>technology</v>
      </c>
      <c r="R1964" t="str">
        <f t="shared" si="183"/>
        <v>hardware</v>
      </c>
      <c r="S1964" s="16">
        <f t="shared" si="184"/>
        <v>41742.780509259261</v>
      </c>
      <c r="T1964" s="14">
        <f t="shared" si="185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3">
        <v>1410862734</v>
      </c>
      <c r="J1965" s="13">
        <v>1407838734</v>
      </c>
      <c r="K1965" t="b">
        <v>1</v>
      </c>
      <c r="L1965">
        <v>205</v>
      </c>
      <c r="M1965" s="10">
        <f t="shared" si="180"/>
        <v>117.6</v>
      </c>
      <c r="N1965" t="b">
        <v>1</v>
      </c>
      <c r="O1965" t="s">
        <v>8294</v>
      </c>
      <c r="P1965" s="8">
        <f t="shared" si="181"/>
        <v>126.8842105263158</v>
      </c>
      <c r="Q1965" s="8" t="str">
        <f t="shared" si="182"/>
        <v>technology</v>
      </c>
      <c r="R1965" t="str">
        <f t="shared" si="183"/>
        <v>hardware</v>
      </c>
      <c r="S1965" s="16">
        <f t="shared" si="184"/>
        <v>41863.429791666669</v>
      </c>
      <c r="T1965" s="14">
        <f t="shared" si="185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3">
        <v>1461306772</v>
      </c>
      <c r="J1966" s="13">
        <v>1458714772</v>
      </c>
      <c r="K1966" t="b">
        <v>1</v>
      </c>
      <c r="L1966">
        <v>1281</v>
      </c>
      <c r="M1966" s="10">
        <f t="shared" si="180"/>
        <v>180.75185011709601</v>
      </c>
      <c r="N1966" t="b">
        <v>1</v>
      </c>
      <c r="O1966" t="s">
        <v>8294</v>
      </c>
      <c r="P1966" s="8">
        <f t="shared" si="181"/>
        <v>259.57748878923763</v>
      </c>
      <c r="Q1966" s="8" t="str">
        <f t="shared" si="182"/>
        <v>technology</v>
      </c>
      <c r="R1966" t="str">
        <f t="shared" si="183"/>
        <v>hardware</v>
      </c>
      <c r="S1966" s="16">
        <f t="shared" si="184"/>
        <v>42452.272824074069</v>
      </c>
      <c r="T1966" s="14">
        <f t="shared" si="185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3">
        <v>1326330000</v>
      </c>
      <c r="J1967" s="13">
        <v>1324433310</v>
      </c>
      <c r="K1967" t="b">
        <v>1</v>
      </c>
      <c r="L1967">
        <v>103</v>
      </c>
      <c r="M1967" s="10">
        <f t="shared" si="180"/>
        <v>127.32038834951456</v>
      </c>
      <c r="N1967" t="b">
        <v>1</v>
      </c>
      <c r="O1967" t="s">
        <v>8294</v>
      </c>
      <c r="P1967" s="8">
        <f t="shared" si="181"/>
        <v>262.27999999999997</v>
      </c>
      <c r="Q1967" s="8" t="str">
        <f t="shared" si="182"/>
        <v>technology</v>
      </c>
      <c r="R1967" t="str">
        <f t="shared" si="183"/>
        <v>hardware</v>
      </c>
      <c r="S1967" s="16">
        <f t="shared" si="184"/>
        <v>40898.089236111111</v>
      </c>
      <c r="T1967" s="14">
        <f t="shared" si="185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3">
        <v>1408021098</v>
      </c>
      <c r="J1968" s="13">
        <v>1405429098</v>
      </c>
      <c r="K1968" t="b">
        <v>1</v>
      </c>
      <c r="L1968">
        <v>1513</v>
      </c>
      <c r="M1968" s="10">
        <f t="shared" si="180"/>
        <v>136.6444745538665</v>
      </c>
      <c r="N1968" t="b">
        <v>1</v>
      </c>
      <c r="O1968" t="s">
        <v>8294</v>
      </c>
      <c r="P1968" s="8">
        <f t="shared" si="181"/>
        <v>206.74309000000002</v>
      </c>
      <c r="Q1968" s="8" t="str">
        <f t="shared" si="182"/>
        <v>technology</v>
      </c>
      <c r="R1968" t="str">
        <f t="shared" si="183"/>
        <v>hardware</v>
      </c>
      <c r="S1968" s="16">
        <f t="shared" si="184"/>
        <v>41835.540486111109</v>
      </c>
      <c r="T1968" s="14">
        <f t="shared" si="185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3">
        <v>1398959729</v>
      </c>
      <c r="J1969" s="13">
        <v>1396367729</v>
      </c>
      <c r="K1969" t="b">
        <v>1</v>
      </c>
      <c r="L1969">
        <v>405</v>
      </c>
      <c r="M1969" s="10">
        <f t="shared" si="180"/>
        <v>182.78024691358024</v>
      </c>
      <c r="N1969" t="b">
        <v>1</v>
      </c>
      <c r="O1969" t="s">
        <v>8294</v>
      </c>
      <c r="P1969" s="8">
        <f t="shared" si="181"/>
        <v>370.13</v>
      </c>
      <c r="Q1969" s="8" t="str">
        <f t="shared" si="182"/>
        <v>technology</v>
      </c>
      <c r="R1969" t="str">
        <f t="shared" si="183"/>
        <v>hardware</v>
      </c>
      <c r="S1969" s="16">
        <f t="shared" si="184"/>
        <v>41730.663530092592</v>
      </c>
      <c r="T1969" s="14">
        <f t="shared" si="185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3">
        <v>1480777515</v>
      </c>
      <c r="J1970" s="13">
        <v>1478095515</v>
      </c>
      <c r="K1970" t="b">
        <v>1</v>
      </c>
      <c r="L1970">
        <v>510</v>
      </c>
      <c r="M1970" s="10">
        <f t="shared" si="180"/>
        <v>279.37843137254902</v>
      </c>
      <c r="N1970" t="b">
        <v>1</v>
      </c>
      <c r="O1970" t="s">
        <v>8294</v>
      </c>
      <c r="P1970" s="8">
        <f t="shared" si="181"/>
        <v>284.96600000000001</v>
      </c>
      <c r="Q1970" s="8" t="str">
        <f t="shared" si="182"/>
        <v>technology</v>
      </c>
      <c r="R1970" t="str">
        <f t="shared" si="183"/>
        <v>hardware</v>
      </c>
      <c r="S1970" s="16">
        <f t="shared" si="184"/>
        <v>42676.586979166663</v>
      </c>
      <c r="T1970" s="14">
        <f t="shared" si="185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3">
        <v>1470423668</v>
      </c>
      <c r="J1971" s="13">
        <v>1467831668</v>
      </c>
      <c r="K1971" t="b">
        <v>1</v>
      </c>
      <c r="L1971">
        <v>1887</v>
      </c>
      <c r="M1971" s="10">
        <f t="shared" si="180"/>
        <v>61.375728669846318</v>
      </c>
      <c r="N1971" t="b">
        <v>1</v>
      </c>
      <c r="O1971" t="s">
        <v>8294</v>
      </c>
      <c r="P1971" s="8">
        <f t="shared" si="181"/>
        <v>579.08000000000004</v>
      </c>
      <c r="Q1971" s="8" t="str">
        <f t="shared" si="182"/>
        <v>technology</v>
      </c>
      <c r="R1971" t="str">
        <f t="shared" si="183"/>
        <v>hardware</v>
      </c>
      <c r="S1971" s="16">
        <f t="shared" si="184"/>
        <v>42557.792453703703</v>
      </c>
      <c r="T1971" s="14">
        <f t="shared" si="185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3">
        <v>1366429101</v>
      </c>
      <c r="J1972" s="13">
        <v>1361248701</v>
      </c>
      <c r="K1972" t="b">
        <v>1</v>
      </c>
      <c r="L1972">
        <v>701</v>
      </c>
      <c r="M1972" s="10">
        <f t="shared" si="180"/>
        <v>80.727532097004286</v>
      </c>
      <c r="N1972" t="b">
        <v>1</v>
      </c>
      <c r="O1972" t="s">
        <v>8294</v>
      </c>
      <c r="P1972" s="8">
        <f t="shared" si="181"/>
        <v>1131.8</v>
      </c>
      <c r="Q1972" s="8" t="str">
        <f t="shared" si="182"/>
        <v>technology</v>
      </c>
      <c r="R1972" t="str">
        <f t="shared" si="183"/>
        <v>hardware</v>
      </c>
      <c r="S1972" s="16">
        <f t="shared" si="184"/>
        <v>41324.193298611113</v>
      </c>
      <c r="T1972" s="14">
        <f t="shared" si="185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3">
        <v>1384488000</v>
      </c>
      <c r="J1973" s="13">
        <v>1381752061</v>
      </c>
      <c r="K1973" t="b">
        <v>1</v>
      </c>
      <c r="L1973">
        <v>3863</v>
      </c>
      <c r="M1973" s="10">
        <f t="shared" si="180"/>
        <v>272.35590732591254</v>
      </c>
      <c r="N1973" t="b">
        <v>1</v>
      </c>
      <c r="O1973" t="s">
        <v>8294</v>
      </c>
      <c r="P1973" s="8">
        <f t="shared" si="181"/>
        <v>263.02771750000005</v>
      </c>
      <c r="Q1973" s="8" t="str">
        <f t="shared" si="182"/>
        <v>technology</v>
      </c>
      <c r="R1973" t="str">
        <f t="shared" si="183"/>
        <v>hardware</v>
      </c>
      <c r="S1973" s="16">
        <f t="shared" si="184"/>
        <v>41561.500706018516</v>
      </c>
      <c r="T1973" s="14">
        <f t="shared" si="185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3">
        <v>1353201444</v>
      </c>
      <c r="J1974" s="13">
        <v>1350605844</v>
      </c>
      <c r="K1974" t="b">
        <v>1</v>
      </c>
      <c r="L1974">
        <v>238</v>
      </c>
      <c r="M1974" s="10">
        <f t="shared" si="180"/>
        <v>70.848739495798313</v>
      </c>
      <c r="N1974" t="b">
        <v>1</v>
      </c>
      <c r="O1974" t="s">
        <v>8294</v>
      </c>
      <c r="P1974" s="8">
        <f t="shared" si="181"/>
        <v>674.48</v>
      </c>
      <c r="Q1974" s="8" t="str">
        <f t="shared" si="182"/>
        <v>technology</v>
      </c>
      <c r="R1974" t="str">
        <f t="shared" si="183"/>
        <v>hardware</v>
      </c>
      <c r="S1974" s="16">
        <f t="shared" si="184"/>
        <v>41201.012083333335</v>
      </c>
      <c r="T1974" s="14">
        <f t="shared" si="185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3">
        <v>1470466800</v>
      </c>
      <c r="J1975" s="13">
        <v>1467134464</v>
      </c>
      <c r="K1975" t="b">
        <v>1</v>
      </c>
      <c r="L1975">
        <v>2051</v>
      </c>
      <c r="M1975" s="10">
        <f t="shared" si="180"/>
        <v>247.94003412969283</v>
      </c>
      <c r="N1975" t="b">
        <v>1</v>
      </c>
      <c r="O1975" t="s">
        <v>8294</v>
      </c>
      <c r="P1975" s="8">
        <f t="shared" si="181"/>
        <v>256.83081313131316</v>
      </c>
      <c r="Q1975" s="8" t="str">
        <f t="shared" si="182"/>
        <v>technology</v>
      </c>
      <c r="R1975" t="str">
        <f t="shared" si="183"/>
        <v>hardware</v>
      </c>
      <c r="S1975" s="16">
        <f t="shared" si="184"/>
        <v>42549.722962962958</v>
      </c>
      <c r="T1975" s="14">
        <f t="shared" si="185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3">
        <v>1376899269</v>
      </c>
      <c r="J1976" s="13">
        <v>1371715269</v>
      </c>
      <c r="K1976" t="b">
        <v>1</v>
      </c>
      <c r="L1976">
        <v>402</v>
      </c>
      <c r="M1976" s="10">
        <f t="shared" si="180"/>
        <v>186.81393034825871</v>
      </c>
      <c r="N1976" t="b">
        <v>1</v>
      </c>
      <c r="O1976" t="s">
        <v>8294</v>
      </c>
      <c r="P1976" s="8">
        <f t="shared" si="181"/>
        <v>375.49599999999998</v>
      </c>
      <c r="Q1976" s="8" t="str">
        <f t="shared" si="182"/>
        <v>technology</v>
      </c>
      <c r="R1976" t="str">
        <f t="shared" si="183"/>
        <v>hardware</v>
      </c>
      <c r="S1976" s="16">
        <f t="shared" si="184"/>
        <v>41445.334131944444</v>
      </c>
      <c r="T1976" s="14">
        <f t="shared" si="185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3">
        <v>1362938851</v>
      </c>
      <c r="J1977" s="13">
        <v>1360346851</v>
      </c>
      <c r="K1977" t="b">
        <v>1</v>
      </c>
      <c r="L1977">
        <v>253</v>
      </c>
      <c r="M1977" s="10">
        <f t="shared" si="180"/>
        <v>131.98948616600788</v>
      </c>
      <c r="N1977" t="b">
        <v>1</v>
      </c>
      <c r="O1977" t="s">
        <v>8294</v>
      </c>
      <c r="P1977" s="8">
        <f t="shared" si="181"/>
        <v>208.70837499999996</v>
      </c>
      <c r="Q1977" s="8" t="str">
        <f t="shared" si="182"/>
        <v>technology</v>
      </c>
      <c r="R1977" t="str">
        <f t="shared" si="183"/>
        <v>hardware</v>
      </c>
      <c r="S1977" s="16">
        <f t="shared" si="184"/>
        <v>41313.755219907405</v>
      </c>
      <c r="T1977" s="14">
        <f t="shared" si="185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3">
        <v>1373751325</v>
      </c>
      <c r="J1978" s="13">
        <v>1371159325</v>
      </c>
      <c r="K1978" t="b">
        <v>1</v>
      </c>
      <c r="L1978">
        <v>473</v>
      </c>
      <c r="M1978" s="10">
        <f t="shared" si="180"/>
        <v>29.310782241014799</v>
      </c>
      <c r="N1978" t="b">
        <v>1</v>
      </c>
      <c r="O1978" t="s">
        <v>8294</v>
      </c>
      <c r="P1978" s="8">
        <f t="shared" si="181"/>
        <v>346.6</v>
      </c>
      <c r="Q1978" s="8" t="str">
        <f t="shared" si="182"/>
        <v>technology</v>
      </c>
      <c r="R1978" t="str">
        <f t="shared" si="183"/>
        <v>hardware</v>
      </c>
      <c r="S1978" s="16">
        <f t="shared" si="184"/>
        <v>41438.899594907409</v>
      </c>
      <c r="T1978" s="14">
        <f t="shared" si="185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3">
        <v>1450511940</v>
      </c>
      <c r="J1979" s="13">
        <v>1446527540</v>
      </c>
      <c r="K1979" t="b">
        <v>1</v>
      </c>
      <c r="L1979">
        <v>821</v>
      </c>
      <c r="M1979" s="10">
        <f t="shared" si="180"/>
        <v>245.02436053593178</v>
      </c>
      <c r="N1979" t="b">
        <v>1</v>
      </c>
      <c r="O1979" t="s">
        <v>8294</v>
      </c>
      <c r="P1979" s="8">
        <f t="shared" si="181"/>
        <v>402.33</v>
      </c>
      <c r="Q1979" s="8" t="str">
        <f t="shared" si="182"/>
        <v>technology</v>
      </c>
      <c r="R1979" t="str">
        <f t="shared" si="183"/>
        <v>hardware</v>
      </c>
      <c r="S1979" s="16">
        <f t="shared" si="184"/>
        <v>42311.216898148152</v>
      </c>
      <c r="T1979" s="14">
        <f t="shared" si="185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3">
        <v>1339484400</v>
      </c>
      <c r="J1980" s="13">
        <v>1336627492</v>
      </c>
      <c r="K1980" t="b">
        <v>1</v>
      </c>
      <c r="L1980">
        <v>388</v>
      </c>
      <c r="M1980" s="10">
        <f t="shared" si="180"/>
        <v>1323.2540463917526</v>
      </c>
      <c r="N1980" t="b">
        <v>1</v>
      </c>
      <c r="O1980" t="s">
        <v>8294</v>
      </c>
      <c r="P1980" s="8">
        <f t="shared" si="181"/>
        <v>1026.8451399999999</v>
      </c>
      <c r="Q1980" s="8" t="str">
        <f t="shared" si="182"/>
        <v>technology</v>
      </c>
      <c r="R1980" t="str">
        <f t="shared" si="183"/>
        <v>hardware</v>
      </c>
      <c r="S1980" s="16">
        <f t="shared" si="184"/>
        <v>41039.225601851853</v>
      </c>
      <c r="T1980" s="14">
        <f t="shared" si="185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3">
        <v>1447909140</v>
      </c>
      <c r="J1981" s="13">
        <v>1444734146</v>
      </c>
      <c r="K1981" t="b">
        <v>1</v>
      </c>
      <c r="L1981">
        <v>813</v>
      </c>
      <c r="M1981" s="10">
        <f t="shared" si="180"/>
        <v>282.65966789667897</v>
      </c>
      <c r="N1981" t="b">
        <v>1</v>
      </c>
      <c r="O1981" t="s">
        <v>8294</v>
      </c>
      <c r="P1981" s="8">
        <f t="shared" si="181"/>
        <v>114.901155</v>
      </c>
      <c r="Q1981" s="8" t="str">
        <f t="shared" si="182"/>
        <v>technology</v>
      </c>
      <c r="R1981" t="str">
        <f t="shared" si="183"/>
        <v>hardware</v>
      </c>
      <c r="S1981" s="16">
        <f t="shared" si="184"/>
        <v>42290.460023148145</v>
      </c>
      <c r="T1981" s="14">
        <f t="shared" si="185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3">
        <v>1459684862</v>
      </c>
      <c r="J1982" s="13">
        <v>1456232462</v>
      </c>
      <c r="K1982" t="b">
        <v>1</v>
      </c>
      <c r="L1982">
        <v>1945</v>
      </c>
      <c r="M1982" s="10">
        <f t="shared" si="180"/>
        <v>91.214401028277635</v>
      </c>
      <c r="N1982" t="b">
        <v>1</v>
      </c>
      <c r="O1982" t="s">
        <v>8294</v>
      </c>
      <c r="P1982" s="8">
        <f t="shared" si="181"/>
        <v>354.82402000000002</v>
      </c>
      <c r="Q1982" s="8" t="str">
        <f t="shared" si="182"/>
        <v>technology</v>
      </c>
      <c r="R1982" t="str">
        <f t="shared" si="183"/>
        <v>hardware</v>
      </c>
      <c r="S1982" s="16">
        <f t="shared" si="184"/>
        <v>42423.542384259257</v>
      </c>
      <c r="T1982" s="14">
        <f t="shared" si="185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3">
        <v>1404926665</v>
      </c>
      <c r="J1983" s="13">
        <v>1402334665</v>
      </c>
      <c r="K1983" t="b">
        <v>0</v>
      </c>
      <c r="L1983">
        <v>12</v>
      </c>
      <c r="M1983" s="10">
        <f t="shared" si="180"/>
        <v>31.75</v>
      </c>
      <c r="N1983" t="b">
        <v>0</v>
      </c>
      <c r="O1983" t="s">
        <v>8295</v>
      </c>
      <c r="P1983" s="8">
        <f t="shared" si="181"/>
        <v>5.08</v>
      </c>
      <c r="Q1983" s="8" t="str">
        <f t="shared" si="182"/>
        <v>photography</v>
      </c>
      <c r="R1983" t="str">
        <f t="shared" si="183"/>
        <v>people</v>
      </c>
      <c r="S1983" s="16">
        <f t="shared" si="184"/>
        <v>41799.725289351853</v>
      </c>
      <c r="T1983" s="14">
        <f t="shared" si="185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3">
        <v>1480863887</v>
      </c>
      <c r="J1984" s="13">
        <v>1478268287</v>
      </c>
      <c r="K1984" t="b">
        <v>0</v>
      </c>
      <c r="L1984">
        <v>0</v>
      </c>
      <c r="M1984" s="10" t="e">
        <f t="shared" si="180"/>
        <v>#DIV/0!</v>
      </c>
      <c r="N1984" t="b">
        <v>0</v>
      </c>
      <c r="O1984" t="s">
        <v>8295</v>
      </c>
      <c r="P1984" s="8">
        <f t="shared" si="181"/>
        <v>0</v>
      </c>
      <c r="Q1984" s="8" t="str">
        <f t="shared" si="182"/>
        <v>photography</v>
      </c>
      <c r="R1984" t="str">
        <f t="shared" si="183"/>
        <v>people</v>
      </c>
      <c r="S1984" s="16">
        <f t="shared" si="184"/>
        <v>42678.586655092593</v>
      </c>
      <c r="T1984" s="14">
        <f t="shared" si="185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3">
        <v>1472799600</v>
      </c>
      <c r="J1985" s="13">
        <v>1470874618</v>
      </c>
      <c r="K1985" t="b">
        <v>0</v>
      </c>
      <c r="L1985">
        <v>16</v>
      </c>
      <c r="M1985" s="10">
        <f t="shared" si="180"/>
        <v>88.6875</v>
      </c>
      <c r="N1985" t="b">
        <v>0</v>
      </c>
      <c r="O1985" t="s">
        <v>8295</v>
      </c>
      <c r="P1985" s="8">
        <f t="shared" si="181"/>
        <v>4.3</v>
      </c>
      <c r="Q1985" s="8" t="str">
        <f t="shared" si="182"/>
        <v>photography</v>
      </c>
      <c r="R1985" t="str">
        <f t="shared" si="183"/>
        <v>people</v>
      </c>
      <c r="S1985" s="16">
        <f t="shared" si="184"/>
        <v>42593.011782407411</v>
      </c>
      <c r="T1985" s="14">
        <f t="shared" si="185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3">
        <v>1417377481</v>
      </c>
      <c r="J1986" s="13">
        <v>1412189881</v>
      </c>
      <c r="K1986" t="b">
        <v>0</v>
      </c>
      <c r="L1986">
        <v>7</v>
      </c>
      <c r="M1986" s="10">
        <f t="shared" si="180"/>
        <v>453.14285714285717</v>
      </c>
      <c r="N1986" t="b">
        <v>0</v>
      </c>
      <c r="O1986" t="s">
        <v>8295</v>
      </c>
      <c r="P1986" s="8">
        <f t="shared" si="181"/>
        <v>21.146666666666665</v>
      </c>
      <c r="Q1986" s="8" t="str">
        <f t="shared" si="182"/>
        <v>photography</v>
      </c>
      <c r="R1986" t="str">
        <f t="shared" si="183"/>
        <v>people</v>
      </c>
      <c r="S1986" s="16">
        <f t="shared" si="184"/>
        <v>41913.790289351848</v>
      </c>
      <c r="T1986" s="14">
        <f t="shared" si="185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3">
        <v>1470178800</v>
      </c>
      <c r="J1987" s="13">
        <v>1467650771</v>
      </c>
      <c r="K1987" t="b">
        <v>0</v>
      </c>
      <c r="L1987">
        <v>4</v>
      </c>
      <c r="M1987" s="10">
        <f t="shared" ref="M1987:M2050" si="186">E:E/L:L</f>
        <v>12.75</v>
      </c>
      <c r="N1987" t="b">
        <v>0</v>
      </c>
      <c r="O1987" t="s">
        <v>8295</v>
      </c>
      <c r="P1987" s="8">
        <f t="shared" ref="P1987:P2050" si="187">(E1987/D1987)*100</f>
        <v>3.1875</v>
      </c>
      <c r="Q1987" s="8" t="str">
        <f t="shared" ref="Q1987:Q2050" si="188">LEFT(O:O,FIND("/",O1987,1)-1)</f>
        <v>photography</v>
      </c>
      <c r="R1987" t="str">
        <f t="shared" ref="R1987:R2050" si="189">RIGHT(O:O,LEN(O1987)-FIND("/",O1987,3))</f>
        <v>people</v>
      </c>
      <c r="S1987" s="16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3">
        <v>1457947483</v>
      </c>
      <c r="J1988" s="13">
        <v>1455359083</v>
      </c>
      <c r="K1988" t="b">
        <v>0</v>
      </c>
      <c r="L1988">
        <v>1</v>
      </c>
      <c r="M1988" s="10">
        <f t="shared" si="186"/>
        <v>1</v>
      </c>
      <c r="N1988" t="b">
        <v>0</v>
      </c>
      <c r="O1988" t="s">
        <v>8295</v>
      </c>
      <c r="P1988" s="8">
        <f t="shared" si="187"/>
        <v>0.05</v>
      </c>
      <c r="Q1988" s="8" t="str">
        <f t="shared" si="188"/>
        <v>photography</v>
      </c>
      <c r="R1988" t="str">
        <f t="shared" si="189"/>
        <v>people</v>
      </c>
      <c r="S1988" s="16">
        <f t="shared" si="190"/>
        <v>42413.433831018512</v>
      </c>
      <c r="T1988" s="14">
        <f t="shared" si="191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3">
        <v>1425223276</v>
      </c>
      <c r="J1989" s="13">
        <v>1422631276</v>
      </c>
      <c r="K1989" t="b">
        <v>0</v>
      </c>
      <c r="L1989">
        <v>28</v>
      </c>
      <c r="M1989" s="10">
        <f t="shared" si="186"/>
        <v>83.428571428571431</v>
      </c>
      <c r="N1989" t="b">
        <v>0</v>
      </c>
      <c r="O1989" t="s">
        <v>8295</v>
      </c>
      <c r="P1989" s="8">
        <f t="shared" si="187"/>
        <v>42.472727272727276</v>
      </c>
      <c r="Q1989" s="8" t="str">
        <f t="shared" si="188"/>
        <v>photography</v>
      </c>
      <c r="R1989" t="str">
        <f t="shared" si="189"/>
        <v>people</v>
      </c>
      <c r="S1989" s="16">
        <f t="shared" si="190"/>
        <v>42034.639768518522</v>
      </c>
      <c r="T1989" s="14">
        <f t="shared" si="191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3">
        <v>1440094742</v>
      </c>
      <c r="J1990" s="13">
        <v>1437502742</v>
      </c>
      <c r="K1990" t="b">
        <v>0</v>
      </c>
      <c r="L1990">
        <v>1</v>
      </c>
      <c r="M1990" s="10">
        <f t="shared" si="186"/>
        <v>25</v>
      </c>
      <c r="N1990" t="b">
        <v>0</v>
      </c>
      <c r="O1990" t="s">
        <v>8295</v>
      </c>
      <c r="P1990" s="8">
        <f t="shared" si="187"/>
        <v>0.41666666666666669</v>
      </c>
      <c r="Q1990" s="8" t="str">
        <f t="shared" si="188"/>
        <v>photography</v>
      </c>
      <c r="R1990" t="str">
        <f t="shared" si="189"/>
        <v>people</v>
      </c>
      <c r="S1990" s="16">
        <f t="shared" si="190"/>
        <v>42206.763217592597</v>
      </c>
      <c r="T1990" s="14">
        <f t="shared" si="191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3">
        <v>1481473208</v>
      </c>
      <c r="J1991" s="13">
        <v>1478881208</v>
      </c>
      <c r="K1991" t="b">
        <v>0</v>
      </c>
      <c r="L1991">
        <v>1</v>
      </c>
      <c r="M1991" s="10">
        <f t="shared" si="186"/>
        <v>50</v>
      </c>
      <c r="N1991" t="b">
        <v>0</v>
      </c>
      <c r="O1991" t="s">
        <v>8295</v>
      </c>
      <c r="P1991" s="8">
        <f t="shared" si="187"/>
        <v>1</v>
      </c>
      <c r="Q1991" s="8" t="str">
        <f t="shared" si="188"/>
        <v>photography</v>
      </c>
      <c r="R1991" t="str">
        <f t="shared" si="189"/>
        <v>people</v>
      </c>
      <c r="S1991" s="16">
        <f t="shared" si="190"/>
        <v>42685.680648148147</v>
      </c>
      <c r="T1991" s="14">
        <f t="shared" si="191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3">
        <v>1455338532</v>
      </c>
      <c r="J1992" s="13">
        <v>1454042532</v>
      </c>
      <c r="K1992" t="b">
        <v>0</v>
      </c>
      <c r="L1992">
        <v>5</v>
      </c>
      <c r="M1992" s="10">
        <f t="shared" si="186"/>
        <v>101.8</v>
      </c>
      <c r="N1992" t="b">
        <v>0</v>
      </c>
      <c r="O1992" t="s">
        <v>8295</v>
      </c>
      <c r="P1992" s="8">
        <f t="shared" si="187"/>
        <v>16.966666666666665</v>
      </c>
      <c r="Q1992" s="8" t="str">
        <f t="shared" si="188"/>
        <v>photography</v>
      </c>
      <c r="R1992" t="str">
        <f t="shared" si="189"/>
        <v>people</v>
      </c>
      <c r="S1992" s="16">
        <f t="shared" si="190"/>
        <v>42398.195972222224</v>
      </c>
      <c r="T1992" s="14">
        <f t="shared" si="191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3">
        <v>1435958786</v>
      </c>
      <c r="J1993" s="13">
        <v>1434144386</v>
      </c>
      <c r="K1993" t="b">
        <v>0</v>
      </c>
      <c r="L1993">
        <v>3</v>
      </c>
      <c r="M1993" s="10">
        <f t="shared" si="186"/>
        <v>46.666666666666664</v>
      </c>
      <c r="N1993" t="b">
        <v>0</v>
      </c>
      <c r="O1993" t="s">
        <v>8295</v>
      </c>
      <c r="P1993" s="8">
        <f t="shared" si="187"/>
        <v>7.0000000000000009</v>
      </c>
      <c r="Q1993" s="8" t="str">
        <f t="shared" si="188"/>
        <v>photography</v>
      </c>
      <c r="R1993" t="str">
        <f t="shared" si="189"/>
        <v>people</v>
      </c>
      <c r="S1993" s="16">
        <f t="shared" si="190"/>
        <v>42167.89335648148</v>
      </c>
      <c r="T1993" s="14">
        <f t="shared" si="191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3">
        <v>1424229991</v>
      </c>
      <c r="J1994" s="13">
        <v>1421637991</v>
      </c>
      <c r="K1994" t="b">
        <v>0</v>
      </c>
      <c r="L1994">
        <v>2</v>
      </c>
      <c r="M1994" s="10">
        <f t="shared" si="186"/>
        <v>1</v>
      </c>
      <c r="N1994" t="b">
        <v>0</v>
      </c>
      <c r="O1994" t="s">
        <v>8295</v>
      </c>
      <c r="P1994" s="8">
        <f t="shared" si="187"/>
        <v>0.13333333333333333</v>
      </c>
      <c r="Q1994" s="8" t="str">
        <f t="shared" si="188"/>
        <v>photography</v>
      </c>
      <c r="R1994" t="str">
        <f t="shared" si="189"/>
        <v>people</v>
      </c>
      <c r="S1994" s="16">
        <f t="shared" si="190"/>
        <v>42023.143414351856</v>
      </c>
      <c r="T1994" s="14">
        <f t="shared" si="191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3">
        <v>1450706837</v>
      </c>
      <c r="J1995" s="13">
        <v>1448114837</v>
      </c>
      <c r="K1995" t="b">
        <v>0</v>
      </c>
      <c r="L1995">
        <v>0</v>
      </c>
      <c r="M1995" s="10" t="e">
        <f t="shared" si="186"/>
        <v>#DIV/0!</v>
      </c>
      <c r="N1995" t="b">
        <v>0</v>
      </c>
      <c r="O1995" t="s">
        <v>8295</v>
      </c>
      <c r="P1995" s="8">
        <f t="shared" si="187"/>
        <v>0</v>
      </c>
      <c r="Q1995" s="8" t="str">
        <f t="shared" si="188"/>
        <v>photography</v>
      </c>
      <c r="R1995" t="str">
        <f t="shared" si="189"/>
        <v>people</v>
      </c>
      <c r="S1995" s="16">
        <f t="shared" si="190"/>
        <v>42329.58839120371</v>
      </c>
      <c r="T1995" s="14">
        <f t="shared" si="191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3">
        <v>1481072942</v>
      </c>
      <c r="J1996" s="13">
        <v>1475885342</v>
      </c>
      <c r="K1996" t="b">
        <v>0</v>
      </c>
      <c r="L1996">
        <v>0</v>
      </c>
      <c r="M1996" s="10" t="e">
        <f t="shared" si="186"/>
        <v>#DIV/0!</v>
      </c>
      <c r="N1996" t="b">
        <v>0</v>
      </c>
      <c r="O1996" t="s">
        <v>8295</v>
      </c>
      <c r="P1996" s="8">
        <f t="shared" si="187"/>
        <v>0</v>
      </c>
      <c r="Q1996" s="8" t="str">
        <f t="shared" si="188"/>
        <v>photography</v>
      </c>
      <c r="R1996" t="str">
        <f t="shared" si="189"/>
        <v>people</v>
      </c>
      <c r="S1996" s="16">
        <f t="shared" si="190"/>
        <v>42651.006273148145</v>
      </c>
      <c r="T1996" s="14">
        <f t="shared" si="191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3">
        <v>1437082736</v>
      </c>
      <c r="J1997" s="13">
        <v>1435354736</v>
      </c>
      <c r="K1997" t="b">
        <v>0</v>
      </c>
      <c r="L1997">
        <v>3</v>
      </c>
      <c r="M1997" s="10">
        <f t="shared" si="186"/>
        <v>26</v>
      </c>
      <c r="N1997" t="b">
        <v>0</v>
      </c>
      <c r="O1997" t="s">
        <v>8295</v>
      </c>
      <c r="P1997" s="8">
        <f t="shared" si="187"/>
        <v>7.8</v>
      </c>
      <c r="Q1997" s="8" t="str">
        <f t="shared" si="188"/>
        <v>photography</v>
      </c>
      <c r="R1997" t="str">
        <f t="shared" si="189"/>
        <v>people</v>
      </c>
      <c r="S1997" s="16">
        <f t="shared" si="190"/>
        <v>42181.902037037042</v>
      </c>
      <c r="T1997" s="14">
        <f t="shared" si="191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3">
        <v>1405021211</v>
      </c>
      <c r="J1998" s="13">
        <v>1402429211</v>
      </c>
      <c r="K1998" t="b">
        <v>0</v>
      </c>
      <c r="L1998">
        <v>0</v>
      </c>
      <c r="M1998" s="10" t="e">
        <f t="shared" si="186"/>
        <v>#DIV/0!</v>
      </c>
      <c r="N1998" t="b">
        <v>0</v>
      </c>
      <c r="O1998" t="s">
        <v>8295</v>
      </c>
      <c r="P1998" s="8">
        <f t="shared" si="187"/>
        <v>0</v>
      </c>
      <c r="Q1998" s="8" t="str">
        <f t="shared" si="188"/>
        <v>photography</v>
      </c>
      <c r="R1998" t="str">
        <f t="shared" si="189"/>
        <v>people</v>
      </c>
      <c r="S1998" s="16">
        <f t="shared" si="190"/>
        <v>41800.819571759261</v>
      </c>
      <c r="T1998" s="14">
        <f t="shared" si="191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3">
        <v>1409091612</v>
      </c>
      <c r="J1999" s="13">
        <v>1406499612</v>
      </c>
      <c r="K1999" t="b">
        <v>0</v>
      </c>
      <c r="L1999">
        <v>0</v>
      </c>
      <c r="M1999" s="10" t="e">
        <f t="shared" si="186"/>
        <v>#DIV/0!</v>
      </c>
      <c r="N1999" t="b">
        <v>0</v>
      </c>
      <c r="O1999" t="s">
        <v>8295</v>
      </c>
      <c r="P1999" s="8">
        <f t="shared" si="187"/>
        <v>0</v>
      </c>
      <c r="Q1999" s="8" t="str">
        <f t="shared" si="188"/>
        <v>photography</v>
      </c>
      <c r="R1999" t="str">
        <f t="shared" si="189"/>
        <v>people</v>
      </c>
      <c r="S1999" s="16">
        <f t="shared" si="190"/>
        <v>41847.930694444447</v>
      </c>
      <c r="T1999" s="14">
        <f t="shared" si="191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3">
        <v>1406861438</v>
      </c>
      <c r="J2000" s="13">
        <v>1402973438</v>
      </c>
      <c r="K2000" t="b">
        <v>0</v>
      </c>
      <c r="L2000">
        <v>3</v>
      </c>
      <c r="M2000" s="10">
        <f t="shared" si="186"/>
        <v>218.33333333333334</v>
      </c>
      <c r="N2000" t="b">
        <v>0</v>
      </c>
      <c r="O2000" t="s">
        <v>8295</v>
      </c>
      <c r="P2000" s="8">
        <f t="shared" si="187"/>
        <v>26.200000000000003</v>
      </c>
      <c r="Q2000" s="8" t="str">
        <f t="shared" si="188"/>
        <v>photography</v>
      </c>
      <c r="R2000" t="str">
        <f t="shared" si="189"/>
        <v>people</v>
      </c>
      <c r="S2000" s="16">
        <f t="shared" si="190"/>
        <v>41807.118495370371</v>
      </c>
      <c r="T2000" s="14">
        <f t="shared" si="191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3">
        <v>1415882108</v>
      </c>
      <c r="J2001" s="13">
        <v>1413286508</v>
      </c>
      <c r="K2001" t="b">
        <v>0</v>
      </c>
      <c r="L2001">
        <v>7</v>
      </c>
      <c r="M2001" s="10">
        <f t="shared" si="186"/>
        <v>33.714285714285715</v>
      </c>
      <c r="N2001" t="b">
        <v>0</v>
      </c>
      <c r="O2001" t="s">
        <v>8295</v>
      </c>
      <c r="P2001" s="8">
        <f t="shared" si="187"/>
        <v>0.76129032258064511</v>
      </c>
      <c r="Q2001" s="8" t="str">
        <f t="shared" si="188"/>
        <v>photography</v>
      </c>
      <c r="R2001" t="str">
        <f t="shared" si="189"/>
        <v>people</v>
      </c>
      <c r="S2001" s="16">
        <f t="shared" si="190"/>
        <v>41926.482731481483</v>
      </c>
      <c r="T2001" s="14">
        <f t="shared" si="191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3">
        <v>1452120613</v>
      </c>
      <c r="J2002" s="13">
        <v>1449528613</v>
      </c>
      <c r="K2002" t="b">
        <v>0</v>
      </c>
      <c r="L2002">
        <v>25</v>
      </c>
      <c r="M2002" s="10">
        <f t="shared" si="186"/>
        <v>25</v>
      </c>
      <c r="N2002" t="b">
        <v>0</v>
      </c>
      <c r="O2002" t="s">
        <v>8295</v>
      </c>
      <c r="P2002" s="8">
        <f t="shared" si="187"/>
        <v>12.5</v>
      </c>
      <c r="Q2002" s="8" t="str">
        <f t="shared" si="188"/>
        <v>photography</v>
      </c>
      <c r="R2002" t="str">
        <f t="shared" si="189"/>
        <v>people</v>
      </c>
      <c r="S2002" s="16">
        <f t="shared" si="190"/>
        <v>42345.951539351852</v>
      </c>
      <c r="T2002" s="14">
        <f t="shared" si="191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3">
        <v>1434139200</v>
      </c>
      <c r="J2003" s="13">
        <v>1431406916</v>
      </c>
      <c r="K2003" t="b">
        <v>1</v>
      </c>
      <c r="L2003">
        <v>1637</v>
      </c>
      <c r="M2003" s="10">
        <f t="shared" si="186"/>
        <v>128.38790470372632</v>
      </c>
      <c r="N2003" t="b">
        <v>1</v>
      </c>
      <c r="O2003" t="s">
        <v>8294</v>
      </c>
      <c r="P2003" s="8">
        <f t="shared" si="187"/>
        <v>382.12909090909091</v>
      </c>
      <c r="Q2003" s="8" t="str">
        <f t="shared" si="188"/>
        <v>technology</v>
      </c>
      <c r="R2003" t="str">
        <f t="shared" si="189"/>
        <v>hardware</v>
      </c>
      <c r="S2003" s="16">
        <f t="shared" si="190"/>
        <v>42136.209675925929</v>
      </c>
      <c r="T2003" s="14">
        <f t="shared" si="191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3">
        <v>1485191143</v>
      </c>
      <c r="J2004" s="13">
        <v>1482599143</v>
      </c>
      <c r="K2004" t="b">
        <v>1</v>
      </c>
      <c r="L2004">
        <v>1375</v>
      </c>
      <c r="M2004" s="10">
        <f t="shared" si="186"/>
        <v>78.834261818181815</v>
      </c>
      <c r="N2004" t="b">
        <v>1</v>
      </c>
      <c r="O2004" t="s">
        <v>8294</v>
      </c>
      <c r="P2004" s="8">
        <f t="shared" si="187"/>
        <v>216.79422000000002</v>
      </c>
      <c r="Q2004" s="8" t="str">
        <f t="shared" si="188"/>
        <v>technology</v>
      </c>
      <c r="R2004" t="str">
        <f t="shared" si="189"/>
        <v>hardware</v>
      </c>
      <c r="S2004" s="16">
        <f t="shared" si="190"/>
        <v>42728.71230324074</v>
      </c>
      <c r="T2004" s="14">
        <f t="shared" si="191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3">
        <v>1278111600</v>
      </c>
      <c r="J2005" s="13">
        <v>1276830052</v>
      </c>
      <c r="K2005" t="b">
        <v>1</v>
      </c>
      <c r="L2005">
        <v>17</v>
      </c>
      <c r="M2005" s="10">
        <f t="shared" si="186"/>
        <v>91.764705882352942</v>
      </c>
      <c r="N2005" t="b">
        <v>1</v>
      </c>
      <c r="O2005" t="s">
        <v>8294</v>
      </c>
      <c r="P2005" s="8">
        <f t="shared" si="187"/>
        <v>312</v>
      </c>
      <c r="Q2005" s="8" t="str">
        <f t="shared" si="188"/>
        <v>technology</v>
      </c>
      <c r="R2005" t="str">
        <f t="shared" si="189"/>
        <v>hardware</v>
      </c>
      <c r="S2005" s="16">
        <f t="shared" si="190"/>
        <v>40347.125601851854</v>
      </c>
      <c r="T2005" s="14">
        <f t="shared" si="191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3">
        <v>1405002663</v>
      </c>
      <c r="J2006" s="13">
        <v>1402410663</v>
      </c>
      <c r="K2006" t="b">
        <v>1</v>
      </c>
      <c r="L2006">
        <v>354</v>
      </c>
      <c r="M2006" s="10">
        <f t="shared" si="186"/>
        <v>331.10237288135596</v>
      </c>
      <c r="N2006" t="b">
        <v>1</v>
      </c>
      <c r="O2006" t="s">
        <v>8294</v>
      </c>
      <c r="P2006" s="8">
        <f t="shared" si="187"/>
        <v>234.42048</v>
      </c>
      <c r="Q2006" s="8" t="str">
        <f t="shared" si="188"/>
        <v>technology</v>
      </c>
      <c r="R2006" t="str">
        <f t="shared" si="189"/>
        <v>hardware</v>
      </c>
      <c r="S2006" s="16">
        <f t="shared" si="190"/>
        <v>41800.604895833334</v>
      </c>
      <c r="T2006" s="14">
        <f t="shared" si="191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3">
        <v>1381895940</v>
      </c>
      <c r="J2007" s="13">
        <v>1379532618</v>
      </c>
      <c r="K2007" t="b">
        <v>1</v>
      </c>
      <c r="L2007">
        <v>191</v>
      </c>
      <c r="M2007" s="10">
        <f t="shared" si="186"/>
        <v>194.26193717277485</v>
      </c>
      <c r="N2007" t="b">
        <v>1</v>
      </c>
      <c r="O2007" t="s">
        <v>8294</v>
      </c>
      <c r="P2007" s="8">
        <f t="shared" si="187"/>
        <v>123.68010000000001</v>
      </c>
      <c r="Q2007" s="8" t="str">
        <f t="shared" si="188"/>
        <v>technology</v>
      </c>
      <c r="R2007" t="str">
        <f t="shared" si="189"/>
        <v>hardware</v>
      </c>
      <c r="S2007" s="16">
        <f t="shared" si="190"/>
        <v>41535.812708333331</v>
      </c>
      <c r="T2007" s="14">
        <f t="shared" si="191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3">
        <v>1417611645</v>
      </c>
      <c r="J2008" s="13">
        <v>1414584045</v>
      </c>
      <c r="K2008" t="b">
        <v>1</v>
      </c>
      <c r="L2008">
        <v>303</v>
      </c>
      <c r="M2008" s="10">
        <f t="shared" si="186"/>
        <v>408.97689768976898</v>
      </c>
      <c r="N2008" t="b">
        <v>1</v>
      </c>
      <c r="O2008" t="s">
        <v>8294</v>
      </c>
      <c r="P2008" s="8">
        <f t="shared" si="187"/>
        <v>247.84</v>
      </c>
      <c r="Q2008" s="8" t="str">
        <f t="shared" si="188"/>
        <v>technology</v>
      </c>
      <c r="R2008" t="str">
        <f t="shared" si="189"/>
        <v>hardware</v>
      </c>
      <c r="S2008" s="16">
        <f t="shared" si="190"/>
        <v>41941.500520833331</v>
      </c>
      <c r="T2008" s="14">
        <f t="shared" si="191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3">
        <v>1282622400</v>
      </c>
      <c r="J2009" s="13">
        <v>1276891586</v>
      </c>
      <c r="K2009" t="b">
        <v>1</v>
      </c>
      <c r="L2009">
        <v>137</v>
      </c>
      <c r="M2009" s="10">
        <f t="shared" si="186"/>
        <v>84.459270072992695</v>
      </c>
      <c r="N2009" t="b">
        <v>1</v>
      </c>
      <c r="O2009" t="s">
        <v>8294</v>
      </c>
      <c r="P2009" s="8">
        <f t="shared" si="187"/>
        <v>115.7092</v>
      </c>
      <c r="Q2009" s="8" t="str">
        <f t="shared" si="188"/>
        <v>technology</v>
      </c>
      <c r="R2009" t="str">
        <f t="shared" si="189"/>
        <v>hardware</v>
      </c>
      <c r="S2009" s="16">
        <f t="shared" si="190"/>
        <v>40347.837800925925</v>
      </c>
      <c r="T2009" s="14">
        <f t="shared" si="191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3">
        <v>1316442622</v>
      </c>
      <c r="J2010" s="13">
        <v>1312641022</v>
      </c>
      <c r="K2010" t="b">
        <v>1</v>
      </c>
      <c r="L2010">
        <v>41</v>
      </c>
      <c r="M2010" s="10">
        <f t="shared" si="186"/>
        <v>44.853658536585364</v>
      </c>
      <c r="N2010" t="b">
        <v>1</v>
      </c>
      <c r="O2010" t="s">
        <v>8294</v>
      </c>
      <c r="P2010" s="8">
        <f t="shared" si="187"/>
        <v>117.07484768810599</v>
      </c>
      <c r="Q2010" s="8" t="str">
        <f t="shared" si="188"/>
        <v>technology</v>
      </c>
      <c r="R2010" t="str">
        <f t="shared" si="189"/>
        <v>hardware</v>
      </c>
      <c r="S2010" s="16">
        <f t="shared" si="190"/>
        <v>40761.604421296295</v>
      </c>
      <c r="T2010" s="14">
        <f t="shared" si="191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3">
        <v>1479890743</v>
      </c>
      <c r="J2011" s="13">
        <v>1476776743</v>
      </c>
      <c r="K2011" t="b">
        <v>1</v>
      </c>
      <c r="L2011">
        <v>398</v>
      </c>
      <c r="M2011" s="10">
        <f t="shared" si="186"/>
        <v>383.3643216080402</v>
      </c>
      <c r="N2011" t="b">
        <v>1</v>
      </c>
      <c r="O2011" t="s">
        <v>8294</v>
      </c>
      <c r="P2011" s="8">
        <f t="shared" si="187"/>
        <v>305.15800000000002</v>
      </c>
      <c r="Q2011" s="8" t="str">
        <f t="shared" si="188"/>
        <v>technology</v>
      </c>
      <c r="R2011" t="str">
        <f t="shared" si="189"/>
        <v>hardware</v>
      </c>
      <c r="S2011" s="16">
        <f t="shared" si="190"/>
        <v>42661.323414351849</v>
      </c>
      <c r="T2011" s="14">
        <f t="shared" si="191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3">
        <v>1471564491</v>
      </c>
      <c r="J2012" s="13">
        <v>1468972491</v>
      </c>
      <c r="K2012" t="b">
        <v>1</v>
      </c>
      <c r="L2012">
        <v>1737</v>
      </c>
      <c r="M2012" s="10">
        <f t="shared" si="186"/>
        <v>55.276856649395505</v>
      </c>
      <c r="N2012" t="b">
        <v>1</v>
      </c>
      <c r="O2012" t="s">
        <v>8294</v>
      </c>
      <c r="P2012" s="8">
        <f t="shared" si="187"/>
        <v>320.05299999999994</v>
      </c>
      <c r="Q2012" s="8" t="str">
        <f t="shared" si="188"/>
        <v>technology</v>
      </c>
      <c r="R2012" t="str">
        <f t="shared" si="189"/>
        <v>hardware</v>
      </c>
      <c r="S2012" s="16">
        <f t="shared" si="190"/>
        <v>42570.996423611112</v>
      </c>
      <c r="T2012" s="14">
        <f t="shared" si="191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3">
        <v>1452553200</v>
      </c>
      <c r="J2013" s="13">
        <v>1449650173</v>
      </c>
      <c r="K2013" t="b">
        <v>1</v>
      </c>
      <c r="L2013">
        <v>971</v>
      </c>
      <c r="M2013" s="10">
        <f t="shared" si="186"/>
        <v>422.02059732234807</v>
      </c>
      <c r="N2013" t="b">
        <v>1</v>
      </c>
      <c r="O2013" t="s">
        <v>8294</v>
      </c>
      <c r="P2013" s="8">
        <f t="shared" si="187"/>
        <v>819.56399999999996</v>
      </c>
      <c r="Q2013" s="8" t="str">
        <f t="shared" si="188"/>
        <v>technology</v>
      </c>
      <c r="R2013" t="str">
        <f t="shared" si="189"/>
        <v>hardware</v>
      </c>
      <c r="S2013" s="16">
        <f t="shared" si="190"/>
        <v>42347.358483796299</v>
      </c>
      <c r="T2013" s="14">
        <f t="shared" si="191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3">
        <v>1423165441</v>
      </c>
      <c r="J2014" s="13">
        <v>1420573441</v>
      </c>
      <c r="K2014" t="b">
        <v>1</v>
      </c>
      <c r="L2014">
        <v>183</v>
      </c>
      <c r="M2014" s="10">
        <f t="shared" si="186"/>
        <v>64.180327868852459</v>
      </c>
      <c r="N2014" t="b">
        <v>1</v>
      </c>
      <c r="O2014" t="s">
        <v>8294</v>
      </c>
      <c r="P2014" s="8">
        <f t="shared" si="187"/>
        <v>234.90000000000003</v>
      </c>
      <c r="Q2014" s="8" t="str">
        <f t="shared" si="188"/>
        <v>technology</v>
      </c>
      <c r="R2014" t="str">
        <f t="shared" si="189"/>
        <v>hardware</v>
      </c>
      <c r="S2014" s="16">
        <f t="shared" si="190"/>
        <v>42010.822233796294</v>
      </c>
      <c r="T2014" s="14">
        <f t="shared" si="191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3">
        <v>1468019014</v>
      </c>
      <c r="J2015" s="13">
        <v>1462835014</v>
      </c>
      <c r="K2015" t="b">
        <v>1</v>
      </c>
      <c r="L2015">
        <v>4562</v>
      </c>
      <c r="M2015" s="10">
        <f t="shared" si="186"/>
        <v>173.57781674704077</v>
      </c>
      <c r="N2015" t="b">
        <v>1</v>
      </c>
      <c r="O2015" t="s">
        <v>8294</v>
      </c>
      <c r="P2015" s="8">
        <f t="shared" si="187"/>
        <v>494.91374999999999</v>
      </c>
      <c r="Q2015" s="8" t="str">
        <f t="shared" si="188"/>
        <v>technology</v>
      </c>
      <c r="R2015" t="str">
        <f t="shared" si="189"/>
        <v>hardware</v>
      </c>
      <c r="S2015" s="16">
        <f t="shared" si="190"/>
        <v>42499.960810185185</v>
      </c>
      <c r="T2015" s="14">
        <f t="shared" si="191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3">
        <v>1364184539</v>
      </c>
      <c r="J2016" s="13">
        <v>1361250539</v>
      </c>
      <c r="K2016" t="b">
        <v>1</v>
      </c>
      <c r="L2016">
        <v>26457</v>
      </c>
      <c r="M2016" s="10">
        <f t="shared" si="186"/>
        <v>88.601680840609291</v>
      </c>
      <c r="N2016" t="b">
        <v>1</v>
      </c>
      <c r="O2016" t="s">
        <v>8294</v>
      </c>
      <c r="P2016" s="8">
        <f t="shared" si="187"/>
        <v>7813.7822333333334</v>
      </c>
      <c r="Q2016" s="8" t="str">
        <f t="shared" si="188"/>
        <v>technology</v>
      </c>
      <c r="R2016" t="str">
        <f t="shared" si="189"/>
        <v>hardware</v>
      </c>
      <c r="S2016" s="16">
        <f t="shared" si="190"/>
        <v>41324.214571759258</v>
      </c>
      <c r="T2016" s="14">
        <f t="shared" si="191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3">
        <v>1315602163</v>
      </c>
      <c r="J2017" s="13">
        <v>1313010163</v>
      </c>
      <c r="K2017" t="b">
        <v>1</v>
      </c>
      <c r="L2017">
        <v>162</v>
      </c>
      <c r="M2017" s="10">
        <f t="shared" si="186"/>
        <v>50.222283950617282</v>
      </c>
      <c r="N2017" t="b">
        <v>1</v>
      </c>
      <c r="O2017" t="s">
        <v>8294</v>
      </c>
      <c r="P2017" s="8">
        <f t="shared" si="187"/>
        <v>113.00013888888888</v>
      </c>
      <c r="Q2017" s="8" t="str">
        <f t="shared" si="188"/>
        <v>technology</v>
      </c>
      <c r="R2017" t="str">
        <f t="shared" si="189"/>
        <v>hardware</v>
      </c>
      <c r="S2017" s="16">
        <f t="shared" si="190"/>
        <v>40765.876886574071</v>
      </c>
      <c r="T2017" s="14">
        <f t="shared" si="191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3">
        <v>1362863299</v>
      </c>
      <c r="J2018" s="13">
        <v>1360271299</v>
      </c>
      <c r="K2018" t="b">
        <v>1</v>
      </c>
      <c r="L2018">
        <v>479</v>
      </c>
      <c r="M2018" s="10">
        <f t="shared" si="186"/>
        <v>192.38876826722338</v>
      </c>
      <c r="N2018" t="b">
        <v>1</v>
      </c>
      <c r="O2018" t="s">
        <v>8294</v>
      </c>
      <c r="P2018" s="8">
        <f t="shared" si="187"/>
        <v>921.54219999999998</v>
      </c>
      <c r="Q2018" s="8" t="str">
        <f t="shared" si="188"/>
        <v>technology</v>
      </c>
      <c r="R2018" t="str">
        <f t="shared" si="189"/>
        <v>hardware</v>
      </c>
      <c r="S2018" s="16">
        <f t="shared" si="190"/>
        <v>41312.88077546296</v>
      </c>
      <c r="T2018" s="14">
        <f t="shared" si="191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3">
        <v>1332561600</v>
      </c>
      <c r="J2019" s="13">
        <v>1329873755</v>
      </c>
      <c r="K2019" t="b">
        <v>1</v>
      </c>
      <c r="L2019">
        <v>426</v>
      </c>
      <c r="M2019" s="10">
        <f t="shared" si="186"/>
        <v>73.416901408450698</v>
      </c>
      <c r="N2019" t="b">
        <v>1</v>
      </c>
      <c r="O2019" t="s">
        <v>8294</v>
      </c>
      <c r="P2019" s="8">
        <f t="shared" si="187"/>
        <v>125.10239999999999</v>
      </c>
      <c r="Q2019" s="8" t="str">
        <f t="shared" si="188"/>
        <v>technology</v>
      </c>
      <c r="R2019" t="str">
        <f t="shared" si="189"/>
        <v>hardware</v>
      </c>
      <c r="S2019" s="16">
        <f t="shared" si="190"/>
        <v>40961.057349537034</v>
      </c>
      <c r="T2019" s="14">
        <f t="shared" si="191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3">
        <v>1439455609</v>
      </c>
      <c r="J2020" s="13">
        <v>1436863609</v>
      </c>
      <c r="K2020" t="b">
        <v>1</v>
      </c>
      <c r="L2020">
        <v>450</v>
      </c>
      <c r="M2020" s="10">
        <f t="shared" si="186"/>
        <v>147.68495555555555</v>
      </c>
      <c r="N2020" t="b">
        <v>1</v>
      </c>
      <c r="O2020" t="s">
        <v>8294</v>
      </c>
      <c r="P2020" s="8">
        <f t="shared" si="187"/>
        <v>102.24343076923077</v>
      </c>
      <c r="Q2020" s="8" t="str">
        <f t="shared" si="188"/>
        <v>technology</v>
      </c>
      <c r="R2020" t="str">
        <f t="shared" si="189"/>
        <v>hardware</v>
      </c>
      <c r="S2020" s="16">
        <f t="shared" si="190"/>
        <v>42199.365844907406</v>
      </c>
      <c r="T2020" s="14">
        <f t="shared" si="191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3">
        <v>1474563621</v>
      </c>
      <c r="J2021" s="13">
        <v>1471971621</v>
      </c>
      <c r="K2021" t="b">
        <v>1</v>
      </c>
      <c r="L2021">
        <v>1780</v>
      </c>
      <c r="M2021" s="10">
        <f t="shared" si="186"/>
        <v>108.96848314606741</v>
      </c>
      <c r="N2021" t="b">
        <v>1</v>
      </c>
      <c r="O2021" t="s">
        <v>8294</v>
      </c>
      <c r="P2021" s="8">
        <f t="shared" si="187"/>
        <v>484.90975000000003</v>
      </c>
      <c r="Q2021" s="8" t="str">
        <f t="shared" si="188"/>
        <v>technology</v>
      </c>
      <c r="R2021" t="str">
        <f t="shared" si="189"/>
        <v>hardware</v>
      </c>
      <c r="S2021" s="16">
        <f t="shared" si="190"/>
        <v>42605.70857638889</v>
      </c>
      <c r="T2021" s="14">
        <f t="shared" si="191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3">
        <v>1400108640</v>
      </c>
      <c r="J2022" s="13">
        <v>1396923624</v>
      </c>
      <c r="K2022" t="b">
        <v>1</v>
      </c>
      <c r="L2022">
        <v>122</v>
      </c>
      <c r="M2022" s="10">
        <f t="shared" si="186"/>
        <v>23.647540983606557</v>
      </c>
      <c r="N2022" t="b">
        <v>1</v>
      </c>
      <c r="O2022" t="s">
        <v>8294</v>
      </c>
      <c r="P2022" s="8">
        <f t="shared" si="187"/>
        <v>192.33333333333334</v>
      </c>
      <c r="Q2022" s="8" t="str">
        <f t="shared" si="188"/>
        <v>technology</v>
      </c>
      <c r="R2022" t="str">
        <f t="shared" si="189"/>
        <v>hardware</v>
      </c>
      <c r="S2022" s="16">
        <f t="shared" si="190"/>
        <v>41737.097499999996</v>
      </c>
      <c r="T2022" s="14">
        <f t="shared" si="191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3">
        <v>1411522897</v>
      </c>
      <c r="J2023" s="13">
        <v>1407634897</v>
      </c>
      <c r="K2023" t="b">
        <v>1</v>
      </c>
      <c r="L2023">
        <v>95</v>
      </c>
      <c r="M2023" s="10">
        <f t="shared" si="186"/>
        <v>147.94736842105263</v>
      </c>
      <c r="N2023" t="b">
        <v>1</v>
      </c>
      <c r="O2023" t="s">
        <v>8294</v>
      </c>
      <c r="P2023" s="8">
        <f t="shared" si="187"/>
        <v>281.10000000000002</v>
      </c>
      <c r="Q2023" s="8" t="str">
        <f t="shared" si="188"/>
        <v>technology</v>
      </c>
      <c r="R2023" t="str">
        <f t="shared" si="189"/>
        <v>hardware</v>
      </c>
      <c r="S2023" s="16">
        <f t="shared" si="190"/>
        <v>41861.070567129631</v>
      </c>
      <c r="T2023" s="14">
        <f t="shared" si="191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3">
        <v>1465652372</v>
      </c>
      <c r="J2024" s="13">
        <v>1463060372</v>
      </c>
      <c r="K2024" t="b">
        <v>1</v>
      </c>
      <c r="L2024">
        <v>325</v>
      </c>
      <c r="M2024" s="10">
        <f t="shared" si="186"/>
        <v>385.03692307692307</v>
      </c>
      <c r="N2024" t="b">
        <v>1</v>
      </c>
      <c r="O2024" t="s">
        <v>8294</v>
      </c>
      <c r="P2024" s="8">
        <f t="shared" si="187"/>
        <v>125.13700000000001</v>
      </c>
      <c r="Q2024" s="8" t="str">
        <f t="shared" si="188"/>
        <v>technology</v>
      </c>
      <c r="R2024" t="str">
        <f t="shared" si="189"/>
        <v>hardware</v>
      </c>
      <c r="S2024" s="16">
        <f t="shared" si="190"/>
        <v>42502.569120370375</v>
      </c>
      <c r="T2024" s="14">
        <f t="shared" si="191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3">
        <v>1434017153</v>
      </c>
      <c r="J2025" s="13">
        <v>1431425153</v>
      </c>
      <c r="K2025" t="b">
        <v>1</v>
      </c>
      <c r="L2025">
        <v>353</v>
      </c>
      <c r="M2025" s="10">
        <f t="shared" si="186"/>
        <v>457.39093484419266</v>
      </c>
      <c r="N2025" t="b">
        <v>1</v>
      </c>
      <c r="O2025" t="s">
        <v>8294</v>
      </c>
      <c r="P2025" s="8">
        <f t="shared" si="187"/>
        <v>161.459</v>
      </c>
      <c r="Q2025" s="8" t="str">
        <f t="shared" si="188"/>
        <v>technology</v>
      </c>
      <c r="R2025" t="str">
        <f t="shared" si="189"/>
        <v>hardware</v>
      </c>
      <c r="S2025" s="16">
        <f t="shared" si="190"/>
        <v>42136.420752314814</v>
      </c>
      <c r="T2025" s="14">
        <f t="shared" si="191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3">
        <v>1344826800</v>
      </c>
      <c r="J2026" s="13">
        <v>1341875544</v>
      </c>
      <c r="K2026" t="b">
        <v>1</v>
      </c>
      <c r="L2026">
        <v>105</v>
      </c>
      <c r="M2026" s="10">
        <f t="shared" si="186"/>
        <v>222.99047619047619</v>
      </c>
      <c r="N2026" t="b">
        <v>1</v>
      </c>
      <c r="O2026" t="s">
        <v>8294</v>
      </c>
      <c r="P2026" s="8">
        <f t="shared" si="187"/>
        <v>585.35</v>
      </c>
      <c r="Q2026" s="8" t="str">
        <f t="shared" si="188"/>
        <v>technology</v>
      </c>
      <c r="R2026" t="str">
        <f t="shared" si="189"/>
        <v>hardware</v>
      </c>
      <c r="S2026" s="16">
        <f t="shared" si="190"/>
        <v>41099.966944444444</v>
      </c>
      <c r="T2026" s="14">
        <f t="shared" si="191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3">
        <v>1433996746</v>
      </c>
      <c r="J2027" s="13">
        <v>1431404746</v>
      </c>
      <c r="K2027" t="b">
        <v>1</v>
      </c>
      <c r="L2027">
        <v>729</v>
      </c>
      <c r="M2027" s="10">
        <f t="shared" si="186"/>
        <v>220.74074074074073</v>
      </c>
      <c r="N2027" t="b">
        <v>1</v>
      </c>
      <c r="O2027" t="s">
        <v>8294</v>
      </c>
      <c r="P2027" s="8">
        <f t="shared" si="187"/>
        <v>201.14999999999998</v>
      </c>
      <c r="Q2027" s="8" t="str">
        <f t="shared" si="188"/>
        <v>technology</v>
      </c>
      <c r="R2027" t="str">
        <f t="shared" si="189"/>
        <v>hardware</v>
      </c>
      <c r="S2027" s="16">
        <f t="shared" si="190"/>
        <v>42136.184560185182</v>
      </c>
      <c r="T2027" s="14">
        <f t="shared" si="191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3">
        <v>1398052740</v>
      </c>
      <c r="J2028" s="13">
        <v>1394127585</v>
      </c>
      <c r="K2028" t="b">
        <v>1</v>
      </c>
      <c r="L2028">
        <v>454</v>
      </c>
      <c r="M2028" s="10">
        <f t="shared" si="186"/>
        <v>73.503898678414089</v>
      </c>
      <c r="N2028" t="b">
        <v>1</v>
      </c>
      <c r="O2028" t="s">
        <v>8294</v>
      </c>
      <c r="P2028" s="8">
        <f t="shared" si="187"/>
        <v>133.48307999999997</v>
      </c>
      <c r="Q2028" s="8" t="str">
        <f t="shared" si="188"/>
        <v>technology</v>
      </c>
      <c r="R2028" t="str">
        <f t="shared" si="189"/>
        <v>hardware</v>
      </c>
      <c r="S2028" s="16">
        <f t="shared" si="190"/>
        <v>41704.735937500001</v>
      </c>
      <c r="T2028" s="14">
        <f t="shared" si="191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3">
        <v>1427740319</v>
      </c>
      <c r="J2029" s="13">
        <v>1423855919</v>
      </c>
      <c r="K2029" t="b">
        <v>1</v>
      </c>
      <c r="L2029">
        <v>539</v>
      </c>
      <c r="M2029" s="10">
        <f t="shared" si="186"/>
        <v>223.09647495361781</v>
      </c>
      <c r="N2029" t="b">
        <v>1</v>
      </c>
      <c r="O2029" t="s">
        <v>8294</v>
      </c>
      <c r="P2029" s="8">
        <f t="shared" si="187"/>
        <v>120.24900000000001</v>
      </c>
      <c r="Q2029" s="8" t="str">
        <f t="shared" si="188"/>
        <v>technology</v>
      </c>
      <c r="R2029" t="str">
        <f t="shared" si="189"/>
        <v>hardware</v>
      </c>
      <c r="S2029" s="16">
        <f t="shared" si="190"/>
        <v>42048.813877314817</v>
      </c>
      <c r="T2029" s="14">
        <f t="shared" si="191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3">
        <v>1268690100</v>
      </c>
      <c r="J2030" s="13">
        <v>1265493806</v>
      </c>
      <c r="K2030" t="b">
        <v>1</v>
      </c>
      <c r="L2030">
        <v>79</v>
      </c>
      <c r="M2030" s="10">
        <f t="shared" si="186"/>
        <v>47.911392405063289</v>
      </c>
      <c r="N2030" t="b">
        <v>1</v>
      </c>
      <c r="O2030" t="s">
        <v>8294</v>
      </c>
      <c r="P2030" s="8">
        <f t="shared" si="187"/>
        <v>126.16666666666667</v>
      </c>
      <c r="Q2030" s="8" t="str">
        <f t="shared" si="188"/>
        <v>technology</v>
      </c>
      <c r="R2030" t="str">
        <f t="shared" si="189"/>
        <v>hardware</v>
      </c>
      <c r="S2030" s="16">
        <f t="shared" si="190"/>
        <v>40215.919050925928</v>
      </c>
      <c r="T2030" s="14">
        <f t="shared" si="191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3">
        <v>1409099481</v>
      </c>
      <c r="J2031" s="13">
        <v>1406507481</v>
      </c>
      <c r="K2031" t="b">
        <v>1</v>
      </c>
      <c r="L2031">
        <v>94</v>
      </c>
      <c r="M2031" s="10">
        <f t="shared" si="186"/>
        <v>96.063829787234042</v>
      </c>
      <c r="N2031" t="b">
        <v>1</v>
      </c>
      <c r="O2031" t="s">
        <v>8294</v>
      </c>
      <c r="P2031" s="8">
        <f t="shared" si="187"/>
        <v>361.2</v>
      </c>
      <c r="Q2031" s="8" t="str">
        <f t="shared" si="188"/>
        <v>technology</v>
      </c>
      <c r="R2031" t="str">
        <f t="shared" si="189"/>
        <v>hardware</v>
      </c>
      <c r="S2031" s="16">
        <f t="shared" si="190"/>
        <v>41848.021770833337</v>
      </c>
      <c r="T2031" s="14">
        <f t="shared" si="191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3">
        <v>1354233296</v>
      </c>
      <c r="J2032" s="13">
        <v>1351641296</v>
      </c>
      <c r="K2032" t="b">
        <v>1</v>
      </c>
      <c r="L2032">
        <v>625</v>
      </c>
      <c r="M2032" s="10">
        <f t="shared" si="186"/>
        <v>118.6144</v>
      </c>
      <c r="N2032" t="b">
        <v>1</v>
      </c>
      <c r="O2032" t="s">
        <v>8294</v>
      </c>
      <c r="P2032" s="8">
        <f t="shared" si="187"/>
        <v>226.239013671875</v>
      </c>
      <c r="Q2032" s="8" t="str">
        <f t="shared" si="188"/>
        <v>technology</v>
      </c>
      <c r="R2032" t="str">
        <f t="shared" si="189"/>
        <v>hardware</v>
      </c>
      <c r="S2032" s="16">
        <f t="shared" si="190"/>
        <v>41212.996481481481</v>
      </c>
      <c r="T2032" s="14">
        <f t="shared" si="191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3">
        <v>1420765200</v>
      </c>
      <c r="J2033" s="13">
        <v>1417506853</v>
      </c>
      <c r="K2033" t="b">
        <v>1</v>
      </c>
      <c r="L2033">
        <v>508</v>
      </c>
      <c r="M2033" s="10">
        <f t="shared" si="186"/>
        <v>118.45472440944881</v>
      </c>
      <c r="N2033" t="b">
        <v>1</v>
      </c>
      <c r="O2033" t="s">
        <v>8294</v>
      </c>
      <c r="P2033" s="8">
        <f t="shared" si="187"/>
        <v>120.35</v>
      </c>
      <c r="Q2033" s="8" t="str">
        <f t="shared" si="188"/>
        <v>technology</v>
      </c>
      <c r="R2033" t="str">
        <f t="shared" si="189"/>
        <v>hardware</v>
      </c>
      <c r="S2033" s="16">
        <f t="shared" si="190"/>
        <v>41975.329317129625</v>
      </c>
      <c r="T2033" s="14">
        <f t="shared" si="191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3">
        <v>1481778000</v>
      </c>
      <c r="J2034" s="13">
        <v>1479216874</v>
      </c>
      <c r="K2034" t="b">
        <v>1</v>
      </c>
      <c r="L2034">
        <v>531</v>
      </c>
      <c r="M2034" s="10">
        <f t="shared" si="186"/>
        <v>143.21468926553672</v>
      </c>
      <c r="N2034" t="b">
        <v>1</v>
      </c>
      <c r="O2034" t="s">
        <v>8294</v>
      </c>
      <c r="P2034" s="8">
        <f t="shared" si="187"/>
        <v>304.18799999999999</v>
      </c>
      <c r="Q2034" s="8" t="str">
        <f t="shared" si="188"/>
        <v>technology</v>
      </c>
      <c r="R2034" t="str">
        <f t="shared" si="189"/>
        <v>hardware</v>
      </c>
      <c r="S2034" s="16">
        <f t="shared" si="190"/>
        <v>42689.565671296295</v>
      </c>
      <c r="T2034" s="14">
        <f t="shared" si="191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3">
        <v>1398477518</v>
      </c>
      <c r="J2035" s="13">
        <v>1395885518</v>
      </c>
      <c r="K2035" t="b">
        <v>1</v>
      </c>
      <c r="L2035">
        <v>158</v>
      </c>
      <c r="M2035" s="10">
        <f t="shared" si="186"/>
        <v>282.71518987341773</v>
      </c>
      <c r="N2035" t="b">
        <v>1</v>
      </c>
      <c r="O2035" t="s">
        <v>8294</v>
      </c>
      <c r="P2035" s="8">
        <f t="shared" si="187"/>
        <v>178.67599999999999</v>
      </c>
      <c r="Q2035" s="8" t="str">
        <f t="shared" si="188"/>
        <v>technology</v>
      </c>
      <c r="R2035" t="str">
        <f t="shared" si="189"/>
        <v>hardware</v>
      </c>
      <c r="S2035" s="16">
        <f t="shared" si="190"/>
        <v>41725.082384259258</v>
      </c>
      <c r="T2035" s="14">
        <f t="shared" si="191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3">
        <v>1430981880</v>
      </c>
      <c r="J2036" s="13">
        <v>1426216033</v>
      </c>
      <c r="K2036" t="b">
        <v>1</v>
      </c>
      <c r="L2036">
        <v>508</v>
      </c>
      <c r="M2036" s="10">
        <f t="shared" si="186"/>
        <v>593.93620078740162</v>
      </c>
      <c r="N2036" t="b">
        <v>1</v>
      </c>
      <c r="O2036" t="s">
        <v>8294</v>
      </c>
      <c r="P2036" s="8">
        <f t="shared" si="187"/>
        <v>386.81998717948721</v>
      </c>
      <c r="Q2036" s="8" t="str">
        <f t="shared" si="188"/>
        <v>technology</v>
      </c>
      <c r="R2036" t="str">
        <f t="shared" si="189"/>
        <v>hardware</v>
      </c>
      <c r="S2036" s="16">
        <f t="shared" si="190"/>
        <v>42076.130011574074</v>
      </c>
      <c r="T2036" s="14">
        <f t="shared" si="191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3">
        <v>1450486800</v>
      </c>
      <c r="J2037" s="13">
        <v>1446562807</v>
      </c>
      <c r="K2037" t="b">
        <v>1</v>
      </c>
      <c r="L2037">
        <v>644</v>
      </c>
      <c r="M2037" s="10">
        <f t="shared" si="186"/>
        <v>262.15704968944101</v>
      </c>
      <c r="N2037" t="b">
        <v>1</v>
      </c>
      <c r="O2037" t="s">
        <v>8294</v>
      </c>
      <c r="P2037" s="8">
        <f t="shared" si="187"/>
        <v>211.03642500000004</v>
      </c>
      <c r="Q2037" s="8" t="str">
        <f t="shared" si="188"/>
        <v>technology</v>
      </c>
      <c r="R2037" t="str">
        <f t="shared" si="189"/>
        <v>hardware</v>
      </c>
      <c r="S2037" s="16">
        <f t="shared" si="190"/>
        <v>42311.625081018516</v>
      </c>
      <c r="T2037" s="14">
        <f t="shared" si="191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3">
        <v>1399668319</v>
      </c>
      <c r="J2038" s="13">
        <v>1397076319</v>
      </c>
      <c r="K2038" t="b">
        <v>1</v>
      </c>
      <c r="L2038">
        <v>848</v>
      </c>
      <c r="M2038" s="10">
        <f t="shared" si="186"/>
        <v>46.580778301886795</v>
      </c>
      <c r="N2038" t="b">
        <v>1</v>
      </c>
      <c r="O2038" t="s">
        <v>8294</v>
      </c>
      <c r="P2038" s="8">
        <f t="shared" si="187"/>
        <v>131.66833333333335</v>
      </c>
      <c r="Q2038" s="8" t="str">
        <f t="shared" si="188"/>
        <v>technology</v>
      </c>
      <c r="R2038" t="str">
        <f t="shared" si="189"/>
        <v>hardware</v>
      </c>
      <c r="S2038" s="16">
        <f t="shared" si="190"/>
        <v>41738.864803240744</v>
      </c>
      <c r="T2038" s="14">
        <f t="shared" si="191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3">
        <v>1388383353</v>
      </c>
      <c r="J2039" s="13">
        <v>1383195753</v>
      </c>
      <c r="K2039" t="b">
        <v>1</v>
      </c>
      <c r="L2039">
        <v>429</v>
      </c>
      <c r="M2039" s="10">
        <f t="shared" si="186"/>
        <v>70.041118881118877</v>
      </c>
      <c r="N2039" t="b">
        <v>1</v>
      </c>
      <c r="O2039" t="s">
        <v>8294</v>
      </c>
      <c r="P2039" s="8">
        <f t="shared" si="187"/>
        <v>300.47639999999996</v>
      </c>
      <c r="Q2039" s="8" t="str">
        <f t="shared" si="188"/>
        <v>technology</v>
      </c>
      <c r="R2039" t="str">
        <f t="shared" si="189"/>
        <v>hardware</v>
      </c>
      <c r="S2039" s="16">
        <f t="shared" si="190"/>
        <v>41578.210104166668</v>
      </c>
      <c r="T2039" s="14">
        <f t="shared" si="191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3">
        <v>1372701600</v>
      </c>
      <c r="J2040" s="13">
        <v>1369895421</v>
      </c>
      <c r="K2040" t="b">
        <v>1</v>
      </c>
      <c r="L2040">
        <v>204</v>
      </c>
      <c r="M2040" s="10">
        <f t="shared" si="186"/>
        <v>164.90686274509804</v>
      </c>
      <c r="N2040" t="b">
        <v>1</v>
      </c>
      <c r="O2040" t="s">
        <v>8294</v>
      </c>
      <c r="P2040" s="8">
        <f t="shared" si="187"/>
        <v>420.51249999999999</v>
      </c>
      <c r="Q2040" s="8" t="str">
        <f t="shared" si="188"/>
        <v>technology</v>
      </c>
      <c r="R2040" t="str">
        <f t="shared" si="189"/>
        <v>hardware</v>
      </c>
      <c r="S2040" s="16">
        <f t="shared" si="190"/>
        <v>41424.27107638889</v>
      </c>
      <c r="T2040" s="14">
        <f t="shared" si="191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3">
        <v>1480568340</v>
      </c>
      <c r="J2041" s="13">
        <v>1477996325</v>
      </c>
      <c r="K2041" t="b">
        <v>1</v>
      </c>
      <c r="L2041">
        <v>379</v>
      </c>
      <c r="M2041" s="10">
        <f t="shared" si="186"/>
        <v>449.26385224274406</v>
      </c>
      <c r="N2041" t="b">
        <v>1</v>
      </c>
      <c r="O2041" t="s">
        <v>8294</v>
      </c>
      <c r="P2041" s="8">
        <f t="shared" si="187"/>
        <v>136.21680000000001</v>
      </c>
      <c r="Q2041" s="8" t="str">
        <f t="shared" si="188"/>
        <v>technology</v>
      </c>
      <c r="R2041" t="str">
        <f t="shared" si="189"/>
        <v>hardware</v>
      </c>
      <c r="S2041" s="16">
        <f t="shared" si="190"/>
        <v>42675.438946759255</v>
      </c>
      <c r="T2041" s="14">
        <f t="shared" si="191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3">
        <v>1384557303</v>
      </c>
      <c r="J2042" s="13">
        <v>1383257703</v>
      </c>
      <c r="K2042" t="b">
        <v>1</v>
      </c>
      <c r="L2042">
        <v>271</v>
      </c>
      <c r="M2042" s="10">
        <f t="shared" si="186"/>
        <v>27.472841328413285</v>
      </c>
      <c r="N2042" t="b">
        <v>1</v>
      </c>
      <c r="O2042" t="s">
        <v>8294</v>
      </c>
      <c r="P2042" s="8">
        <f t="shared" si="187"/>
        <v>248.17133333333334</v>
      </c>
      <c r="Q2042" s="8" t="str">
        <f t="shared" si="188"/>
        <v>technology</v>
      </c>
      <c r="R2042" t="str">
        <f t="shared" si="189"/>
        <v>hardware</v>
      </c>
      <c r="S2042" s="16">
        <f t="shared" si="190"/>
        <v>41578.927118055559</v>
      </c>
      <c r="T2042" s="14">
        <f t="shared" si="191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3">
        <v>1478785027</v>
      </c>
      <c r="J2043" s="13">
        <v>1476189427</v>
      </c>
      <c r="K2043" t="b">
        <v>0</v>
      </c>
      <c r="L2043">
        <v>120</v>
      </c>
      <c r="M2043" s="10">
        <f t="shared" si="186"/>
        <v>143.97499999999999</v>
      </c>
      <c r="N2043" t="b">
        <v>1</v>
      </c>
      <c r="O2043" t="s">
        <v>8294</v>
      </c>
      <c r="P2043" s="8">
        <f t="shared" si="187"/>
        <v>181.86315789473684</v>
      </c>
      <c r="Q2043" s="8" t="str">
        <f t="shared" si="188"/>
        <v>technology</v>
      </c>
      <c r="R2043" t="str">
        <f t="shared" si="189"/>
        <v>hardware</v>
      </c>
      <c r="S2043" s="16">
        <f t="shared" si="190"/>
        <v>42654.525775462964</v>
      </c>
      <c r="T2043" s="14">
        <f t="shared" si="191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3">
        <v>1453481974</v>
      </c>
      <c r="J2044" s="13">
        <v>1448297974</v>
      </c>
      <c r="K2044" t="b">
        <v>0</v>
      </c>
      <c r="L2044">
        <v>140</v>
      </c>
      <c r="M2044" s="10">
        <f t="shared" si="186"/>
        <v>88.23571428571428</v>
      </c>
      <c r="N2044" t="b">
        <v>1</v>
      </c>
      <c r="O2044" t="s">
        <v>8294</v>
      </c>
      <c r="P2044" s="8">
        <f t="shared" si="187"/>
        <v>123.53</v>
      </c>
      <c r="Q2044" s="8" t="str">
        <f t="shared" si="188"/>
        <v>technology</v>
      </c>
      <c r="R2044" t="str">
        <f t="shared" si="189"/>
        <v>hardware</v>
      </c>
      <c r="S2044" s="16">
        <f t="shared" si="190"/>
        <v>42331.708032407405</v>
      </c>
      <c r="T2044" s="14">
        <f t="shared" si="191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3">
        <v>1481432340</v>
      </c>
      <c r="J2045" s="13">
        <v>1476764077</v>
      </c>
      <c r="K2045" t="b">
        <v>0</v>
      </c>
      <c r="L2045">
        <v>193</v>
      </c>
      <c r="M2045" s="10">
        <f t="shared" si="186"/>
        <v>36.326424870466319</v>
      </c>
      <c r="N2045" t="b">
        <v>1</v>
      </c>
      <c r="O2045" t="s">
        <v>8294</v>
      </c>
      <c r="P2045" s="8">
        <f t="shared" si="187"/>
        <v>506.20938628158842</v>
      </c>
      <c r="Q2045" s="8" t="str">
        <f t="shared" si="188"/>
        <v>technology</v>
      </c>
      <c r="R2045" t="str">
        <f t="shared" si="189"/>
        <v>hardware</v>
      </c>
      <c r="S2045" s="16">
        <f t="shared" si="190"/>
        <v>42661.176817129628</v>
      </c>
      <c r="T2045" s="14">
        <f t="shared" si="191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3">
        <v>1434212714</v>
      </c>
      <c r="J2046" s="13">
        <v>1431620714</v>
      </c>
      <c r="K2046" t="b">
        <v>0</v>
      </c>
      <c r="L2046">
        <v>180</v>
      </c>
      <c r="M2046" s="10">
        <f t="shared" si="186"/>
        <v>90.177777777777777</v>
      </c>
      <c r="N2046" t="b">
        <v>1</v>
      </c>
      <c r="O2046" t="s">
        <v>8294</v>
      </c>
      <c r="P2046" s="8">
        <f t="shared" si="187"/>
        <v>108.21333333333334</v>
      </c>
      <c r="Q2046" s="8" t="str">
        <f t="shared" si="188"/>
        <v>technology</v>
      </c>
      <c r="R2046" t="str">
        <f t="shared" si="189"/>
        <v>hardware</v>
      </c>
      <c r="S2046" s="16">
        <f t="shared" si="190"/>
        <v>42138.684189814812</v>
      </c>
      <c r="T2046" s="14">
        <f t="shared" si="191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3">
        <v>1341799647</v>
      </c>
      <c r="J2047" s="13">
        <v>1339207647</v>
      </c>
      <c r="K2047" t="b">
        <v>0</v>
      </c>
      <c r="L2047">
        <v>263</v>
      </c>
      <c r="M2047" s="10">
        <f t="shared" si="186"/>
        <v>152.62361216730039</v>
      </c>
      <c r="N2047" t="b">
        <v>1</v>
      </c>
      <c r="O2047" t="s">
        <v>8294</v>
      </c>
      <c r="P2047" s="8">
        <f t="shared" si="187"/>
        <v>819.18387755102037</v>
      </c>
      <c r="Q2047" s="8" t="str">
        <f t="shared" si="188"/>
        <v>technology</v>
      </c>
      <c r="R2047" t="str">
        <f t="shared" si="189"/>
        <v>hardware</v>
      </c>
      <c r="S2047" s="16">
        <f t="shared" si="190"/>
        <v>41069.088506944441</v>
      </c>
      <c r="T2047" s="14">
        <f t="shared" si="191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3">
        <v>1369282044</v>
      </c>
      <c r="J2048" s="13">
        <v>1366690044</v>
      </c>
      <c r="K2048" t="b">
        <v>0</v>
      </c>
      <c r="L2048">
        <v>217</v>
      </c>
      <c r="M2048" s="10">
        <f t="shared" si="186"/>
        <v>55.806451612903224</v>
      </c>
      <c r="N2048" t="b">
        <v>1</v>
      </c>
      <c r="O2048" t="s">
        <v>8294</v>
      </c>
      <c r="P2048" s="8">
        <f t="shared" si="187"/>
        <v>121.10000000000001</v>
      </c>
      <c r="Q2048" s="8" t="str">
        <f t="shared" si="188"/>
        <v>technology</v>
      </c>
      <c r="R2048" t="str">
        <f t="shared" si="189"/>
        <v>hardware</v>
      </c>
      <c r="S2048" s="16">
        <f t="shared" si="190"/>
        <v>41387.171805555554</v>
      </c>
      <c r="T2048" s="14">
        <f t="shared" si="191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3">
        <v>1429228800</v>
      </c>
      <c r="J2049" s="13">
        <v>1426714870</v>
      </c>
      <c r="K2049" t="b">
        <v>0</v>
      </c>
      <c r="L2049">
        <v>443</v>
      </c>
      <c r="M2049" s="10">
        <f t="shared" si="186"/>
        <v>227.85327313769753</v>
      </c>
      <c r="N2049" t="b">
        <v>1</v>
      </c>
      <c r="O2049" t="s">
        <v>8294</v>
      </c>
      <c r="P2049" s="8">
        <f t="shared" si="187"/>
        <v>102.99897959183673</v>
      </c>
      <c r="Q2049" s="8" t="str">
        <f t="shared" si="188"/>
        <v>technology</v>
      </c>
      <c r="R2049" t="str">
        <f t="shared" si="189"/>
        <v>hardware</v>
      </c>
      <c r="S2049" s="16">
        <f t="shared" si="190"/>
        <v>42081.903587962966</v>
      </c>
      <c r="T2049" s="14">
        <f t="shared" si="191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3">
        <v>1369323491</v>
      </c>
      <c r="J2050" s="13">
        <v>1366731491</v>
      </c>
      <c r="K2050" t="b">
        <v>0</v>
      </c>
      <c r="L2050">
        <v>1373</v>
      </c>
      <c r="M2050" s="10">
        <f t="shared" si="186"/>
        <v>91.82989803350327</v>
      </c>
      <c r="N2050" t="b">
        <v>1</v>
      </c>
      <c r="O2050" t="s">
        <v>8294</v>
      </c>
      <c r="P2050" s="8">
        <f t="shared" si="187"/>
        <v>148.33229411764705</v>
      </c>
      <c r="Q2050" s="8" t="str">
        <f t="shared" si="188"/>
        <v>technology</v>
      </c>
      <c r="R2050" t="str">
        <f t="shared" si="189"/>
        <v>hardware</v>
      </c>
      <c r="S2050" s="16">
        <f t="shared" si="190"/>
        <v>41387.651516203703</v>
      </c>
      <c r="T2050" s="14">
        <f t="shared" si="191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3">
        <v>1386025140</v>
      </c>
      <c r="J2051" s="13">
        <v>1382963963</v>
      </c>
      <c r="K2051" t="b">
        <v>0</v>
      </c>
      <c r="L2051">
        <v>742</v>
      </c>
      <c r="M2051" s="10">
        <f t="shared" ref="M2051:M2114" si="192">E:E/L:L</f>
        <v>80.991037735849048</v>
      </c>
      <c r="N2051" t="b">
        <v>1</v>
      </c>
      <c r="O2051" t="s">
        <v>8294</v>
      </c>
      <c r="P2051" s="8">
        <f t="shared" ref="P2051:P2114" si="193">(E2051/D2051)*100</f>
        <v>120.19070000000001</v>
      </c>
      <c r="Q2051" s="8" t="str">
        <f t="shared" ref="Q2051:Q2114" si="194">LEFT(O:O,FIND("/",O2051,1)-1)</f>
        <v>technology</v>
      </c>
      <c r="R2051" t="str">
        <f t="shared" ref="R2051:R2114" si="195">RIGHT(O:O,LEN(O2051)-FIND("/",O2051,3))</f>
        <v>hardware</v>
      </c>
      <c r="S2051" s="16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3">
        <v>1433036578</v>
      </c>
      <c r="J2052" s="13">
        <v>1429580578</v>
      </c>
      <c r="K2052" t="b">
        <v>0</v>
      </c>
      <c r="L2052">
        <v>170</v>
      </c>
      <c r="M2052" s="10">
        <f t="shared" si="192"/>
        <v>278.39411764705881</v>
      </c>
      <c r="N2052" t="b">
        <v>1</v>
      </c>
      <c r="O2052" t="s">
        <v>8294</v>
      </c>
      <c r="P2052" s="8">
        <f t="shared" si="193"/>
        <v>473.27000000000004</v>
      </c>
      <c r="Q2052" s="8" t="str">
        <f t="shared" si="194"/>
        <v>technology</v>
      </c>
      <c r="R2052" t="str">
        <f t="shared" si="195"/>
        <v>hardware</v>
      </c>
      <c r="S2052" s="16">
        <f t="shared" si="196"/>
        <v>42115.071504629625</v>
      </c>
      <c r="T2052" s="14">
        <f t="shared" si="197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3">
        <v>1388017937</v>
      </c>
      <c r="J2053" s="13">
        <v>1385425937</v>
      </c>
      <c r="K2053" t="b">
        <v>0</v>
      </c>
      <c r="L2053">
        <v>242</v>
      </c>
      <c r="M2053" s="10">
        <f t="shared" si="192"/>
        <v>43.095041322314053</v>
      </c>
      <c r="N2053" t="b">
        <v>1</v>
      </c>
      <c r="O2053" t="s">
        <v>8294</v>
      </c>
      <c r="P2053" s="8">
        <f t="shared" si="193"/>
        <v>130.36250000000001</v>
      </c>
      <c r="Q2053" s="8" t="str">
        <f t="shared" si="194"/>
        <v>technology</v>
      </c>
      <c r="R2053" t="str">
        <f t="shared" si="195"/>
        <v>hardware</v>
      </c>
      <c r="S2053" s="16">
        <f t="shared" si="196"/>
        <v>41604.022418981483</v>
      </c>
      <c r="T2053" s="14">
        <f t="shared" si="197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3">
        <v>1455933653</v>
      </c>
      <c r="J2054" s="13">
        <v>1452045653</v>
      </c>
      <c r="K2054" t="b">
        <v>0</v>
      </c>
      <c r="L2054">
        <v>541</v>
      </c>
      <c r="M2054" s="10">
        <f t="shared" si="192"/>
        <v>326.29205175600737</v>
      </c>
      <c r="N2054" t="b">
        <v>1</v>
      </c>
      <c r="O2054" t="s">
        <v>8294</v>
      </c>
      <c r="P2054" s="8">
        <f t="shared" si="193"/>
        <v>353.048</v>
      </c>
      <c r="Q2054" s="8" t="str">
        <f t="shared" si="194"/>
        <v>technology</v>
      </c>
      <c r="R2054" t="str">
        <f t="shared" si="195"/>
        <v>hardware</v>
      </c>
      <c r="S2054" s="16">
        <f t="shared" si="196"/>
        <v>42375.08394675926</v>
      </c>
      <c r="T2054" s="14">
        <f t="shared" si="197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3">
        <v>1448466551</v>
      </c>
      <c r="J2055" s="13">
        <v>1445870951</v>
      </c>
      <c r="K2055" t="b">
        <v>0</v>
      </c>
      <c r="L2055">
        <v>121</v>
      </c>
      <c r="M2055" s="10">
        <f t="shared" si="192"/>
        <v>41.743801652892564</v>
      </c>
      <c r="N2055" t="b">
        <v>1</v>
      </c>
      <c r="O2055" t="s">
        <v>8294</v>
      </c>
      <c r="P2055" s="8">
        <f t="shared" si="193"/>
        <v>101.02</v>
      </c>
      <c r="Q2055" s="8" t="str">
        <f t="shared" si="194"/>
        <v>technology</v>
      </c>
      <c r="R2055" t="str">
        <f t="shared" si="195"/>
        <v>hardware</v>
      </c>
      <c r="S2055" s="16">
        <f t="shared" si="196"/>
        <v>42303.617488425924</v>
      </c>
      <c r="T2055" s="14">
        <f t="shared" si="197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3">
        <v>1399033810</v>
      </c>
      <c r="J2056" s="13">
        <v>1396441810</v>
      </c>
      <c r="K2056" t="b">
        <v>0</v>
      </c>
      <c r="L2056">
        <v>621</v>
      </c>
      <c r="M2056" s="10">
        <f t="shared" si="192"/>
        <v>64.020933977455712</v>
      </c>
      <c r="N2056" t="b">
        <v>1</v>
      </c>
      <c r="O2056" t="s">
        <v>8294</v>
      </c>
      <c r="P2056" s="8">
        <f t="shared" si="193"/>
        <v>113.59142857142857</v>
      </c>
      <c r="Q2056" s="8" t="str">
        <f t="shared" si="194"/>
        <v>technology</v>
      </c>
      <c r="R2056" t="str">
        <f t="shared" si="195"/>
        <v>hardware</v>
      </c>
      <c r="S2056" s="16">
        <f t="shared" si="196"/>
        <v>41731.520949074074</v>
      </c>
      <c r="T2056" s="14">
        <f t="shared" si="197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3">
        <v>1417579200</v>
      </c>
      <c r="J2057" s="13">
        <v>1415031043</v>
      </c>
      <c r="K2057" t="b">
        <v>0</v>
      </c>
      <c r="L2057">
        <v>101</v>
      </c>
      <c r="M2057" s="10">
        <f t="shared" si="192"/>
        <v>99.455445544554451</v>
      </c>
      <c r="N2057" t="b">
        <v>1</v>
      </c>
      <c r="O2057" t="s">
        <v>8294</v>
      </c>
      <c r="P2057" s="8">
        <f t="shared" si="193"/>
        <v>167.41666666666666</v>
      </c>
      <c r="Q2057" s="8" t="str">
        <f t="shared" si="194"/>
        <v>technology</v>
      </c>
      <c r="R2057" t="str">
        <f t="shared" si="195"/>
        <v>hardware</v>
      </c>
      <c r="S2057" s="16">
        <f t="shared" si="196"/>
        <v>41946.674108796295</v>
      </c>
      <c r="T2057" s="14">
        <f t="shared" si="197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3">
        <v>1366222542</v>
      </c>
      <c r="J2058" s="13">
        <v>1363630542</v>
      </c>
      <c r="K2058" t="b">
        <v>0</v>
      </c>
      <c r="L2058">
        <v>554</v>
      </c>
      <c r="M2058" s="10">
        <f t="shared" si="192"/>
        <v>138.49458483754512</v>
      </c>
      <c r="N2058" t="b">
        <v>1</v>
      </c>
      <c r="O2058" t="s">
        <v>8294</v>
      </c>
      <c r="P2058" s="8">
        <f t="shared" si="193"/>
        <v>153.452</v>
      </c>
      <c r="Q2058" s="8" t="str">
        <f t="shared" si="194"/>
        <v>technology</v>
      </c>
      <c r="R2058" t="str">
        <f t="shared" si="195"/>
        <v>hardware</v>
      </c>
      <c r="S2058" s="16">
        <f t="shared" si="196"/>
        <v>41351.76090277778</v>
      </c>
      <c r="T2058" s="14">
        <f t="shared" si="197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3">
        <v>1456487532</v>
      </c>
      <c r="J2059" s="13">
        <v>1453895532</v>
      </c>
      <c r="K2059" t="b">
        <v>0</v>
      </c>
      <c r="L2059">
        <v>666</v>
      </c>
      <c r="M2059" s="10">
        <f t="shared" si="192"/>
        <v>45.547792792792798</v>
      </c>
      <c r="N2059" t="b">
        <v>1</v>
      </c>
      <c r="O2059" t="s">
        <v>8294</v>
      </c>
      <c r="P2059" s="8">
        <f t="shared" si="193"/>
        <v>202.23220000000001</v>
      </c>
      <c r="Q2059" s="8" t="str">
        <f t="shared" si="194"/>
        <v>technology</v>
      </c>
      <c r="R2059" t="str">
        <f t="shared" si="195"/>
        <v>hardware</v>
      </c>
      <c r="S2059" s="16">
        <f t="shared" si="196"/>
        <v>42396.494583333333</v>
      </c>
      <c r="T2059" s="14">
        <f t="shared" si="197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3">
        <v>1425326400</v>
      </c>
      <c r="J2060" s="13">
        <v>1421916830</v>
      </c>
      <c r="K2060" t="b">
        <v>0</v>
      </c>
      <c r="L2060">
        <v>410</v>
      </c>
      <c r="M2060" s="10">
        <f t="shared" si="192"/>
        <v>10.507317073170732</v>
      </c>
      <c r="N2060" t="b">
        <v>1</v>
      </c>
      <c r="O2060" t="s">
        <v>8294</v>
      </c>
      <c r="P2060" s="8">
        <f t="shared" si="193"/>
        <v>168.28125</v>
      </c>
      <c r="Q2060" s="8" t="str">
        <f t="shared" si="194"/>
        <v>technology</v>
      </c>
      <c r="R2060" t="str">
        <f t="shared" si="195"/>
        <v>hardware</v>
      </c>
      <c r="S2060" s="16">
        <f t="shared" si="196"/>
        <v>42026.370717592596</v>
      </c>
      <c r="T2060" s="14">
        <f t="shared" si="197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3">
        <v>1454277540</v>
      </c>
      <c r="J2061" s="13">
        <v>1450880854</v>
      </c>
      <c r="K2061" t="b">
        <v>0</v>
      </c>
      <c r="L2061">
        <v>375</v>
      </c>
      <c r="M2061" s="10">
        <f t="shared" si="192"/>
        <v>114.76533333333333</v>
      </c>
      <c r="N2061" t="b">
        <v>1</v>
      </c>
      <c r="O2061" t="s">
        <v>8294</v>
      </c>
      <c r="P2061" s="8">
        <f t="shared" si="193"/>
        <v>143.45666666666668</v>
      </c>
      <c r="Q2061" s="8" t="str">
        <f t="shared" si="194"/>
        <v>technology</v>
      </c>
      <c r="R2061" t="str">
        <f t="shared" si="195"/>
        <v>hardware</v>
      </c>
      <c r="S2061" s="16">
        <f t="shared" si="196"/>
        <v>42361.602476851855</v>
      </c>
      <c r="T2061" s="14">
        <f t="shared" si="197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3">
        <v>1406129150</v>
      </c>
      <c r="J2062" s="13">
        <v>1400945150</v>
      </c>
      <c r="K2062" t="b">
        <v>0</v>
      </c>
      <c r="L2062">
        <v>1364</v>
      </c>
      <c r="M2062" s="10">
        <f t="shared" si="192"/>
        <v>35.997067448680355</v>
      </c>
      <c r="N2062" t="b">
        <v>1</v>
      </c>
      <c r="O2062" t="s">
        <v>8294</v>
      </c>
      <c r="P2062" s="8">
        <f t="shared" si="193"/>
        <v>196.4</v>
      </c>
      <c r="Q2062" s="8" t="str">
        <f t="shared" si="194"/>
        <v>technology</v>
      </c>
      <c r="R2062" t="str">
        <f t="shared" si="195"/>
        <v>hardware</v>
      </c>
      <c r="S2062" s="16">
        <f t="shared" si="196"/>
        <v>41783.642939814818</v>
      </c>
      <c r="T2062" s="14">
        <f t="shared" si="197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3">
        <v>1483208454</v>
      </c>
      <c r="J2063" s="13">
        <v>1480616454</v>
      </c>
      <c r="K2063" t="b">
        <v>0</v>
      </c>
      <c r="L2063">
        <v>35</v>
      </c>
      <c r="M2063" s="10">
        <f t="shared" si="192"/>
        <v>154.17142857142858</v>
      </c>
      <c r="N2063" t="b">
        <v>1</v>
      </c>
      <c r="O2063" t="s">
        <v>8294</v>
      </c>
      <c r="P2063" s="8">
        <f t="shared" si="193"/>
        <v>107.91999999999999</v>
      </c>
      <c r="Q2063" s="8" t="str">
        <f t="shared" si="194"/>
        <v>technology</v>
      </c>
      <c r="R2063" t="str">
        <f t="shared" si="195"/>
        <v>hardware</v>
      </c>
      <c r="S2063" s="16">
        <f t="shared" si="196"/>
        <v>42705.764513888891</v>
      </c>
      <c r="T2063" s="14">
        <f t="shared" si="197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3">
        <v>1458807098</v>
      </c>
      <c r="J2064" s="13">
        <v>1456218698</v>
      </c>
      <c r="K2064" t="b">
        <v>0</v>
      </c>
      <c r="L2064">
        <v>203</v>
      </c>
      <c r="M2064" s="10">
        <f t="shared" si="192"/>
        <v>566.38916256157631</v>
      </c>
      <c r="N2064" t="b">
        <v>1</v>
      </c>
      <c r="O2064" t="s">
        <v>8294</v>
      </c>
      <c r="P2064" s="8">
        <f t="shared" si="193"/>
        <v>114.97699999999999</v>
      </c>
      <c r="Q2064" s="8" t="str">
        <f t="shared" si="194"/>
        <v>technology</v>
      </c>
      <c r="R2064" t="str">
        <f t="shared" si="195"/>
        <v>hardware</v>
      </c>
      <c r="S2064" s="16">
        <f t="shared" si="196"/>
        <v>42423.3830787037</v>
      </c>
      <c r="T2064" s="14">
        <f t="shared" si="197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3">
        <v>1463333701</v>
      </c>
      <c r="J2065" s="13">
        <v>1460482501</v>
      </c>
      <c r="K2065" t="b">
        <v>0</v>
      </c>
      <c r="L2065">
        <v>49</v>
      </c>
      <c r="M2065" s="10">
        <f t="shared" si="192"/>
        <v>120.85714285714286</v>
      </c>
      <c r="N2065" t="b">
        <v>1</v>
      </c>
      <c r="O2065" t="s">
        <v>8294</v>
      </c>
      <c r="P2065" s="8">
        <f t="shared" si="193"/>
        <v>148.04999999999998</v>
      </c>
      <c r="Q2065" s="8" t="str">
        <f t="shared" si="194"/>
        <v>technology</v>
      </c>
      <c r="R2065" t="str">
        <f t="shared" si="195"/>
        <v>hardware</v>
      </c>
      <c r="S2065" s="16">
        <f t="shared" si="196"/>
        <v>42472.73265046296</v>
      </c>
      <c r="T2065" s="14">
        <f t="shared" si="197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3">
        <v>1370001600</v>
      </c>
      <c r="J2066" s="13">
        <v>1366879523</v>
      </c>
      <c r="K2066" t="b">
        <v>0</v>
      </c>
      <c r="L2066">
        <v>5812</v>
      </c>
      <c r="M2066" s="10">
        <f t="shared" si="192"/>
        <v>86.163845492085343</v>
      </c>
      <c r="N2066" t="b">
        <v>1</v>
      </c>
      <c r="O2066" t="s">
        <v>8294</v>
      </c>
      <c r="P2066" s="8">
        <f t="shared" si="193"/>
        <v>191.16676082790633</v>
      </c>
      <c r="Q2066" s="8" t="str">
        <f t="shared" si="194"/>
        <v>technology</v>
      </c>
      <c r="R2066" t="str">
        <f t="shared" si="195"/>
        <v>hardware</v>
      </c>
      <c r="S2066" s="16">
        <f t="shared" si="196"/>
        <v>41389.364849537036</v>
      </c>
      <c r="T2066" s="14">
        <f t="shared" si="197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3">
        <v>1387958429</v>
      </c>
      <c r="J2067" s="13">
        <v>1385366429</v>
      </c>
      <c r="K2067" t="b">
        <v>0</v>
      </c>
      <c r="L2067">
        <v>1556</v>
      </c>
      <c r="M2067" s="10">
        <f t="shared" si="192"/>
        <v>51.212114395886893</v>
      </c>
      <c r="N2067" t="b">
        <v>1</v>
      </c>
      <c r="O2067" t="s">
        <v>8294</v>
      </c>
      <c r="P2067" s="8">
        <f t="shared" si="193"/>
        <v>199.215125</v>
      </c>
      <c r="Q2067" s="8" t="str">
        <f t="shared" si="194"/>
        <v>technology</v>
      </c>
      <c r="R2067" t="str">
        <f t="shared" si="195"/>
        <v>hardware</v>
      </c>
      <c r="S2067" s="16">
        <f t="shared" si="196"/>
        <v>41603.333668981482</v>
      </c>
      <c r="T2067" s="14">
        <f t="shared" si="197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3">
        <v>1408818683</v>
      </c>
      <c r="J2068" s="13">
        <v>1406226683</v>
      </c>
      <c r="K2068" t="b">
        <v>0</v>
      </c>
      <c r="L2068">
        <v>65</v>
      </c>
      <c r="M2068" s="10">
        <f t="shared" si="192"/>
        <v>67.261538461538464</v>
      </c>
      <c r="N2068" t="b">
        <v>1</v>
      </c>
      <c r="O2068" t="s">
        <v>8294</v>
      </c>
      <c r="P2068" s="8">
        <f t="shared" si="193"/>
        <v>218.6</v>
      </c>
      <c r="Q2068" s="8" t="str">
        <f t="shared" si="194"/>
        <v>technology</v>
      </c>
      <c r="R2068" t="str">
        <f t="shared" si="195"/>
        <v>hardware</v>
      </c>
      <c r="S2068" s="16">
        <f t="shared" si="196"/>
        <v>41844.771793981483</v>
      </c>
      <c r="T2068" s="14">
        <f t="shared" si="197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3">
        <v>1432499376</v>
      </c>
      <c r="J2069" s="13">
        <v>1429648176</v>
      </c>
      <c r="K2069" t="b">
        <v>0</v>
      </c>
      <c r="L2069">
        <v>10</v>
      </c>
      <c r="M2069" s="10">
        <f t="shared" si="192"/>
        <v>62.8</v>
      </c>
      <c r="N2069" t="b">
        <v>1</v>
      </c>
      <c r="O2069" t="s">
        <v>8294</v>
      </c>
      <c r="P2069" s="8">
        <f t="shared" si="193"/>
        <v>126.86868686868686</v>
      </c>
      <c r="Q2069" s="8" t="str">
        <f t="shared" si="194"/>
        <v>technology</v>
      </c>
      <c r="R2069" t="str">
        <f t="shared" si="195"/>
        <v>hardware</v>
      </c>
      <c r="S2069" s="16">
        <f t="shared" si="196"/>
        <v>42115.853888888887</v>
      </c>
      <c r="T2069" s="14">
        <f t="shared" si="197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3">
        <v>1476994315</v>
      </c>
      <c r="J2070" s="13">
        <v>1474402315</v>
      </c>
      <c r="K2070" t="b">
        <v>0</v>
      </c>
      <c r="L2070">
        <v>76</v>
      </c>
      <c r="M2070" s="10">
        <f t="shared" si="192"/>
        <v>346.13118421052633</v>
      </c>
      <c r="N2070" t="b">
        <v>1</v>
      </c>
      <c r="O2070" t="s">
        <v>8294</v>
      </c>
      <c r="P2070" s="8">
        <f t="shared" si="193"/>
        <v>105.22388000000001</v>
      </c>
      <c r="Q2070" s="8" t="str">
        <f t="shared" si="194"/>
        <v>technology</v>
      </c>
      <c r="R2070" t="str">
        <f t="shared" si="195"/>
        <v>hardware</v>
      </c>
      <c r="S2070" s="16">
        <f t="shared" si="196"/>
        <v>42633.841608796298</v>
      </c>
      <c r="T2070" s="14">
        <f t="shared" si="197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3">
        <v>1451776791</v>
      </c>
      <c r="J2071" s="13">
        <v>1449098391</v>
      </c>
      <c r="K2071" t="b">
        <v>0</v>
      </c>
      <c r="L2071">
        <v>263</v>
      </c>
      <c r="M2071" s="10">
        <f t="shared" si="192"/>
        <v>244.11912547528519</v>
      </c>
      <c r="N2071" t="b">
        <v>1</v>
      </c>
      <c r="O2071" t="s">
        <v>8294</v>
      </c>
      <c r="P2071" s="8">
        <f t="shared" si="193"/>
        <v>128.40666000000002</v>
      </c>
      <c r="Q2071" s="8" t="str">
        <f t="shared" si="194"/>
        <v>technology</v>
      </c>
      <c r="R2071" t="str">
        <f t="shared" si="195"/>
        <v>hardware</v>
      </c>
      <c r="S2071" s="16">
        <f t="shared" si="196"/>
        <v>42340.972118055557</v>
      </c>
      <c r="T2071" s="14">
        <f t="shared" si="197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3">
        <v>1467128723</v>
      </c>
      <c r="J2072" s="13">
        <v>1464536723</v>
      </c>
      <c r="K2072" t="b">
        <v>0</v>
      </c>
      <c r="L2072">
        <v>1530</v>
      </c>
      <c r="M2072" s="10">
        <f t="shared" si="192"/>
        <v>259.25424836601309</v>
      </c>
      <c r="N2072" t="b">
        <v>1</v>
      </c>
      <c r="O2072" t="s">
        <v>8294</v>
      </c>
      <c r="P2072" s="8">
        <f t="shared" si="193"/>
        <v>317.3272</v>
      </c>
      <c r="Q2072" s="8" t="str">
        <f t="shared" si="194"/>
        <v>technology</v>
      </c>
      <c r="R2072" t="str">
        <f t="shared" si="195"/>
        <v>hardware</v>
      </c>
      <c r="S2072" s="16">
        <f t="shared" si="196"/>
        <v>42519.6565162037</v>
      </c>
      <c r="T2072" s="14">
        <f t="shared" si="197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3">
        <v>1475390484</v>
      </c>
      <c r="J2073" s="13">
        <v>1471502484</v>
      </c>
      <c r="K2073" t="b">
        <v>0</v>
      </c>
      <c r="L2073">
        <v>278</v>
      </c>
      <c r="M2073" s="10">
        <f t="shared" si="192"/>
        <v>201.96402877697841</v>
      </c>
      <c r="N2073" t="b">
        <v>1</v>
      </c>
      <c r="O2073" t="s">
        <v>8294</v>
      </c>
      <c r="P2073" s="8">
        <f t="shared" si="193"/>
        <v>280.73</v>
      </c>
      <c r="Q2073" s="8" t="str">
        <f t="shared" si="194"/>
        <v>technology</v>
      </c>
      <c r="R2073" t="str">
        <f t="shared" si="195"/>
        <v>hardware</v>
      </c>
      <c r="S2073" s="16">
        <f t="shared" si="196"/>
        <v>42600.278749999998</v>
      </c>
      <c r="T2073" s="14">
        <f t="shared" si="197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3">
        <v>1462629432</v>
      </c>
      <c r="J2074" s="13">
        <v>1460037432</v>
      </c>
      <c r="K2074" t="b">
        <v>0</v>
      </c>
      <c r="L2074">
        <v>350</v>
      </c>
      <c r="M2074" s="10">
        <f t="shared" si="192"/>
        <v>226.20857142857142</v>
      </c>
      <c r="N2074" t="b">
        <v>1</v>
      </c>
      <c r="O2074" t="s">
        <v>8294</v>
      </c>
      <c r="P2074" s="8">
        <f t="shared" si="193"/>
        <v>110.73146853146854</v>
      </c>
      <c r="Q2074" s="8" t="str">
        <f t="shared" si="194"/>
        <v>technology</v>
      </c>
      <c r="R2074" t="str">
        <f t="shared" si="195"/>
        <v>hardware</v>
      </c>
      <c r="S2074" s="16">
        <f t="shared" si="196"/>
        <v>42467.581388888888</v>
      </c>
      <c r="T2074" s="14">
        <f t="shared" si="197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3">
        <v>1431100918</v>
      </c>
      <c r="J2075" s="13">
        <v>1427212918</v>
      </c>
      <c r="K2075" t="b">
        <v>0</v>
      </c>
      <c r="L2075">
        <v>470</v>
      </c>
      <c r="M2075" s="10">
        <f t="shared" si="192"/>
        <v>324.69</v>
      </c>
      <c r="N2075" t="b">
        <v>1</v>
      </c>
      <c r="O2075" t="s">
        <v>8294</v>
      </c>
      <c r="P2075" s="8">
        <f t="shared" si="193"/>
        <v>152.60429999999999</v>
      </c>
      <c r="Q2075" s="8" t="str">
        <f t="shared" si="194"/>
        <v>technology</v>
      </c>
      <c r="R2075" t="str">
        <f t="shared" si="195"/>
        <v>hardware</v>
      </c>
      <c r="S2075" s="16">
        <f t="shared" si="196"/>
        <v>42087.668032407411</v>
      </c>
      <c r="T2075" s="14">
        <f t="shared" si="197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3">
        <v>1462564182</v>
      </c>
      <c r="J2076" s="13">
        <v>1459972182</v>
      </c>
      <c r="K2076" t="b">
        <v>0</v>
      </c>
      <c r="L2076">
        <v>3</v>
      </c>
      <c r="M2076" s="10">
        <f t="shared" si="192"/>
        <v>205</v>
      </c>
      <c r="N2076" t="b">
        <v>1</v>
      </c>
      <c r="O2076" t="s">
        <v>8294</v>
      </c>
      <c r="P2076" s="8">
        <f t="shared" si="193"/>
        <v>102.49999999999999</v>
      </c>
      <c r="Q2076" s="8" t="str">
        <f t="shared" si="194"/>
        <v>technology</v>
      </c>
      <c r="R2076" t="str">
        <f t="shared" si="195"/>
        <v>hardware</v>
      </c>
      <c r="S2076" s="16">
        <f t="shared" si="196"/>
        <v>42466.826180555552</v>
      </c>
      <c r="T2076" s="14">
        <f t="shared" si="197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3">
        <v>1374769288</v>
      </c>
      <c r="J2077" s="13">
        <v>1372177288</v>
      </c>
      <c r="K2077" t="b">
        <v>0</v>
      </c>
      <c r="L2077">
        <v>8200</v>
      </c>
      <c r="M2077" s="10">
        <f t="shared" si="192"/>
        <v>20.465926829268295</v>
      </c>
      <c r="N2077" t="b">
        <v>1</v>
      </c>
      <c r="O2077" t="s">
        <v>8294</v>
      </c>
      <c r="P2077" s="8">
        <f t="shared" si="193"/>
        <v>1678.3738373837384</v>
      </c>
      <c r="Q2077" s="8" t="str">
        <f t="shared" si="194"/>
        <v>technology</v>
      </c>
      <c r="R2077" t="str">
        <f t="shared" si="195"/>
        <v>hardware</v>
      </c>
      <c r="S2077" s="16">
        <f t="shared" si="196"/>
        <v>41450.681574074071</v>
      </c>
      <c r="T2077" s="14">
        <f t="shared" si="197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3">
        <v>1406149689</v>
      </c>
      <c r="J2078" s="13">
        <v>1402693689</v>
      </c>
      <c r="K2078" t="b">
        <v>0</v>
      </c>
      <c r="L2078">
        <v>8359</v>
      </c>
      <c r="M2078" s="10">
        <f t="shared" si="192"/>
        <v>116.35303146309367</v>
      </c>
      <c r="N2078" t="b">
        <v>1</v>
      </c>
      <c r="O2078" t="s">
        <v>8294</v>
      </c>
      <c r="P2078" s="8">
        <f t="shared" si="193"/>
        <v>543.349156424581</v>
      </c>
      <c r="Q2078" s="8" t="str">
        <f t="shared" si="194"/>
        <v>technology</v>
      </c>
      <c r="R2078" t="str">
        <f t="shared" si="195"/>
        <v>hardware</v>
      </c>
      <c r="S2078" s="16">
        <f t="shared" si="196"/>
        <v>41803.880659722221</v>
      </c>
      <c r="T2078" s="14">
        <f t="shared" si="197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3">
        <v>1433538000</v>
      </c>
      <c r="J2079" s="13">
        <v>1428541276</v>
      </c>
      <c r="K2079" t="b">
        <v>0</v>
      </c>
      <c r="L2079">
        <v>188</v>
      </c>
      <c r="M2079" s="10">
        <f t="shared" si="192"/>
        <v>307.20212765957444</v>
      </c>
      <c r="N2079" t="b">
        <v>1</v>
      </c>
      <c r="O2079" t="s">
        <v>8294</v>
      </c>
      <c r="P2079" s="8">
        <f t="shared" si="193"/>
        <v>115.50800000000001</v>
      </c>
      <c r="Q2079" s="8" t="str">
        <f t="shared" si="194"/>
        <v>technology</v>
      </c>
      <c r="R2079" t="str">
        <f t="shared" si="195"/>
        <v>hardware</v>
      </c>
      <c r="S2079" s="16">
        <f t="shared" si="196"/>
        <v>42103.042546296296</v>
      </c>
      <c r="T2079" s="14">
        <f t="shared" si="197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3">
        <v>1482085857</v>
      </c>
      <c r="J2080" s="13">
        <v>1479493857</v>
      </c>
      <c r="K2080" t="b">
        <v>0</v>
      </c>
      <c r="L2080">
        <v>48</v>
      </c>
      <c r="M2080" s="10">
        <f t="shared" si="192"/>
        <v>546.6875</v>
      </c>
      <c r="N2080" t="b">
        <v>1</v>
      </c>
      <c r="O2080" t="s">
        <v>8294</v>
      </c>
      <c r="P2080" s="8">
        <f t="shared" si="193"/>
        <v>131.20499999999998</v>
      </c>
      <c r="Q2080" s="8" t="str">
        <f t="shared" si="194"/>
        <v>technology</v>
      </c>
      <c r="R2080" t="str">
        <f t="shared" si="195"/>
        <v>hardware</v>
      </c>
      <c r="S2080" s="16">
        <f t="shared" si="196"/>
        <v>42692.771493055552</v>
      </c>
      <c r="T2080" s="14">
        <f t="shared" si="197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3">
        <v>1435258800</v>
      </c>
      <c r="J2081" s="13">
        <v>1432659793</v>
      </c>
      <c r="K2081" t="b">
        <v>0</v>
      </c>
      <c r="L2081">
        <v>607</v>
      </c>
      <c r="M2081" s="10">
        <f t="shared" si="192"/>
        <v>47.474464579901152</v>
      </c>
      <c r="N2081" t="b">
        <v>1</v>
      </c>
      <c r="O2081" t="s">
        <v>8294</v>
      </c>
      <c r="P2081" s="8">
        <f t="shared" si="193"/>
        <v>288.17</v>
      </c>
      <c r="Q2081" s="8" t="str">
        <f t="shared" si="194"/>
        <v>technology</v>
      </c>
      <c r="R2081" t="str">
        <f t="shared" si="195"/>
        <v>hardware</v>
      </c>
      <c r="S2081" s="16">
        <f t="shared" si="196"/>
        <v>42150.71056712963</v>
      </c>
      <c r="T2081" s="14">
        <f t="shared" si="197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3">
        <v>1447286300</v>
      </c>
      <c r="J2082" s="13">
        <v>1444690700</v>
      </c>
      <c r="K2082" t="b">
        <v>0</v>
      </c>
      <c r="L2082">
        <v>50</v>
      </c>
      <c r="M2082" s="10">
        <f t="shared" si="192"/>
        <v>101.56</v>
      </c>
      <c r="N2082" t="b">
        <v>1</v>
      </c>
      <c r="O2082" t="s">
        <v>8294</v>
      </c>
      <c r="P2082" s="8">
        <f t="shared" si="193"/>
        <v>507.8</v>
      </c>
      <c r="Q2082" s="8" t="str">
        <f t="shared" si="194"/>
        <v>technology</v>
      </c>
      <c r="R2082" t="str">
        <f t="shared" si="195"/>
        <v>hardware</v>
      </c>
      <c r="S2082" s="16">
        <f t="shared" si="196"/>
        <v>42289.957175925927</v>
      </c>
      <c r="T2082" s="14">
        <f t="shared" si="197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3">
        <v>1337144340</v>
      </c>
      <c r="J2083" s="13">
        <v>1333597555</v>
      </c>
      <c r="K2083" t="b">
        <v>0</v>
      </c>
      <c r="L2083">
        <v>55</v>
      </c>
      <c r="M2083" s="10">
        <f t="shared" si="192"/>
        <v>72.909090909090907</v>
      </c>
      <c r="N2083" t="b">
        <v>1</v>
      </c>
      <c r="O2083" t="s">
        <v>8278</v>
      </c>
      <c r="P2083" s="8">
        <f t="shared" si="193"/>
        <v>114.57142857142857</v>
      </c>
      <c r="Q2083" s="8" t="str">
        <f t="shared" si="194"/>
        <v>music</v>
      </c>
      <c r="R2083" t="str">
        <f t="shared" si="195"/>
        <v>indie rock</v>
      </c>
      <c r="S2083" s="16">
        <f t="shared" si="196"/>
        <v>41004.156886574077</v>
      </c>
      <c r="T2083" s="14">
        <f t="shared" si="197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3">
        <v>1322106796</v>
      </c>
      <c r="J2084" s="13">
        <v>1316919196</v>
      </c>
      <c r="K2084" t="b">
        <v>0</v>
      </c>
      <c r="L2084">
        <v>38</v>
      </c>
      <c r="M2084" s="10">
        <f t="shared" si="192"/>
        <v>43.710526315789473</v>
      </c>
      <c r="N2084" t="b">
        <v>1</v>
      </c>
      <c r="O2084" t="s">
        <v>8278</v>
      </c>
      <c r="P2084" s="8">
        <f t="shared" si="193"/>
        <v>110.73333333333333</v>
      </c>
      <c r="Q2084" s="8" t="str">
        <f t="shared" si="194"/>
        <v>music</v>
      </c>
      <c r="R2084" t="str">
        <f t="shared" si="195"/>
        <v>indie rock</v>
      </c>
      <c r="S2084" s="16">
        <f t="shared" si="196"/>
        <v>40811.120324074072</v>
      </c>
      <c r="T2084" s="14">
        <f t="shared" si="197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3">
        <v>1338830395</v>
      </c>
      <c r="J2085" s="13">
        <v>1336238395</v>
      </c>
      <c r="K2085" t="b">
        <v>0</v>
      </c>
      <c r="L2085">
        <v>25</v>
      </c>
      <c r="M2085" s="10">
        <f t="shared" si="192"/>
        <v>34</v>
      </c>
      <c r="N2085" t="b">
        <v>1</v>
      </c>
      <c r="O2085" t="s">
        <v>8278</v>
      </c>
      <c r="P2085" s="8">
        <f t="shared" si="193"/>
        <v>113.33333333333333</v>
      </c>
      <c r="Q2085" s="8" t="str">
        <f t="shared" si="194"/>
        <v>music</v>
      </c>
      <c r="R2085" t="str">
        <f t="shared" si="195"/>
        <v>indie rock</v>
      </c>
      <c r="S2085" s="16">
        <f t="shared" si="196"/>
        <v>41034.72216435185</v>
      </c>
      <c r="T2085" s="14">
        <f t="shared" si="197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3">
        <v>1399186740</v>
      </c>
      <c r="J2086" s="13">
        <v>1396468782</v>
      </c>
      <c r="K2086" t="b">
        <v>0</v>
      </c>
      <c r="L2086">
        <v>46</v>
      </c>
      <c r="M2086" s="10">
        <f t="shared" si="192"/>
        <v>70.652173913043484</v>
      </c>
      <c r="N2086" t="b">
        <v>1</v>
      </c>
      <c r="O2086" t="s">
        <v>8278</v>
      </c>
      <c r="P2086" s="8">
        <f t="shared" si="193"/>
        <v>108.33333333333333</v>
      </c>
      <c r="Q2086" s="8" t="str">
        <f t="shared" si="194"/>
        <v>music</v>
      </c>
      <c r="R2086" t="str">
        <f t="shared" si="195"/>
        <v>indie rock</v>
      </c>
      <c r="S2086" s="16">
        <f t="shared" si="196"/>
        <v>41731.833124999997</v>
      </c>
      <c r="T2086" s="14">
        <f t="shared" si="197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3">
        <v>1342382587</v>
      </c>
      <c r="J2087" s="13">
        <v>1339790587</v>
      </c>
      <c r="K2087" t="b">
        <v>0</v>
      </c>
      <c r="L2087">
        <v>83</v>
      </c>
      <c r="M2087" s="10">
        <f t="shared" si="192"/>
        <v>89.301204819277103</v>
      </c>
      <c r="N2087" t="b">
        <v>1</v>
      </c>
      <c r="O2087" t="s">
        <v>8278</v>
      </c>
      <c r="P2087" s="8">
        <f t="shared" si="193"/>
        <v>123.53333333333335</v>
      </c>
      <c r="Q2087" s="8" t="str">
        <f t="shared" si="194"/>
        <v>music</v>
      </c>
      <c r="R2087" t="str">
        <f t="shared" si="195"/>
        <v>indie rock</v>
      </c>
      <c r="S2087" s="16">
        <f t="shared" si="196"/>
        <v>41075.835497685184</v>
      </c>
      <c r="T2087" s="14">
        <f t="shared" si="197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3">
        <v>1323838740</v>
      </c>
      <c r="J2088" s="13">
        <v>1321200332</v>
      </c>
      <c r="K2088" t="b">
        <v>0</v>
      </c>
      <c r="L2088">
        <v>35</v>
      </c>
      <c r="M2088" s="10">
        <f t="shared" si="192"/>
        <v>115.08571428571429</v>
      </c>
      <c r="N2088" t="b">
        <v>1</v>
      </c>
      <c r="O2088" t="s">
        <v>8278</v>
      </c>
      <c r="P2088" s="8">
        <f t="shared" si="193"/>
        <v>100.69999999999999</v>
      </c>
      <c r="Q2088" s="8" t="str">
        <f t="shared" si="194"/>
        <v>music</v>
      </c>
      <c r="R2088" t="str">
        <f t="shared" si="195"/>
        <v>indie rock</v>
      </c>
      <c r="S2088" s="16">
        <f t="shared" si="196"/>
        <v>40860.67050925926</v>
      </c>
      <c r="T2088" s="14">
        <f t="shared" si="197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3">
        <v>1315457658</v>
      </c>
      <c r="J2089" s="13">
        <v>1312865658</v>
      </c>
      <c r="K2089" t="b">
        <v>0</v>
      </c>
      <c r="L2089">
        <v>25</v>
      </c>
      <c r="M2089" s="10">
        <f t="shared" si="192"/>
        <v>62.12</v>
      </c>
      <c r="N2089" t="b">
        <v>1</v>
      </c>
      <c r="O2089" t="s">
        <v>8278</v>
      </c>
      <c r="P2089" s="8">
        <f t="shared" si="193"/>
        <v>103.53333333333335</v>
      </c>
      <c r="Q2089" s="8" t="str">
        <f t="shared" si="194"/>
        <v>music</v>
      </c>
      <c r="R2089" t="str">
        <f t="shared" si="195"/>
        <v>indie rock</v>
      </c>
      <c r="S2089" s="16">
        <f t="shared" si="196"/>
        <v>40764.204375000001</v>
      </c>
      <c r="T2089" s="14">
        <f t="shared" si="197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3">
        <v>1284177540</v>
      </c>
      <c r="J2090" s="13">
        <v>1281028152</v>
      </c>
      <c r="K2090" t="b">
        <v>0</v>
      </c>
      <c r="L2090">
        <v>75</v>
      </c>
      <c r="M2090" s="10">
        <f t="shared" si="192"/>
        <v>46.204266666666669</v>
      </c>
      <c r="N2090" t="b">
        <v>1</v>
      </c>
      <c r="O2090" t="s">
        <v>8278</v>
      </c>
      <c r="P2090" s="8">
        <f t="shared" si="193"/>
        <v>115.51066666666668</v>
      </c>
      <c r="Q2090" s="8" t="str">
        <f t="shared" si="194"/>
        <v>music</v>
      </c>
      <c r="R2090" t="str">
        <f t="shared" si="195"/>
        <v>indie rock</v>
      </c>
      <c r="S2090" s="16">
        <f t="shared" si="196"/>
        <v>40395.714722222219</v>
      </c>
      <c r="T2090" s="14">
        <f t="shared" si="197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3">
        <v>1375408194</v>
      </c>
      <c r="J2091" s="13">
        <v>1372384194</v>
      </c>
      <c r="K2091" t="b">
        <v>0</v>
      </c>
      <c r="L2091">
        <v>62</v>
      </c>
      <c r="M2091" s="10">
        <f t="shared" si="192"/>
        <v>48.54854838709678</v>
      </c>
      <c r="N2091" t="b">
        <v>1</v>
      </c>
      <c r="O2091" t="s">
        <v>8278</v>
      </c>
      <c r="P2091" s="8">
        <f t="shared" si="193"/>
        <v>120.4004</v>
      </c>
      <c r="Q2091" s="8" t="str">
        <f t="shared" si="194"/>
        <v>music</v>
      </c>
      <c r="R2091" t="str">
        <f t="shared" si="195"/>
        <v>indie rock</v>
      </c>
      <c r="S2091" s="16">
        <f t="shared" si="196"/>
        <v>41453.076319444444</v>
      </c>
      <c r="T2091" s="14">
        <f t="shared" si="197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3">
        <v>1361696955</v>
      </c>
      <c r="J2092" s="13">
        <v>1359104955</v>
      </c>
      <c r="K2092" t="b">
        <v>0</v>
      </c>
      <c r="L2092">
        <v>160</v>
      </c>
      <c r="M2092" s="10">
        <f t="shared" si="192"/>
        <v>57.520187499999999</v>
      </c>
      <c r="N2092" t="b">
        <v>1</v>
      </c>
      <c r="O2092" t="s">
        <v>8278</v>
      </c>
      <c r="P2092" s="8">
        <f t="shared" si="193"/>
        <v>115.040375</v>
      </c>
      <c r="Q2092" s="8" t="str">
        <f t="shared" si="194"/>
        <v>music</v>
      </c>
      <c r="R2092" t="str">
        <f t="shared" si="195"/>
        <v>indie rock</v>
      </c>
      <c r="S2092" s="16">
        <f t="shared" si="196"/>
        <v>41299.381423611114</v>
      </c>
      <c r="T2092" s="14">
        <f t="shared" si="197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3">
        <v>1299009600</v>
      </c>
      <c r="J2093" s="13">
        <v>1294818278</v>
      </c>
      <c r="K2093" t="b">
        <v>0</v>
      </c>
      <c r="L2093">
        <v>246</v>
      </c>
      <c r="M2093" s="10">
        <f t="shared" si="192"/>
        <v>88.147154471544724</v>
      </c>
      <c r="N2093" t="b">
        <v>1</v>
      </c>
      <c r="O2093" t="s">
        <v>8278</v>
      </c>
      <c r="P2093" s="8">
        <f t="shared" si="193"/>
        <v>120.46777777777777</v>
      </c>
      <c r="Q2093" s="8" t="str">
        <f t="shared" si="194"/>
        <v>music</v>
      </c>
      <c r="R2093" t="str">
        <f t="shared" si="195"/>
        <v>indie rock</v>
      </c>
      <c r="S2093" s="16">
        <f t="shared" si="196"/>
        <v>40555.322662037033</v>
      </c>
      <c r="T2093" s="14">
        <f t="shared" si="197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3">
        <v>1318006732</v>
      </c>
      <c r="J2094" s="13">
        <v>1312822732</v>
      </c>
      <c r="K2094" t="b">
        <v>0</v>
      </c>
      <c r="L2094">
        <v>55</v>
      </c>
      <c r="M2094" s="10">
        <f t="shared" si="192"/>
        <v>110.49090909090908</v>
      </c>
      <c r="N2094" t="b">
        <v>1</v>
      </c>
      <c r="O2094" t="s">
        <v>8278</v>
      </c>
      <c r="P2094" s="8">
        <f t="shared" si="193"/>
        <v>101.28333333333333</v>
      </c>
      <c r="Q2094" s="8" t="str">
        <f t="shared" si="194"/>
        <v>music</v>
      </c>
      <c r="R2094" t="str">
        <f t="shared" si="195"/>
        <v>indie rock</v>
      </c>
      <c r="S2094" s="16">
        <f t="shared" si="196"/>
        <v>40763.707546296297</v>
      </c>
      <c r="T2094" s="14">
        <f t="shared" si="197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3">
        <v>1356211832</v>
      </c>
      <c r="J2095" s="13">
        <v>1351024232</v>
      </c>
      <c r="K2095" t="b">
        <v>0</v>
      </c>
      <c r="L2095">
        <v>23</v>
      </c>
      <c r="M2095" s="10">
        <f t="shared" si="192"/>
        <v>66.826086956521735</v>
      </c>
      <c r="N2095" t="b">
        <v>1</v>
      </c>
      <c r="O2095" t="s">
        <v>8278</v>
      </c>
      <c r="P2095" s="8">
        <f t="shared" si="193"/>
        <v>102.46666666666667</v>
      </c>
      <c r="Q2095" s="8" t="str">
        <f t="shared" si="194"/>
        <v>music</v>
      </c>
      <c r="R2095" t="str">
        <f t="shared" si="195"/>
        <v>indie rock</v>
      </c>
      <c r="S2095" s="16">
        <f t="shared" si="196"/>
        <v>41205.854537037041</v>
      </c>
      <c r="T2095" s="14">
        <f t="shared" si="197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3">
        <v>1330916400</v>
      </c>
      <c r="J2096" s="13">
        <v>1327969730</v>
      </c>
      <c r="K2096" t="b">
        <v>0</v>
      </c>
      <c r="L2096">
        <v>72</v>
      </c>
      <c r="M2096" s="10">
        <f t="shared" si="192"/>
        <v>58.597222222222221</v>
      </c>
      <c r="N2096" t="b">
        <v>1</v>
      </c>
      <c r="O2096" t="s">
        <v>8278</v>
      </c>
      <c r="P2096" s="8">
        <f t="shared" si="193"/>
        <v>120.54285714285714</v>
      </c>
      <c r="Q2096" s="8" t="str">
        <f t="shared" si="194"/>
        <v>music</v>
      </c>
      <c r="R2096" t="str">
        <f t="shared" si="195"/>
        <v>indie rock</v>
      </c>
      <c r="S2096" s="16">
        <f t="shared" si="196"/>
        <v>40939.02002314815</v>
      </c>
      <c r="T2096" s="14">
        <f t="shared" si="197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3">
        <v>1317576973</v>
      </c>
      <c r="J2097" s="13">
        <v>1312392973</v>
      </c>
      <c r="K2097" t="b">
        <v>0</v>
      </c>
      <c r="L2097">
        <v>22</v>
      </c>
      <c r="M2097" s="10">
        <f t="shared" si="192"/>
        <v>113.63636363636364</v>
      </c>
      <c r="N2097" t="b">
        <v>1</v>
      </c>
      <c r="O2097" t="s">
        <v>8278</v>
      </c>
      <c r="P2097" s="8">
        <f t="shared" si="193"/>
        <v>100</v>
      </c>
      <c r="Q2097" s="8" t="str">
        <f t="shared" si="194"/>
        <v>music</v>
      </c>
      <c r="R2097" t="str">
        <f t="shared" si="195"/>
        <v>indie rock</v>
      </c>
      <c r="S2097" s="16">
        <f t="shared" si="196"/>
        <v>40758.733483796292</v>
      </c>
      <c r="T2097" s="14">
        <f t="shared" si="197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3">
        <v>1351223940</v>
      </c>
      <c r="J2098" s="13">
        <v>1349892735</v>
      </c>
      <c r="K2098" t="b">
        <v>0</v>
      </c>
      <c r="L2098">
        <v>14</v>
      </c>
      <c r="M2098" s="10">
        <f t="shared" si="192"/>
        <v>43.571428571428569</v>
      </c>
      <c r="N2098" t="b">
        <v>1</v>
      </c>
      <c r="O2098" t="s">
        <v>8278</v>
      </c>
      <c r="P2098" s="8">
        <f t="shared" si="193"/>
        <v>101.66666666666666</v>
      </c>
      <c r="Q2098" s="8" t="str">
        <f t="shared" si="194"/>
        <v>music</v>
      </c>
      <c r="R2098" t="str">
        <f t="shared" si="195"/>
        <v>indie rock</v>
      </c>
      <c r="S2098" s="16">
        <f t="shared" si="196"/>
        <v>41192.758506944447</v>
      </c>
      <c r="T2098" s="14">
        <f t="shared" si="197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3">
        <v>1322751735</v>
      </c>
      <c r="J2099" s="13">
        <v>1317564135</v>
      </c>
      <c r="K2099" t="b">
        <v>0</v>
      </c>
      <c r="L2099">
        <v>38</v>
      </c>
      <c r="M2099" s="10">
        <f t="shared" si="192"/>
        <v>78.94736842105263</v>
      </c>
      <c r="N2099" t="b">
        <v>1</v>
      </c>
      <c r="O2099" t="s">
        <v>8278</v>
      </c>
      <c r="P2099" s="8">
        <f t="shared" si="193"/>
        <v>100</v>
      </c>
      <c r="Q2099" s="8" t="str">
        <f t="shared" si="194"/>
        <v>music</v>
      </c>
      <c r="R2099" t="str">
        <f t="shared" si="195"/>
        <v>indie rock</v>
      </c>
      <c r="S2099" s="16">
        <f t="shared" si="196"/>
        <v>40818.58489583333</v>
      </c>
      <c r="T2099" s="14">
        <f t="shared" si="197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3">
        <v>1331174635</v>
      </c>
      <c r="J2100" s="13">
        <v>1328582635</v>
      </c>
      <c r="K2100" t="b">
        <v>0</v>
      </c>
      <c r="L2100">
        <v>32</v>
      </c>
      <c r="M2100" s="10">
        <f t="shared" si="192"/>
        <v>188.125</v>
      </c>
      <c r="N2100" t="b">
        <v>1</v>
      </c>
      <c r="O2100" t="s">
        <v>8278</v>
      </c>
      <c r="P2100" s="8">
        <f t="shared" si="193"/>
        <v>100.33333333333334</v>
      </c>
      <c r="Q2100" s="8" t="str">
        <f t="shared" si="194"/>
        <v>music</v>
      </c>
      <c r="R2100" t="str">
        <f t="shared" si="195"/>
        <v>indie rock</v>
      </c>
      <c r="S2100" s="16">
        <f t="shared" si="196"/>
        <v>40946.11383101852</v>
      </c>
      <c r="T2100" s="14">
        <f t="shared" si="197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3">
        <v>1435808400</v>
      </c>
      <c r="J2101" s="13">
        <v>1434650084</v>
      </c>
      <c r="K2101" t="b">
        <v>0</v>
      </c>
      <c r="L2101">
        <v>63</v>
      </c>
      <c r="M2101" s="10">
        <f t="shared" si="192"/>
        <v>63.031746031746032</v>
      </c>
      <c r="N2101" t="b">
        <v>1</v>
      </c>
      <c r="O2101" t="s">
        <v>8278</v>
      </c>
      <c r="P2101" s="8">
        <f t="shared" si="193"/>
        <v>132.36666666666667</v>
      </c>
      <c r="Q2101" s="8" t="str">
        <f t="shared" si="194"/>
        <v>music</v>
      </c>
      <c r="R2101" t="str">
        <f t="shared" si="195"/>
        <v>indie rock</v>
      </c>
      <c r="S2101" s="16">
        <f t="shared" si="196"/>
        <v>42173.746342592596</v>
      </c>
      <c r="T2101" s="14">
        <f t="shared" si="197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3">
        <v>1341028740</v>
      </c>
      <c r="J2102" s="13">
        <v>1339704141</v>
      </c>
      <c r="K2102" t="b">
        <v>0</v>
      </c>
      <c r="L2102">
        <v>27</v>
      </c>
      <c r="M2102" s="10">
        <f t="shared" si="192"/>
        <v>30.37037037037037</v>
      </c>
      <c r="N2102" t="b">
        <v>1</v>
      </c>
      <c r="O2102" t="s">
        <v>8278</v>
      </c>
      <c r="P2102" s="8">
        <f t="shared" si="193"/>
        <v>136.66666666666666</v>
      </c>
      <c r="Q2102" s="8" t="str">
        <f t="shared" si="194"/>
        <v>music</v>
      </c>
      <c r="R2102" t="str">
        <f t="shared" si="195"/>
        <v>indie rock</v>
      </c>
      <c r="S2102" s="16">
        <f t="shared" si="196"/>
        <v>41074.834965277776</v>
      </c>
      <c r="T2102" s="14">
        <f t="shared" si="197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3">
        <v>1329104114</v>
      </c>
      <c r="J2103" s="13">
        <v>1323920114</v>
      </c>
      <c r="K2103" t="b">
        <v>0</v>
      </c>
      <c r="L2103">
        <v>44</v>
      </c>
      <c r="M2103" s="10">
        <f t="shared" si="192"/>
        <v>51.477272727272727</v>
      </c>
      <c r="N2103" t="b">
        <v>1</v>
      </c>
      <c r="O2103" t="s">
        <v>8278</v>
      </c>
      <c r="P2103" s="8">
        <f t="shared" si="193"/>
        <v>113.25</v>
      </c>
      <c r="Q2103" s="8" t="str">
        <f t="shared" si="194"/>
        <v>music</v>
      </c>
      <c r="R2103" t="str">
        <f t="shared" si="195"/>
        <v>indie rock</v>
      </c>
      <c r="S2103" s="16">
        <f t="shared" si="196"/>
        <v>40892.149467592593</v>
      </c>
      <c r="T2103" s="14">
        <f t="shared" si="197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3">
        <v>1304628648</v>
      </c>
      <c r="J2104" s="13">
        <v>1302036648</v>
      </c>
      <c r="K2104" t="b">
        <v>0</v>
      </c>
      <c r="L2104">
        <v>38</v>
      </c>
      <c r="M2104" s="10">
        <f t="shared" si="192"/>
        <v>35.789473684210527</v>
      </c>
      <c r="N2104" t="b">
        <v>1</v>
      </c>
      <c r="O2104" t="s">
        <v>8278</v>
      </c>
      <c r="P2104" s="8">
        <f t="shared" si="193"/>
        <v>136</v>
      </c>
      <c r="Q2104" s="8" t="str">
        <f t="shared" si="194"/>
        <v>music</v>
      </c>
      <c r="R2104" t="str">
        <f t="shared" si="195"/>
        <v>indie rock</v>
      </c>
      <c r="S2104" s="16">
        <f t="shared" si="196"/>
        <v>40638.868611111109</v>
      </c>
      <c r="T2104" s="14">
        <f t="shared" si="197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3">
        <v>1352488027</v>
      </c>
      <c r="J2105" s="13">
        <v>1349892427</v>
      </c>
      <c r="K2105" t="b">
        <v>0</v>
      </c>
      <c r="L2105">
        <v>115</v>
      </c>
      <c r="M2105" s="10">
        <f t="shared" si="192"/>
        <v>98.817391304347822</v>
      </c>
      <c r="N2105" t="b">
        <v>1</v>
      </c>
      <c r="O2105" t="s">
        <v>8278</v>
      </c>
      <c r="P2105" s="8">
        <f t="shared" si="193"/>
        <v>146.12318374694613</v>
      </c>
      <c r="Q2105" s="8" t="str">
        <f t="shared" si="194"/>
        <v>music</v>
      </c>
      <c r="R2105" t="str">
        <f t="shared" si="195"/>
        <v>indie rock</v>
      </c>
      <c r="S2105" s="16">
        <f t="shared" si="196"/>
        <v>41192.754942129628</v>
      </c>
      <c r="T2105" s="14">
        <f t="shared" si="197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3">
        <v>1369958400</v>
      </c>
      <c r="J2106" s="13">
        <v>1367286434</v>
      </c>
      <c r="K2106" t="b">
        <v>0</v>
      </c>
      <c r="L2106">
        <v>37</v>
      </c>
      <c r="M2106" s="10">
        <f t="shared" si="192"/>
        <v>28</v>
      </c>
      <c r="N2106" t="b">
        <v>1</v>
      </c>
      <c r="O2106" t="s">
        <v>8278</v>
      </c>
      <c r="P2106" s="8">
        <f t="shared" si="193"/>
        <v>129.5</v>
      </c>
      <c r="Q2106" s="8" t="str">
        <f t="shared" si="194"/>
        <v>music</v>
      </c>
      <c r="R2106" t="str">
        <f t="shared" si="195"/>
        <v>indie rock</v>
      </c>
      <c r="S2106" s="16">
        <f t="shared" si="196"/>
        <v>41394.074467592596</v>
      </c>
      <c r="T2106" s="14">
        <f t="shared" si="197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3">
        <v>1416542400</v>
      </c>
      <c r="J2107" s="13">
        <v>1415472953</v>
      </c>
      <c r="K2107" t="b">
        <v>0</v>
      </c>
      <c r="L2107">
        <v>99</v>
      </c>
      <c r="M2107" s="10">
        <f t="shared" si="192"/>
        <v>51.313131313131315</v>
      </c>
      <c r="N2107" t="b">
        <v>1</v>
      </c>
      <c r="O2107" t="s">
        <v>8278</v>
      </c>
      <c r="P2107" s="8">
        <f t="shared" si="193"/>
        <v>254</v>
      </c>
      <c r="Q2107" s="8" t="str">
        <f t="shared" si="194"/>
        <v>music</v>
      </c>
      <c r="R2107" t="str">
        <f t="shared" si="195"/>
        <v>indie rock</v>
      </c>
      <c r="S2107" s="16">
        <f t="shared" si="196"/>
        <v>41951.788807870369</v>
      </c>
      <c r="T2107" s="14">
        <f t="shared" si="197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3">
        <v>1359176974</v>
      </c>
      <c r="J2108" s="13">
        <v>1356584974</v>
      </c>
      <c r="K2108" t="b">
        <v>0</v>
      </c>
      <c r="L2108">
        <v>44</v>
      </c>
      <c r="M2108" s="10">
        <f t="shared" si="192"/>
        <v>53.522727272727273</v>
      </c>
      <c r="N2108" t="b">
        <v>1</v>
      </c>
      <c r="O2108" t="s">
        <v>8278</v>
      </c>
      <c r="P2108" s="8">
        <f t="shared" si="193"/>
        <v>107.04545454545456</v>
      </c>
      <c r="Q2108" s="8" t="str">
        <f t="shared" si="194"/>
        <v>music</v>
      </c>
      <c r="R2108" t="str">
        <f t="shared" si="195"/>
        <v>indie rock</v>
      </c>
      <c r="S2108" s="16">
        <f t="shared" si="196"/>
        <v>41270.21497685185</v>
      </c>
      <c r="T2108" s="14">
        <f t="shared" si="197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3">
        <v>1415815393</v>
      </c>
      <c r="J2109" s="13">
        <v>1413997393</v>
      </c>
      <c r="K2109" t="b">
        <v>0</v>
      </c>
      <c r="L2109">
        <v>58</v>
      </c>
      <c r="M2109" s="10">
        <f t="shared" si="192"/>
        <v>37.149310344827583</v>
      </c>
      <c r="N2109" t="b">
        <v>1</v>
      </c>
      <c r="O2109" t="s">
        <v>8278</v>
      </c>
      <c r="P2109" s="8">
        <f t="shared" si="193"/>
        <v>107.73299999999999</v>
      </c>
      <c r="Q2109" s="8" t="str">
        <f t="shared" si="194"/>
        <v>music</v>
      </c>
      <c r="R2109" t="str">
        <f t="shared" si="195"/>
        <v>indie rock</v>
      </c>
      <c r="S2109" s="16">
        <f t="shared" si="196"/>
        <v>41934.71056712963</v>
      </c>
      <c r="T2109" s="14">
        <f t="shared" si="197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3">
        <v>1347249300</v>
      </c>
      <c r="J2110" s="13">
        <v>1344917580</v>
      </c>
      <c r="K2110" t="b">
        <v>0</v>
      </c>
      <c r="L2110">
        <v>191</v>
      </c>
      <c r="M2110" s="10">
        <f t="shared" si="192"/>
        <v>89.895287958115176</v>
      </c>
      <c r="N2110" t="b">
        <v>1</v>
      </c>
      <c r="O2110" t="s">
        <v>8278</v>
      </c>
      <c r="P2110" s="8">
        <f t="shared" si="193"/>
        <v>107.31250000000001</v>
      </c>
      <c r="Q2110" s="8" t="str">
        <f t="shared" si="194"/>
        <v>music</v>
      </c>
      <c r="R2110" t="str">
        <f t="shared" si="195"/>
        <v>indie rock</v>
      </c>
      <c r="S2110" s="16">
        <f t="shared" si="196"/>
        <v>41135.175694444442</v>
      </c>
      <c r="T2110" s="14">
        <f t="shared" si="197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3">
        <v>1436115617</v>
      </c>
      <c r="J2111" s="13">
        <v>1433523617</v>
      </c>
      <c r="K2111" t="b">
        <v>0</v>
      </c>
      <c r="L2111">
        <v>40</v>
      </c>
      <c r="M2111" s="10">
        <f t="shared" si="192"/>
        <v>106.52500000000001</v>
      </c>
      <c r="N2111" t="b">
        <v>1</v>
      </c>
      <c r="O2111" t="s">
        <v>8278</v>
      </c>
      <c r="P2111" s="8">
        <f t="shared" si="193"/>
        <v>106.52500000000001</v>
      </c>
      <c r="Q2111" s="8" t="str">
        <f t="shared" si="194"/>
        <v>music</v>
      </c>
      <c r="R2111" t="str">
        <f t="shared" si="195"/>
        <v>indie rock</v>
      </c>
      <c r="S2111" s="16">
        <f t="shared" si="196"/>
        <v>42160.708530092597</v>
      </c>
      <c r="T2111" s="14">
        <f t="shared" si="197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3">
        <v>1401253140</v>
      </c>
      <c r="J2112" s="13">
        <v>1398873969</v>
      </c>
      <c r="K2112" t="b">
        <v>0</v>
      </c>
      <c r="L2112">
        <v>38</v>
      </c>
      <c r="M2112" s="10">
        <f t="shared" si="192"/>
        <v>52.815789473684212</v>
      </c>
      <c r="N2112" t="b">
        <v>1</v>
      </c>
      <c r="O2112" t="s">
        <v>8278</v>
      </c>
      <c r="P2112" s="8">
        <f t="shared" si="193"/>
        <v>100.35000000000001</v>
      </c>
      <c r="Q2112" s="8" t="str">
        <f t="shared" si="194"/>
        <v>music</v>
      </c>
      <c r="R2112" t="str">
        <f t="shared" si="195"/>
        <v>indie rock</v>
      </c>
      <c r="S2112" s="16">
        <f t="shared" si="196"/>
        <v>41759.670937499999</v>
      </c>
      <c r="T2112" s="14">
        <f t="shared" si="197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3">
        <v>1313370000</v>
      </c>
      <c r="J2113" s="13">
        <v>1307594625</v>
      </c>
      <c r="K2113" t="b">
        <v>0</v>
      </c>
      <c r="L2113">
        <v>39</v>
      </c>
      <c r="M2113" s="10">
        <f t="shared" si="192"/>
        <v>54.615384615384613</v>
      </c>
      <c r="N2113" t="b">
        <v>1</v>
      </c>
      <c r="O2113" t="s">
        <v>8278</v>
      </c>
      <c r="P2113" s="8">
        <f t="shared" si="193"/>
        <v>106.5</v>
      </c>
      <c r="Q2113" s="8" t="str">
        <f t="shared" si="194"/>
        <v>music</v>
      </c>
      <c r="R2113" t="str">
        <f t="shared" si="195"/>
        <v>indie rock</v>
      </c>
      <c r="S2113" s="16">
        <f t="shared" si="196"/>
        <v>40703.197048611109</v>
      </c>
      <c r="T2113" s="14">
        <f t="shared" si="197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3">
        <v>1366064193</v>
      </c>
      <c r="J2114" s="13">
        <v>1364854593</v>
      </c>
      <c r="K2114" t="b">
        <v>0</v>
      </c>
      <c r="L2114">
        <v>11</v>
      </c>
      <c r="M2114" s="10">
        <f t="shared" si="192"/>
        <v>27.272727272727273</v>
      </c>
      <c r="N2114" t="b">
        <v>1</v>
      </c>
      <c r="O2114" t="s">
        <v>8278</v>
      </c>
      <c r="P2114" s="8">
        <f t="shared" si="193"/>
        <v>100</v>
      </c>
      <c r="Q2114" s="8" t="str">
        <f t="shared" si="194"/>
        <v>music</v>
      </c>
      <c r="R2114" t="str">
        <f t="shared" si="195"/>
        <v>indie rock</v>
      </c>
      <c r="S2114" s="16">
        <f t="shared" si="196"/>
        <v>41365.928159722222</v>
      </c>
      <c r="T2114" s="14">
        <f t="shared" si="197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3">
        <v>1411505176</v>
      </c>
      <c r="J2115" s="13">
        <v>1408481176</v>
      </c>
      <c r="K2115" t="b">
        <v>0</v>
      </c>
      <c r="L2115">
        <v>107</v>
      </c>
      <c r="M2115" s="10">
        <f t="shared" ref="M2115:M2178" si="198">E:E/L:L</f>
        <v>68.598130841121488</v>
      </c>
      <c r="N2115" t="b">
        <v>1</v>
      </c>
      <c r="O2115" t="s">
        <v>8278</v>
      </c>
      <c r="P2115" s="8">
        <f t="shared" ref="P2115:P2178" si="199">(E2115/D2115)*100</f>
        <v>104.85714285714285</v>
      </c>
      <c r="Q2115" s="8" t="str">
        <f t="shared" ref="Q2115:Q2178" si="200">LEFT(O:O,FIND("/",O2115,1)-1)</f>
        <v>music</v>
      </c>
      <c r="R2115" t="str">
        <f t="shared" ref="R2115:R2178" si="201">RIGHT(O:O,LEN(O2115)-FIND("/",O2115,3))</f>
        <v>indie rock</v>
      </c>
      <c r="S2115" s="16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3">
        <v>1291870740</v>
      </c>
      <c r="J2116" s="13">
        <v>1286480070</v>
      </c>
      <c r="K2116" t="b">
        <v>0</v>
      </c>
      <c r="L2116">
        <v>147</v>
      </c>
      <c r="M2116" s="10">
        <f t="shared" si="198"/>
        <v>35.612244897959187</v>
      </c>
      <c r="N2116" t="b">
        <v>1</v>
      </c>
      <c r="O2116" t="s">
        <v>8278</v>
      </c>
      <c r="P2116" s="8">
        <f t="shared" si="199"/>
        <v>104.69999999999999</v>
      </c>
      <c r="Q2116" s="8" t="str">
        <f t="shared" si="200"/>
        <v>music</v>
      </c>
      <c r="R2116" t="str">
        <f t="shared" si="201"/>
        <v>indie rock</v>
      </c>
      <c r="S2116" s="16">
        <f t="shared" si="202"/>
        <v>40458.815625000003</v>
      </c>
      <c r="T2116" s="14">
        <f t="shared" si="203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3">
        <v>1298167001</v>
      </c>
      <c r="J2117" s="13">
        <v>1295575001</v>
      </c>
      <c r="K2117" t="b">
        <v>0</v>
      </c>
      <c r="L2117">
        <v>36</v>
      </c>
      <c r="M2117" s="10">
        <f t="shared" si="198"/>
        <v>94.027777777777771</v>
      </c>
      <c r="N2117" t="b">
        <v>1</v>
      </c>
      <c r="O2117" t="s">
        <v>8278</v>
      </c>
      <c r="P2117" s="8">
        <f t="shared" si="199"/>
        <v>225.66666666666669</v>
      </c>
      <c r="Q2117" s="8" t="str">
        <f t="shared" si="200"/>
        <v>music</v>
      </c>
      <c r="R2117" t="str">
        <f t="shared" si="201"/>
        <v>indie rock</v>
      </c>
      <c r="S2117" s="16">
        <f t="shared" si="202"/>
        <v>40564.081030092595</v>
      </c>
      <c r="T2117" s="14">
        <f t="shared" si="203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3">
        <v>1349203203</v>
      </c>
      <c r="J2118" s="13">
        <v>1345056003</v>
      </c>
      <c r="K2118" t="b">
        <v>0</v>
      </c>
      <c r="L2118">
        <v>92</v>
      </c>
      <c r="M2118" s="10">
        <f t="shared" si="198"/>
        <v>526.45652173913038</v>
      </c>
      <c r="N2118" t="b">
        <v>1</v>
      </c>
      <c r="O2118" t="s">
        <v>8278</v>
      </c>
      <c r="P2118" s="8">
        <f t="shared" si="199"/>
        <v>100.90416666666667</v>
      </c>
      <c r="Q2118" s="8" t="str">
        <f t="shared" si="200"/>
        <v>music</v>
      </c>
      <c r="R2118" t="str">
        <f t="shared" si="201"/>
        <v>indie rock</v>
      </c>
      <c r="S2118" s="16">
        <f t="shared" si="202"/>
        <v>41136.777812500004</v>
      </c>
      <c r="T2118" s="14">
        <f t="shared" si="203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3">
        <v>1445921940</v>
      </c>
      <c r="J2119" s="13">
        <v>1444699549</v>
      </c>
      <c r="K2119" t="b">
        <v>0</v>
      </c>
      <c r="L2119">
        <v>35</v>
      </c>
      <c r="M2119" s="10">
        <f t="shared" si="198"/>
        <v>50.657142857142858</v>
      </c>
      <c r="N2119" t="b">
        <v>1</v>
      </c>
      <c r="O2119" t="s">
        <v>8278</v>
      </c>
      <c r="P2119" s="8">
        <f t="shared" si="199"/>
        <v>147.75</v>
      </c>
      <c r="Q2119" s="8" t="str">
        <f t="shared" si="200"/>
        <v>music</v>
      </c>
      <c r="R2119" t="str">
        <f t="shared" si="201"/>
        <v>indie rock</v>
      </c>
      <c r="S2119" s="16">
        <f t="shared" si="202"/>
        <v>42290.059594907405</v>
      </c>
      <c r="T2119" s="14">
        <f t="shared" si="203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3">
        <v>1311538136</v>
      </c>
      <c r="J2120" s="13">
        <v>1308946136</v>
      </c>
      <c r="K2120" t="b">
        <v>0</v>
      </c>
      <c r="L2120">
        <v>17</v>
      </c>
      <c r="M2120" s="10">
        <f t="shared" si="198"/>
        <v>79.182941176470578</v>
      </c>
      <c r="N2120" t="b">
        <v>1</v>
      </c>
      <c r="O2120" t="s">
        <v>8278</v>
      </c>
      <c r="P2120" s="8">
        <f t="shared" si="199"/>
        <v>134.61099999999999</v>
      </c>
      <c r="Q2120" s="8" t="str">
        <f t="shared" si="200"/>
        <v>music</v>
      </c>
      <c r="R2120" t="str">
        <f t="shared" si="201"/>
        <v>indie rock</v>
      </c>
      <c r="S2120" s="16">
        <f t="shared" si="202"/>
        <v>40718.839537037034</v>
      </c>
      <c r="T2120" s="14">
        <f t="shared" si="203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3">
        <v>1345086445</v>
      </c>
      <c r="J2121" s="13">
        <v>1342494445</v>
      </c>
      <c r="K2121" t="b">
        <v>0</v>
      </c>
      <c r="L2121">
        <v>22</v>
      </c>
      <c r="M2121" s="10">
        <f t="shared" si="198"/>
        <v>91.590909090909093</v>
      </c>
      <c r="N2121" t="b">
        <v>1</v>
      </c>
      <c r="O2121" t="s">
        <v>8278</v>
      </c>
      <c r="P2121" s="8">
        <f t="shared" si="199"/>
        <v>100.75</v>
      </c>
      <c r="Q2121" s="8" t="str">
        <f t="shared" si="200"/>
        <v>music</v>
      </c>
      <c r="R2121" t="str">
        <f t="shared" si="201"/>
        <v>indie rock</v>
      </c>
      <c r="S2121" s="16">
        <f t="shared" si="202"/>
        <v>41107.130150462966</v>
      </c>
      <c r="T2121" s="14">
        <f t="shared" si="203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3">
        <v>1388617736</v>
      </c>
      <c r="J2122" s="13">
        <v>1384384136</v>
      </c>
      <c r="K2122" t="b">
        <v>0</v>
      </c>
      <c r="L2122">
        <v>69</v>
      </c>
      <c r="M2122" s="10">
        <f t="shared" si="198"/>
        <v>116.96275362318841</v>
      </c>
      <c r="N2122" t="b">
        <v>1</v>
      </c>
      <c r="O2122" t="s">
        <v>8278</v>
      </c>
      <c r="P2122" s="8">
        <f t="shared" si="199"/>
        <v>100.880375</v>
      </c>
      <c r="Q2122" s="8" t="str">
        <f t="shared" si="200"/>
        <v>music</v>
      </c>
      <c r="R2122" t="str">
        <f t="shared" si="201"/>
        <v>indie rock</v>
      </c>
      <c r="S2122" s="16">
        <f t="shared" si="202"/>
        <v>41591.964537037034</v>
      </c>
      <c r="T2122" s="14">
        <f t="shared" si="203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3">
        <v>1484156948</v>
      </c>
      <c r="J2123" s="13">
        <v>1481564948</v>
      </c>
      <c r="K2123" t="b">
        <v>0</v>
      </c>
      <c r="L2123">
        <v>10</v>
      </c>
      <c r="M2123" s="10">
        <f t="shared" si="198"/>
        <v>28.4</v>
      </c>
      <c r="N2123" t="b">
        <v>0</v>
      </c>
      <c r="O2123" t="s">
        <v>8281</v>
      </c>
      <c r="P2123" s="8">
        <f t="shared" si="199"/>
        <v>0.56800000000000006</v>
      </c>
      <c r="Q2123" s="8" t="str">
        <f t="shared" si="200"/>
        <v>games</v>
      </c>
      <c r="R2123" t="str">
        <f t="shared" si="201"/>
        <v>video games</v>
      </c>
      <c r="S2123" s="16">
        <f t="shared" si="202"/>
        <v>42716.7424537037</v>
      </c>
      <c r="T2123" s="14">
        <f t="shared" si="203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3">
        <v>1483773169</v>
      </c>
      <c r="J2124" s="13">
        <v>1481181169</v>
      </c>
      <c r="K2124" t="b">
        <v>0</v>
      </c>
      <c r="L2124">
        <v>3</v>
      </c>
      <c r="M2124" s="10">
        <f t="shared" si="198"/>
        <v>103.33333333333333</v>
      </c>
      <c r="N2124" t="b">
        <v>0</v>
      </c>
      <c r="O2124" t="s">
        <v>8281</v>
      </c>
      <c r="P2124" s="8">
        <f t="shared" si="199"/>
        <v>0.38750000000000001</v>
      </c>
      <c r="Q2124" s="8" t="str">
        <f t="shared" si="200"/>
        <v>games</v>
      </c>
      <c r="R2124" t="str">
        <f t="shared" si="201"/>
        <v>video games</v>
      </c>
      <c r="S2124" s="16">
        <f t="shared" si="202"/>
        <v>42712.300567129627</v>
      </c>
      <c r="T2124" s="14">
        <f t="shared" si="203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3">
        <v>1268636340</v>
      </c>
      <c r="J2125" s="13">
        <v>1263982307</v>
      </c>
      <c r="K2125" t="b">
        <v>0</v>
      </c>
      <c r="L2125">
        <v>5</v>
      </c>
      <c r="M2125" s="10">
        <f t="shared" si="198"/>
        <v>10</v>
      </c>
      <c r="N2125" t="b">
        <v>0</v>
      </c>
      <c r="O2125" t="s">
        <v>8281</v>
      </c>
      <c r="P2125" s="8">
        <f t="shared" si="199"/>
        <v>10</v>
      </c>
      <c r="Q2125" s="8" t="str">
        <f t="shared" si="200"/>
        <v>games</v>
      </c>
      <c r="R2125" t="str">
        <f t="shared" si="201"/>
        <v>video games</v>
      </c>
      <c r="S2125" s="16">
        <f t="shared" si="202"/>
        <v>40198.424849537041</v>
      </c>
      <c r="T2125" s="14">
        <f t="shared" si="203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3">
        <v>1291093200</v>
      </c>
      <c r="J2126" s="13">
        <v>1286930435</v>
      </c>
      <c r="K2126" t="b">
        <v>0</v>
      </c>
      <c r="L2126">
        <v>5</v>
      </c>
      <c r="M2126" s="10">
        <f t="shared" si="198"/>
        <v>23</v>
      </c>
      <c r="N2126" t="b">
        <v>0</v>
      </c>
      <c r="O2126" t="s">
        <v>8281</v>
      </c>
      <c r="P2126" s="8">
        <f t="shared" si="199"/>
        <v>10.454545454545453</v>
      </c>
      <c r="Q2126" s="8" t="str">
        <f t="shared" si="200"/>
        <v>games</v>
      </c>
      <c r="R2126" t="str">
        <f t="shared" si="201"/>
        <v>video games</v>
      </c>
      <c r="S2126" s="16">
        <f t="shared" si="202"/>
        <v>40464.028182870366</v>
      </c>
      <c r="T2126" s="14">
        <f t="shared" si="203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3">
        <v>1438734833</v>
      </c>
      <c r="J2127" s="13">
        <v>1436142833</v>
      </c>
      <c r="K2127" t="b">
        <v>0</v>
      </c>
      <c r="L2127">
        <v>27</v>
      </c>
      <c r="M2127" s="10">
        <f t="shared" si="198"/>
        <v>31.555555555555557</v>
      </c>
      <c r="N2127" t="b">
        <v>0</v>
      </c>
      <c r="O2127" t="s">
        <v>8281</v>
      </c>
      <c r="P2127" s="8">
        <f t="shared" si="199"/>
        <v>1.4200000000000002</v>
      </c>
      <c r="Q2127" s="8" t="str">
        <f t="shared" si="200"/>
        <v>games</v>
      </c>
      <c r="R2127" t="str">
        <f t="shared" si="201"/>
        <v>video games</v>
      </c>
      <c r="S2127" s="16">
        <f t="shared" si="202"/>
        <v>42191.023530092592</v>
      </c>
      <c r="T2127" s="14">
        <f t="shared" si="203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3">
        <v>1418080887</v>
      </c>
      <c r="J2128" s="13">
        <v>1415488887</v>
      </c>
      <c r="K2128" t="b">
        <v>0</v>
      </c>
      <c r="L2128">
        <v>2</v>
      </c>
      <c r="M2128" s="10">
        <f t="shared" si="198"/>
        <v>5</v>
      </c>
      <c r="N2128" t="b">
        <v>0</v>
      </c>
      <c r="O2128" t="s">
        <v>8281</v>
      </c>
      <c r="P2128" s="8">
        <f t="shared" si="199"/>
        <v>0.05</v>
      </c>
      <c r="Q2128" s="8" t="str">
        <f t="shared" si="200"/>
        <v>games</v>
      </c>
      <c r="R2128" t="str">
        <f t="shared" si="201"/>
        <v>video games</v>
      </c>
      <c r="S2128" s="16">
        <f t="shared" si="202"/>
        <v>41951.973229166666</v>
      </c>
      <c r="T2128" s="14">
        <f t="shared" si="203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3">
        <v>1426158463</v>
      </c>
      <c r="J2129" s="13">
        <v>1423570063</v>
      </c>
      <c r="K2129" t="b">
        <v>0</v>
      </c>
      <c r="L2129">
        <v>236</v>
      </c>
      <c r="M2129" s="10">
        <f t="shared" si="198"/>
        <v>34.220338983050844</v>
      </c>
      <c r="N2129" t="b">
        <v>0</v>
      </c>
      <c r="O2129" t="s">
        <v>8281</v>
      </c>
      <c r="P2129" s="8">
        <f t="shared" si="199"/>
        <v>28.842857142857142</v>
      </c>
      <c r="Q2129" s="8" t="str">
        <f t="shared" si="200"/>
        <v>games</v>
      </c>
      <c r="R2129" t="str">
        <f t="shared" si="201"/>
        <v>video games</v>
      </c>
      <c r="S2129" s="16">
        <f t="shared" si="202"/>
        <v>42045.50535879629</v>
      </c>
      <c r="T2129" s="14">
        <f t="shared" si="203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3">
        <v>1411324369</v>
      </c>
      <c r="J2130" s="13">
        <v>1406140369</v>
      </c>
      <c r="K2130" t="b">
        <v>0</v>
      </c>
      <c r="L2130">
        <v>1</v>
      </c>
      <c r="M2130" s="10">
        <f t="shared" si="198"/>
        <v>25</v>
      </c>
      <c r="N2130" t="b">
        <v>0</v>
      </c>
      <c r="O2130" t="s">
        <v>8281</v>
      </c>
      <c r="P2130" s="8">
        <f t="shared" si="199"/>
        <v>0.16666666666666669</v>
      </c>
      <c r="Q2130" s="8" t="str">
        <f t="shared" si="200"/>
        <v>games</v>
      </c>
      <c r="R2130" t="str">
        <f t="shared" si="201"/>
        <v>video games</v>
      </c>
      <c r="S2130" s="16">
        <f t="shared" si="202"/>
        <v>41843.772789351853</v>
      </c>
      <c r="T2130" s="14">
        <f t="shared" si="203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3">
        <v>1457570100</v>
      </c>
      <c r="J2131" s="13">
        <v>1454978100</v>
      </c>
      <c r="K2131" t="b">
        <v>0</v>
      </c>
      <c r="L2131">
        <v>12</v>
      </c>
      <c r="M2131" s="10">
        <f t="shared" si="198"/>
        <v>19.666666666666668</v>
      </c>
      <c r="N2131" t="b">
        <v>0</v>
      </c>
      <c r="O2131" t="s">
        <v>8281</v>
      </c>
      <c r="P2131" s="8">
        <f t="shared" si="199"/>
        <v>11.799999999999999</v>
      </c>
      <c r="Q2131" s="8" t="str">
        <f t="shared" si="200"/>
        <v>games</v>
      </c>
      <c r="R2131" t="str">
        <f t="shared" si="201"/>
        <v>video games</v>
      </c>
      <c r="S2131" s="16">
        <f t="shared" si="202"/>
        <v>42409.024305555555</v>
      </c>
      <c r="T2131" s="14">
        <f t="shared" si="203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3">
        <v>1408154663</v>
      </c>
      <c r="J2132" s="13">
        <v>1405130663</v>
      </c>
      <c r="K2132" t="b">
        <v>0</v>
      </c>
      <c r="L2132">
        <v>4</v>
      </c>
      <c r="M2132" s="10">
        <f t="shared" si="198"/>
        <v>21.25</v>
      </c>
      <c r="N2132" t="b">
        <v>0</v>
      </c>
      <c r="O2132" t="s">
        <v>8281</v>
      </c>
      <c r="P2132" s="8">
        <f t="shared" si="199"/>
        <v>0.20238095238095236</v>
      </c>
      <c r="Q2132" s="8" t="str">
        <f t="shared" si="200"/>
        <v>games</v>
      </c>
      <c r="R2132" t="str">
        <f t="shared" si="201"/>
        <v>video games</v>
      </c>
      <c r="S2132" s="16">
        <f t="shared" si="202"/>
        <v>41832.086377314816</v>
      </c>
      <c r="T2132" s="14">
        <f t="shared" si="203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3">
        <v>1436677091</v>
      </c>
      <c r="J2133" s="13">
        <v>1434085091</v>
      </c>
      <c r="K2133" t="b">
        <v>0</v>
      </c>
      <c r="L2133">
        <v>3</v>
      </c>
      <c r="M2133" s="10">
        <f t="shared" si="198"/>
        <v>8.3333333333333339</v>
      </c>
      <c r="N2133" t="b">
        <v>0</v>
      </c>
      <c r="O2133" t="s">
        <v>8281</v>
      </c>
      <c r="P2133" s="8">
        <f t="shared" si="199"/>
        <v>5</v>
      </c>
      <c r="Q2133" s="8" t="str">
        <f t="shared" si="200"/>
        <v>games</v>
      </c>
      <c r="R2133" t="str">
        <f t="shared" si="201"/>
        <v>video games</v>
      </c>
      <c r="S2133" s="16">
        <f t="shared" si="202"/>
        <v>42167.207071759258</v>
      </c>
      <c r="T2133" s="14">
        <f t="shared" si="203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3">
        <v>1391427692</v>
      </c>
      <c r="J2134" s="13">
        <v>1388835692</v>
      </c>
      <c r="K2134" t="b">
        <v>0</v>
      </c>
      <c r="L2134">
        <v>99</v>
      </c>
      <c r="M2134" s="10">
        <f t="shared" si="198"/>
        <v>21.34333333333333</v>
      </c>
      <c r="N2134" t="b">
        <v>0</v>
      </c>
      <c r="O2134" t="s">
        <v>8281</v>
      </c>
      <c r="P2134" s="8">
        <f t="shared" si="199"/>
        <v>2.1129899999999995</v>
      </c>
      <c r="Q2134" s="8" t="str">
        <f t="shared" si="200"/>
        <v>games</v>
      </c>
      <c r="R2134" t="str">
        <f t="shared" si="201"/>
        <v>video games</v>
      </c>
      <c r="S2134" s="16">
        <f t="shared" si="202"/>
        <v>41643.487175925926</v>
      </c>
      <c r="T2134" s="14">
        <f t="shared" si="203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3">
        <v>1303628340</v>
      </c>
      <c r="J2135" s="13">
        <v>1300328399</v>
      </c>
      <c r="K2135" t="b">
        <v>0</v>
      </c>
      <c r="L2135">
        <v>3</v>
      </c>
      <c r="M2135" s="10">
        <f t="shared" si="198"/>
        <v>5.333333333333333</v>
      </c>
      <c r="N2135" t="b">
        <v>0</v>
      </c>
      <c r="O2135" t="s">
        <v>8281</v>
      </c>
      <c r="P2135" s="8">
        <f t="shared" si="199"/>
        <v>1.6</v>
      </c>
      <c r="Q2135" s="8" t="str">
        <f t="shared" si="200"/>
        <v>games</v>
      </c>
      <c r="R2135" t="str">
        <f t="shared" si="201"/>
        <v>video games</v>
      </c>
      <c r="S2135" s="16">
        <f t="shared" si="202"/>
        <v>40619.097210648149</v>
      </c>
      <c r="T2135" s="14">
        <f t="shared" si="203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3">
        <v>1367097391</v>
      </c>
      <c r="J2136" s="13">
        <v>1364505391</v>
      </c>
      <c r="K2136" t="b">
        <v>0</v>
      </c>
      <c r="L2136">
        <v>3</v>
      </c>
      <c r="M2136" s="10">
        <f t="shared" si="198"/>
        <v>34.666666666666664</v>
      </c>
      <c r="N2136" t="b">
        <v>0</v>
      </c>
      <c r="O2136" t="s">
        <v>8281</v>
      </c>
      <c r="P2136" s="8">
        <f t="shared" si="199"/>
        <v>1.7333333333333332</v>
      </c>
      <c r="Q2136" s="8" t="str">
        <f t="shared" si="200"/>
        <v>games</v>
      </c>
      <c r="R2136" t="str">
        <f t="shared" si="201"/>
        <v>video games</v>
      </c>
      <c r="S2136" s="16">
        <f t="shared" si="202"/>
        <v>41361.886469907404</v>
      </c>
      <c r="T2136" s="14">
        <f t="shared" si="203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3">
        <v>1349392033</v>
      </c>
      <c r="J2137" s="13">
        <v>1346800033</v>
      </c>
      <c r="K2137" t="b">
        <v>0</v>
      </c>
      <c r="L2137">
        <v>22</v>
      </c>
      <c r="M2137" s="10">
        <f t="shared" si="198"/>
        <v>21.727272727272727</v>
      </c>
      <c r="N2137" t="b">
        <v>0</v>
      </c>
      <c r="O2137" t="s">
        <v>8281</v>
      </c>
      <c r="P2137" s="8">
        <f t="shared" si="199"/>
        <v>9.56</v>
      </c>
      <c r="Q2137" s="8" t="str">
        <f t="shared" si="200"/>
        <v>games</v>
      </c>
      <c r="R2137" t="str">
        <f t="shared" si="201"/>
        <v>video games</v>
      </c>
      <c r="S2137" s="16">
        <f t="shared" si="202"/>
        <v>41156.963344907403</v>
      </c>
      <c r="T2137" s="14">
        <f t="shared" si="203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3">
        <v>1382184786</v>
      </c>
      <c r="J2138" s="13">
        <v>1379592786</v>
      </c>
      <c r="K2138" t="b">
        <v>0</v>
      </c>
      <c r="L2138">
        <v>4</v>
      </c>
      <c r="M2138" s="10">
        <f t="shared" si="198"/>
        <v>11.922499999999999</v>
      </c>
      <c r="N2138" t="b">
        <v>0</v>
      </c>
      <c r="O2138" t="s">
        <v>8281</v>
      </c>
      <c r="P2138" s="8">
        <f t="shared" si="199"/>
        <v>5.9612499999999999E-2</v>
      </c>
      <c r="Q2138" s="8" t="str">
        <f t="shared" si="200"/>
        <v>games</v>
      </c>
      <c r="R2138" t="str">
        <f t="shared" si="201"/>
        <v>video games</v>
      </c>
      <c r="S2138" s="16">
        <f t="shared" si="202"/>
        <v>41536.509097222224</v>
      </c>
      <c r="T2138" s="14">
        <f t="shared" si="203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3">
        <v>1417804229</v>
      </c>
      <c r="J2139" s="13">
        <v>1415212229</v>
      </c>
      <c r="K2139" t="b">
        <v>0</v>
      </c>
      <c r="L2139">
        <v>534</v>
      </c>
      <c r="M2139" s="10">
        <f t="shared" si="198"/>
        <v>26.59737827715356</v>
      </c>
      <c r="N2139" t="b">
        <v>0</v>
      </c>
      <c r="O2139" t="s">
        <v>8281</v>
      </c>
      <c r="P2139" s="8">
        <f t="shared" si="199"/>
        <v>28.405999999999999</v>
      </c>
      <c r="Q2139" s="8" t="str">
        <f t="shared" si="200"/>
        <v>games</v>
      </c>
      <c r="R2139" t="str">
        <f t="shared" si="201"/>
        <v>video games</v>
      </c>
      <c r="S2139" s="16">
        <f t="shared" si="202"/>
        <v>41948.771168981482</v>
      </c>
      <c r="T2139" s="14">
        <f t="shared" si="203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3">
        <v>1383959939</v>
      </c>
      <c r="J2140" s="13">
        <v>1381364339</v>
      </c>
      <c r="K2140" t="b">
        <v>0</v>
      </c>
      <c r="L2140">
        <v>12</v>
      </c>
      <c r="M2140" s="10">
        <f t="shared" si="198"/>
        <v>10.666666666666666</v>
      </c>
      <c r="N2140" t="b">
        <v>0</v>
      </c>
      <c r="O2140" t="s">
        <v>8281</v>
      </c>
      <c r="P2140" s="8">
        <f t="shared" si="199"/>
        <v>12.8</v>
      </c>
      <c r="Q2140" s="8" t="str">
        <f t="shared" si="200"/>
        <v>games</v>
      </c>
      <c r="R2140" t="str">
        <f t="shared" si="201"/>
        <v>video games</v>
      </c>
      <c r="S2140" s="16">
        <f t="shared" si="202"/>
        <v>41557.013182870374</v>
      </c>
      <c r="T2140" s="14">
        <f t="shared" si="203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3">
        <v>1478196008</v>
      </c>
      <c r="J2141" s="13">
        <v>1475604008</v>
      </c>
      <c r="K2141" t="b">
        <v>0</v>
      </c>
      <c r="L2141">
        <v>56</v>
      </c>
      <c r="M2141" s="10">
        <f t="shared" si="198"/>
        <v>29.035714285714285</v>
      </c>
      <c r="N2141" t="b">
        <v>0</v>
      </c>
      <c r="O2141" t="s">
        <v>8281</v>
      </c>
      <c r="P2141" s="8">
        <f t="shared" si="199"/>
        <v>5.42</v>
      </c>
      <c r="Q2141" s="8" t="str">
        <f t="shared" si="200"/>
        <v>games</v>
      </c>
      <c r="R2141" t="str">
        <f t="shared" si="201"/>
        <v>video games</v>
      </c>
      <c r="S2141" s="16">
        <f t="shared" si="202"/>
        <v>42647.750092592592</v>
      </c>
      <c r="T2141" s="14">
        <f t="shared" si="203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3">
        <v>1357934424</v>
      </c>
      <c r="J2142" s="13">
        <v>1355342424</v>
      </c>
      <c r="K2142" t="b">
        <v>0</v>
      </c>
      <c r="L2142">
        <v>11</v>
      </c>
      <c r="M2142" s="10">
        <f t="shared" si="198"/>
        <v>50.909090909090907</v>
      </c>
      <c r="N2142" t="b">
        <v>0</v>
      </c>
      <c r="O2142" t="s">
        <v>8281</v>
      </c>
      <c r="P2142" s="8">
        <f t="shared" si="199"/>
        <v>0.11199999999999999</v>
      </c>
      <c r="Q2142" s="8" t="str">
        <f t="shared" si="200"/>
        <v>games</v>
      </c>
      <c r="R2142" t="str">
        <f t="shared" si="201"/>
        <v>video games</v>
      </c>
      <c r="S2142" s="16">
        <f t="shared" si="202"/>
        <v>41255.833611111113</v>
      </c>
      <c r="T2142" s="14">
        <f t="shared" si="203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3">
        <v>1415947159</v>
      </c>
      <c r="J2143" s="13">
        <v>1413351559</v>
      </c>
      <c r="K2143" t="b">
        <v>0</v>
      </c>
      <c r="L2143">
        <v>0</v>
      </c>
      <c r="M2143" s="10" t="e">
        <f t="shared" si="198"/>
        <v>#DIV/0!</v>
      </c>
      <c r="N2143" t="b">
        <v>0</v>
      </c>
      <c r="O2143" t="s">
        <v>8281</v>
      </c>
      <c r="P2143" s="8">
        <f t="shared" si="199"/>
        <v>0</v>
      </c>
      <c r="Q2143" s="8" t="str">
        <f t="shared" si="200"/>
        <v>games</v>
      </c>
      <c r="R2143" t="str">
        <f t="shared" si="201"/>
        <v>video games</v>
      </c>
      <c r="S2143" s="16">
        <f t="shared" si="202"/>
        <v>41927.235636574071</v>
      </c>
      <c r="T2143" s="14">
        <f t="shared" si="203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3">
        <v>1451494210</v>
      </c>
      <c r="J2144" s="13">
        <v>1449075010</v>
      </c>
      <c r="K2144" t="b">
        <v>0</v>
      </c>
      <c r="L2144">
        <v>12</v>
      </c>
      <c r="M2144" s="10">
        <f t="shared" si="198"/>
        <v>50.083333333333336</v>
      </c>
      <c r="N2144" t="b">
        <v>0</v>
      </c>
      <c r="O2144" t="s">
        <v>8281</v>
      </c>
      <c r="P2144" s="8">
        <f t="shared" si="199"/>
        <v>5.7238095238095239</v>
      </c>
      <c r="Q2144" s="8" t="str">
        <f t="shared" si="200"/>
        <v>games</v>
      </c>
      <c r="R2144" t="str">
        <f t="shared" si="201"/>
        <v>video games</v>
      </c>
      <c r="S2144" s="16">
        <f t="shared" si="202"/>
        <v>42340.701504629629</v>
      </c>
      <c r="T2144" s="14">
        <f t="shared" si="203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3">
        <v>1279738800</v>
      </c>
      <c r="J2145" s="13">
        <v>1275599812</v>
      </c>
      <c r="K2145" t="b">
        <v>0</v>
      </c>
      <c r="L2145">
        <v>5</v>
      </c>
      <c r="M2145" s="10">
        <f t="shared" si="198"/>
        <v>45</v>
      </c>
      <c r="N2145" t="b">
        <v>0</v>
      </c>
      <c r="O2145" t="s">
        <v>8281</v>
      </c>
      <c r="P2145" s="8">
        <f t="shared" si="199"/>
        <v>11.25</v>
      </c>
      <c r="Q2145" s="8" t="str">
        <f t="shared" si="200"/>
        <v>games</v>
      </c>
      <c r="R2145" t="str">
        <f t="shared" si="201"/>
        <v>video games</v>
      </c>
      <c r="S2145" s="16">
        <f t="shared" si="202"/>
        <v>40332.886712962965</v>
      </c>
      <c r="T2145" s="14">
        <f t="shared" si="203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3">
        <v>1379164040</v>
      </c>
      <c r="J2146" s="13">
        <v>1376399240</v>
      </c>
      <c r="K2146" t="b">
        <v>0</v>
      </c>
      <c r="L2146">
        <v>24</v>
      </c>
      <c r="M2146" s="10">
        <f t="shared" si="198"/>
        <v>25.291666666666668</v>
      </c>
      <c r="N2146" t="b">
        <v>0</v>
      </c>
      <c r="O2146" t="s">
        <v>8281</v>
      </c>
      <c r="P2146" s="8">
        <f t="shared" si="199"/>
        <v>1.7098591549295776</v>
      </c>
      <c r="Q2146" s="8" t="str">
        <f t="shared" si="200"/>
        <v>games</v>
      </c>
      <c r="R2146" t="str">
        <f t="shared" si="201"/>
        <v>video games</v>
      </c>
      <c r="S2146" s="16">
        <f t="shared" si="202"/>
        <v>41499.546759259261</v>
      </c>
      <c r="T2146" s="14">
        <f t="shared" si="203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3">
        <v>1385534514</v>
      </c>
      <c r="J2147" s="13">
        <v>1382938914</v>
      </c>
      <c r="K2147" t="b">
        <v>0</v>
      </c>
      <c r="L2147">
        <v>89</v>
      </c>
      <c r="M2147" s="10">
        <f t="shared" si="198"/>
        <v>51.292134831460672</v>
      </c>
      <c r="N2147" t="b">
        <v>0</v>
      </c>
      <c r="O2147" t="s">
        <v>8281</v>
      </c>
      <c r="P2147" s="8">
        <f t="shared" si="199"/>
        <v>30.433333333333334</v>
      </c>
      <c r="Q2147" s="8" t="str">
        <f t="shared" si="200"/>
        <v>games</v>
      </c>
      <c r="R2147" t="str">
        <f t="shared" si="201"/>
        <v>video games</v>
      </c>
      <c r="S2147" s="16">
        <f t="shared" si="202"/>
        <v>41575.237430555557</v>
      </c>
      <c r="T2147" s="14">
        <f t="shared" si="203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3">
        <v>1455207510</v>
      </c>
      <c r="J2148" s="13">
        <v>1453997910</v>
      </c>
      <c r="K2148" t="b">
        <v>0</v>
      </c>
      <c r="L2148">
        <v>1</v>
      </c>
      <c r="M2148" s="10">
        <f t="shared" si="198"/>
        <v>1</v>
      </c>
      <c r="N2148" t="b">
        <v>0</v>
      </c>
      <c r="O2148" t="s">
        <v>8281</v>
      </c>
      <c r="P2148" s="8">
        <f t="shared" si="199"/>
        <v>0.02</v>
      </c>
      <c r="Q2148" s="8" t="str">
        <f t="shared" si="200"/>
        <v>games</v>
      </c>
      <c r="R2148" t="str">
        <f t="shared" si="201"/>
        <v>video games</v>
      </c>
      <c r="S2148" s="16">
        <f t="shared" si="202"/>
        <v>42397.679513888885</v>
      </c>
      <c r="T2148" s="14">
        <f t="shared" si="203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3">
        <v>1416125148</v>
      </c>
      <c r="J2149" s="13">
        <v>1413356748</v>
      </c>
      <c r="K2149" t="b">
        <v>0</v>
      </c>
      <c r="L2149">
        <v>55</v>
      </c>
      <c r="M2149" s="10">
        <f t="shared" si="198"/>
        <v>49.381818181818183</v>
      </c>
      <c r="N2149" t="b">
        <v>0</v>
      </c>
      <c r="O2149" t="s">
        <v>8281</v>
      </c>
      <c r="P2149" s="8">
        <f t="shared" si="199"/>
        <v>0.69641025641025645</v>
      </c>
      <c r="Q2149" s="8" t="str">
        <f t="shared" si="200"/>
        <v>games</v>
      </c>
      <c r="R2149" t="str">
        <f t="shared" si="201"/>
        <v>video games</v>
      </c>
      <c r="S2149" s="16">
        <f t="shared" si="202"/>
        <v>41927.295694444445</v>
      </c>
      <c r="T2149" s="14">
        <f t="shared" si="203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3">
        <v>1427992582</v>
      </c>
      <c r="J2150" s="13">
        <v>1425404182</v>
      </c>
      <c r="K2150" t="b">
        <v>0</v>
      </c>
      <c r="L2150">
        <v>2</v>
      </c>
      <c r="M2150" s="10">
        <f t="shared" si="198"/>
        <v>1</v>
      </c>
      <c r="N2150" t="b">
        <v>0</v>
      </c>
      <c r="O2150" t="s">
        <v>8281</v>
      </c>
      <c r="P2150" s="8">
        <f t="shared" si="199"/>
        <v>2</v>
      </c>
      <c r="Q2150" s="8" t="str">
        <f t="shared" si="200"/>
        <v>games</v>
      </c>
      <c r="R2150" t="str">
        <f t="shared" si="201"/>
        <v>video games</v>
      </c>
      <c r="S2150" s="16">
        <f t="shared" si="202"/>
        <v>42066.733587962968</v>
      </c>
      <c r="T2150" s="14">
        <f t="shared" si="203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3">
        <v>1280534400</v>
      </c>
      <c r="J2151" s="13">
        <v>1277512556</v>
      </c>
      <c r="K2151" t="b">
        <v>0</v>
      </c>
      <c r="L2151">
        <v>0</v>
      </c>
      <c r="M2151" s="10" t="e">
        <f t="shared" si="198"/>
        <v>#DIV/0!</v>
      </c>
      <c r="N2151" t="b">
        <v>0</v>
      </c>
      <c r="O2151" t="s">
        <v>8281</v>
      </c>
      <c r="P2151" s="8">
        <f t="shared" si="199"/>
        <v>0</v>
      </c>
      <c r="Q2151" s="8" t="str">
        <f t="shared" si="200"/>
        <v>games</v>
      </c>
      <c r="R2151" t="str">
        <f t="shared" si="201"/>
        <v>video games</v>
      </c>
      <c r="S2151" s="16">
        <f t="shared" si="202"/>
        <v>40355.024953703702</v>
      </c>
      <c r="T2151" s="14">
        <f t="shared" si="203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3">
        <v>1468392599</v>
      </c>
      <c r="J2152" s="13">
        <v>1465800599</v>
      </c>
      <c r="K2152" t="b">
        <v>0</v>
      </c>
      <c r="L2152">
        <v>4</v>
      </c>
      <c r="M2152" s="10">
        <f t="shared" si="198"/>
        <v>101.25</v>
      </c>
      <c r="N2152" t="b">
        <v>0</v>
      </c>
      <c r="O2152" t="s">
        <v>8281</v>
      </c>
      <c r="P2152" s="8">
        <f t="shared" si="199"/>
        <v>0.80999999999999994</v>
      </c>
      <c r="Q2152" s="8" t="str">
        <f t="shared" si="200"/>
        <v>games</v>
      </c>
      <c r="R2152" t="str">
        <f t="shared" si="201"/>
        <v>video games</v>
      </c>
      <c r="S2152" s="16">
        <f t="shared" si="202"/>
        <v>42534.284710648149</v>
      </c>
      <c r="T2152" s="14">
        <f t="shared" si="203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3">
        <v>1467231614</v>
      </c>
      <c r="J2153" s="13">
        <v>1464639614</v>
      </c>
      <c r="K2153" t="b">
        <v>0</v>
      </c>
      <c r="L2153">
        <v>6</v>
      </c>
      <c r="M2153" s="10">
        <f t="shared" si="198"/>
        <v>19.666666666666668</v>
      </c>
      <c r="N2153" t="b">
        <v>0</v>
      </c>
      <c r="O2153" t="s">
        <v>8281</v>
      </c>
      <c r="P2153" s="8">
        <f t="shared" si="199"/>
        <v>0.26222222222222225</v>
      </c>
      <c r="Q2153" s="8" t="str">
        <f t="shared" si="200"/>
        <v>games</v>
      </c>
      <c r="R2153" t="str">
        <f t="shared" si="201"/>
        <v>video games</v>
      </c>
      <c r="S2153" s="16">
        <f t="shared" si="202"/>
        <v>42520.847384259265</v>
      </c>
      <c r="T2153" s="14">
        <f t="shared" si="203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3">
        <v>1394909909</v>
      </c>
      <c r="J2154" s="13">
        <v>1392321509</v>
      </c>
      <c r="K2154" t="b">
        <v>0</v>
      </c>
      <c r="L2154">
        <v>4</v>
      </c>
      <c r="M2154" s="10">
        <f t="shared" si="198"/>
        <v>12.5</v>
      </c>
      <c r="N2154" t="b">
        <v>0</v>
      </c>
      <c r="O2154" t="s">
        <v>8281</v>
      </c>
      <c r="P2154" s="8">
        <f t="shared" si="199"/>
        <v>0.16666666666666669</v>
      </c>
      <c r="Q2154" s="8" t="str">
        <f t="shared" si="200"/>
        <v>games</v>
      </c>
      <c r="R2154" t="str">
        <f t="shared" si="201"/>
        <v>video games</v>
      </c>
      <c r="S2154" s="16">
        <f t="shared" si="202"/>
        <v>41683.832280092596</v>
      </c>
      <c r="T2154" s="14">
        <f t="shared" si="203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3">
        <v>1420876740</v>
      </c>
      <c r="J2155" s="13">
        <v>1417470718</v>
      </c>
      <c r="K2155" t="b">
        <v>0</v>
      </c>
      <c r="L2155">
        <v>4</v>
      </c>
      <c r="M2155" s="10">
        <f t="shared" si="198"/>
        <v>8.5</v>
      </c>
      <c r="N2155" t="b">
        <v>0</v>
      </c>
      <c r="O2155" t="s">
        <v>8281</v>
      </c>
      <c r="P2155" s="8">
        <f t="shared" si="199"/>
        <v>9.124454880912446E-3</v>
      </c>
      <c r="Q2155" s="8" t="str">
        <f t="shared" si="200"/>
        <v>games</v>
      </c>
      <c r="R2155" t="str">
        <f t="shared" si="201"/>
        <v>video games</v>
      </c>
      <c r="S2155" s="16">
        <f t="shared" si="202"/>
        <v>41974.911087962959</v>
      </c>
      <c r="T2155" s="14">
        <f t="shared" si="203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3">
        <v>1390921827</v>
      </c>
      <c r="J2156" s="13">
        <v>1389193827</v>
      </c>
      <c r="K2156" t="b">
        <v>0</v>
      </c>
      <c r="L2156">
        <v>2</v>
      </c>
      <c r="M2156" s="10">
        <f t="shared" si="198"/>
        <v>1</v>
      </c>
      <c r="N2156" t="b">
        <v>0</v>
      </c>
      <c r="O2156" t="s">
        <v>8281</v>
      </c>
      <c r="P2156" s="8">
        <f t="shared" si="199"/>
        <v>0.8</v>
      </c>
      <c r="Q2156" s="8" t="str">
        <f t="shared" si="200"/>
        <v>games</v>
      </c>
      <c r="R2156" t="str">
        <f t="shared" si="201"/>
        <v>video games</v>
      </c>
      <c r="S2156" s="16">
        <f t="shared" si="202"/>
        <v>41647.632256944446</v>
      </c>
      <c r="T2156" s="14">
        <f t="shared" si="203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3">
        <v>1459443385</v>
      </c>
      <c r="J2157" s="13">
        <v>1456854985</v>
      </c>
      <c r="K2157" t="b">
        <v>0</v>
      </c>
      <c r="L2157">
        <v>5</v>
      </c>
      <c r="M2157" s="10">
        <f t="shared" si="198"/>
        <v>23</v>
      </c>
      <c r="N2157" t="b">
        <v>0</v>
      </c>
      <c r="O2157" t="s">
        <v>8281</v>
      </c>
      <c r="P2157" s="8">
        <f t="shared" si="199"/>
        <v>2.2999999999999998</v>
      </c>
      <c r="Q2157" s="8" t="str">
        <f t="shared" si="200"/>
        <v>games</v>
      </c>
      <c r="R2157" t="str">
        <f t="shared" si="201"/>
        <v>video games</v>
      </c>
      <c r="S2157" s="16">
        <f t="shared" si="202"/>
        <v>42430.747511574074</v>
      </c>
      <c r="T2157" s="14">
        <f t="shared" si="203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3">
        <v>1379363406</v>
      </c>
      <c r="J2158" s="13">
        <v>1375475406</v>
      </c>
      <c r="K2158" t="b">
        <v>0</v>
      </c>
      <c r="L2158">
        <v>83</v>
      </c>
      <c r="M2158" s="10">
        <f t="shared" si="198"/>
        <v>17.987951807228917</v>
      </c>
      <c r="N2158" t="b">
        <v>0</v>
      </c>
      <c r="O2158" t="s">
        <v>8281</v>
      </c>
      <c r="P2158" s="8">
        <f t="shared" si="199"/>
        <v>2.6660714285714282</v>
      </c>
      <c r="Q2158" s="8" t="str">
        <f t="shared" si="200"/>
        <v>games</v>
      </c>
      <c r="R2158" t="str">
        <f t="shared" si="201"/>
        <v>video games</v>
      </c>
      <c r="S2158" s="16">
        <f t="shared" si="202"/>
        <v>41488.85423611111</v>
      </c>
      <c r="T2158" s="14">
        <f t="shared" si="203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3">
        <v>1482479940</v>
      </c>
      <c r="J2159" s="13">
        <v>1479684783</v>
      </c>
      <c r="K2159" t="b">
        <v>0</v>
      </c>
      <c r="L2159">
        <v>57</v>
      </c>
      <c r="M2159" s="10">
        <f t="shared" si="198"/>
        <v>370.94736842105266</v>
      </c>
      <c r="N2159" t="b">
        <v>0</v>
      </c>
      <c r="O2159" t="s">
        <v>8281</v>
      </c>
      <c r="P2159" s="8">
        <f t="shared" si="199"/>
        <v>28.192</v>
      </c>
      <c r="Q2159" s="8" t="str">
        <f t="shared" si="200"/>
        <v>games</v>
      </c>
      <c r="R2159" t="str">
        <f t="shared" si="201"/>
        <v>video games</v>
      </c>
      <c r="S2159" s="16">
        <f t="shared" si="202"/>
        <v>42694.98128472222</v>
      </c>
      <c r="T2159" s="14">
        <f t="shared" si="203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3">
        <v>1360009774</v>
      </c>
      <c r="J2160" s="13">
        <v>1356121774</v>
      </c>
      <c r="K2160" t="b">
        <v>0</v>
      </c>
      <c r="L2160">
        <v>311</v>
      </c>
      <c r="M2160" s="10">
        <f t="shared" si="198"/>
        <v>63.569485530546629</v>
      </c>
      <c r="N2160" t="b">
        <v>0</v>
      </c>
      <c r="O2160" t="s">
        <v>8281</v>
      </c>
      <c r="P2160" s="8">
        <f t="shared" si="199"/>
        <v>6.5900366666666672</v>
      </c>
      <c r="Q2160" s="8" t="str">
        <f t="shared" si="200"/>
        <v>games</v>
      </c>
      <c r="R2160" t="str">
        <f t="shared" si="201"/>
        <v>video games</v>
      </c>
      <c r="S2160" s="16">
        <f t="shared" si="202"/>
        <v>41264.853865740741</v>
      </c>
      <c r="T2160" s="14">
        <f t="shared" si="203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3">
        <v>1310837574</v>
      </c>
      <c r="J2161" s="13">
        <v>1308245574</v>
      </c>
      <c r="K2161" t="b">
        <v>0</v>
      </c>
      <c r="L2161">
        <v>2</v>
      </c>
      <c r="M2161" s="10">
        <f t="shared" si="198"/>
        <v>13</v>
      </c>
      <c r="N2161" t="b">
        <v>0</v>
      </c>
      <c r="O2161" t="s">
        <v>8281</v>
      </c>
      <c r="P2161" s="8">
        <f t="shared" si="199"/>
        <v>0.72222222222222221</v>
      </c>
      <c r="Q2161" s="8" t="str">
        <f t="shared" si="200"/>
        <v>games</v>
      </c>
      <c r="R2161" t="str">
        <f t="shared" si="201"/>
        <v>video games</v>
      </c>
      <c r="S2161" s="16">
        <f t="shared" si="202"/>
        <v>40710.731180555551</v>
      </c>
      <c r="T2161" s="14">
        <f t="shared" si="203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3">
        <v>1337447105</v>
      </c>
      <c r="J2162" s="13">
        <v>1334855105</v>
      </c>
      <c r="K2162" t="b">
        <v>0</v>
      </c>
      <c r="L2162">
        <v>16</v>
      </c>
      <c r="M2162" s="10">
        <f t="shared" si="198"/>
        <v>5.3125</v>
      </c>
      <c r="N2162" t="b">
        <v>0</v>
      </c>
      <c r="O2162" t="s">
        <v>8281</v>
      </c>
      <c r="P2162" s="8">
        <f t="shared" si="199"/>
        <v>0.85000000000000009</v>
      </c>
      <c r="Q2162" s="8" t="str">
        <f t="shared" si="200"/>
        <v>games</v>
      </c>
      <c r="R2162" t="str">
        <f t="shared" si="201"/>
        <v>video games</v>
      </c>
      <c r="S2162" s="16">
        <f t="shared" si="202"/>
        <v>41018.711863425924</v>
      </c>
      <c r="T2162" s="14">
        <f t="shared" si="203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3">
        <v>1443040059</v>
      </c>
      <c r="J2163" s="13">
        <v>1440448059</v>
      </c>
      <c r="K2163" t="b">
        <v>0</v>
      </c>
      <c r="L2163">
        <v>13</v>
      </c>
      <c r="M2163" s="10">
        <f t="shared" si="198"/>
        <v>35.615384615384613</v>
      </c>
      <c r="N2163" t="b">
        <v>1</v>
      </c>
      <c r="O2163" t="s">
        <v>8275</v>
      </c>
      <c r="P2163" s="8">
        <f t="shared" si="199"/>
        <v>115.75</v>
      </c>
      <c r="Q2163" s="8" t="str">
        <f t="shared" si="200"/>
        <v>music</v>
      </c>
      <c r="R2163" t="str">
        <f t="shared" si="201"/>
        <v>rock</v>
      </c>
      <c r="S2163" s="16">
        <f t="shared" si="202"/>
        <v>42240.852534722217</v>
      </c>
      <c r="T2163" s="14">
        <f t="shared" si="203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3">
        <v>1406226191</v>
      </c>
      <c r="J2164" s="13">
        <v>1403547791</v>
      </c>
      <c r="K2164" t="b">
        <v>0</v>
      </c>
      <c r="L2164">
        <v>58</v>
      </c>
      <c r="M2164" s="10">
        <f t="shared" si="198"/>
        <v>87.103448275862064</v>
      </c>
      <c r="N2164" t="b">
        <v>1</v>
      </c>
      <c r="O2164" t="s">
        <v>8275</v>
      </c>
      <c r="P2164" s="8">
        <f t="shared" si="199"/>
        <v>112.26666666666667</v>
      </c>
      <c r="Q2164" s="8" t="str">
        <f t="shared" si="200"/>
        <v>music</v>
      </c>
      <c r="R2164" t="str">
        <f t="shared" si="201"/>
        <v>rock</v>
      </c>
      <c r="S2164" s="16">
        <f t="shared" si="202"/>
        <v>41813.766099537039</v>
      </c>
      <c r="T2164" s="14">
        <f t="shared" si="203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3">
        <v>1433735400</v>
      </c>
      <c r="J2165" s="13">
        <v>1429306520</v>
      </c>
      <c r="K2165" t="b">
        <v>0</v>
      </c>
      <c r="L2165">
        <v>44</v>
      </c>
      <c r="M2165" s="10">
        <f t="shared" si="198"/>
        <v>75.11363636363636</v>
      </c>
      <c r="N2165" t="b">
        <v>1</v>
      </c>
      <c r="O2165" t="s">
        <v>8275</v>
      </c>
      <c r="P2165" s="8">
        <f t="shared" si="199"/>
        <v>132.20000000000002</v>
      </c>
      <c r="Q2165" s="8" t="str">
        <f t="shared" si="200"/>
        <v>music</v>
      </c>
      <c r="R2165" t="str">
        <f t="shared" si="201"/>
        <v>rock</v>
      </c>
      <c r="S2165" s="16">
        <f t="shared" si="202"/>
        <v>42111.899537037039</v>
      </c>
      <c r="T2165" s="14">
        <f t="shared" si="203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3">
        <v>1466827140</v>
      </c>
      <c r="J2166" s="13">
        <v>1464196414</v>
      </c>
      <c r="K2166" t="b">
        <v>0</v>
      </c>
      <c r="L2166">
        <v>83</v>
      </c>
      <c r="M2166" s="10">
        <f t="shared" si="198"/>
        <v>68.01204819277109</v>
      </c>
      <c r="N2166" t="b">
        <v>1</v>
      </c>
      <c r="O2166" t="s">
        <v>8275</v>
      </c>
      <c r="P2166" s="8">
        <f t="shared" si="199"/>
        <v>102.63636363636364</v>
      </c>
      <c r="Q2166" s="8" t="str">
        <f t="shared" si="200"/>
        <v>music</v>
      </c>
      <c r="R2166" t="str">
        <f t="shared" si="201"/>
        <v>rock</v>
      </c>
      <c r="S2166" s="16">
        <f t="shared" si="202"/>
        <v>42515.71775462963</v>
      </c>
      <c r="T2166" s="14">
        <f t="shared" si="203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3">
        <v>1460127635</v>
      </c>
      <c r="J2167" s="13">
        <v>1457539235</v>
      </c>
      <c r="K2167" t="b">
        <v>0</v>
      </c>
      <c r="L2167">
        <v>117</v>
      </c>
      <c r="M2167" s="10">
        <f t="shared" si="198"/>
        <v>29.623931623931625</v>
      </c>
      <c r="N2167" t="b">
        <v>1</v>
      </c>
      <c r="O2167" t="s">
        <v>8275</v>
      </c>
      <c r="P2167" s="8">
        <f t="shared" si="199"/>
        <v>138.64000000000001</v>
      </c>
      <c r="Q2167" s="8" t="str">
        <f t="shared" si="200"/>
        <v>music</v>
      </c>
      <c r="R2167" t="str">
        <f t="shared" si="201"/>
        <v>rock</v>
      </c>
      <c r="S2167" s="16">
        <f t="shared" si="202"/>
        <v>42438.667071759264</v>
      </c>
      <c r="T2167" s="14">
        <f t="shared" si="203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3">
        <v>1417813618</v>
      </c>
      <c r="J2168" s="13">
        <v>1413922018</v>
      </c>
      <c r="K2168" t="b">
        <v>0</v>
      </c>
      <c r="L2168">
        <v>32</v>
      </c>
      <c r="M2168" s="10">
        <f t="shared" si="198"/>
        <v>91.625</v>
      </c>
      <c r="N2168" t="b">
        <v>1</v>
      </c>
      <c r="O2168" t="s">
        <v>8275</v>
      </c>
      <c r="P2168" s="8">
        <f t="shared" si="199"/>
        <v>146.6</v>
      </c>
      <c r="Q2168" s="8" t="str">
        <f t="shared" si="200"/>
        <v>music</v>
      </c>
      <c r="R2168" t="str">
        <f t="shared" si="201"/>
        <v>rock</v>
      </c>
      <c r="S2168" s="16">
        <f t="shared" si="202"/>
        <v>41933.838171296295</v>
      </c>
      <c r="T2168" s="14">
        <f t="shared" si="203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3">
        <v>1347672937</v>
      </c>
      <c r="J2169" s="13">
        <v>1346463337</v>
      </c>
      <c r="K2169" t="b">
        <v>0</v>
      </c>
      <c r="L2169">
        <v>8</v>
      </c>
      <c r="M2169" s="10">
        <f t="shared" si="198"/>
        <v>22.5</v>
      </c>
      <c r="N2169" t="b">
        <v>1</v>
      </c>
      <c r="O2169" t="s">
        <v>8275</v>
      </c>
      <c r="P2169" s="8">
        <f t="shared" si="199"/>
        <v>120</v>
      </c>
      <c r="Q2169" s="8" t="str">
        <f t="shared" si="200"/>
        <v>music</v>
      </c>
      <c r="R2169" t="str">
        <f t="shared" si="201"/>
        <v>rock</v>
      </c>
      <c r="S2169" s="16">
        <f t="shared" si="202"/>
        <v>41153.066400462965</v>
      </c>
      <c r="T2169" s="14">
        <f t="shared" si="203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3">
        <v>1486702800</v>
      </c>
      <c r="J2170" s="13">
        <v>1484058261</v>
      </c>
      <c r="K2170" t="b">
        <v>0</v>
      </c>
      <c r="L2170">
        <v>340</v>
      </c>
      <c r="M2170" s="10">
        <f t="shared" si="198"/>
        <v>64.366735294117646</v>
      </c>
      <c r="N2170" t="b">
        <v>1</v>
      </c>
      <c r="O2170" t="s">
        <v>8275</v>
      </c>
      <c r="P2170" s="8">
        <f t="shared" si="199"/>
        <v>121.5816111111111</v>
      </c>
      <c r="Q2170" s="8" t="str">
        <f t="shared" si="200"/>
        <v>music</v>
      </c>
      <c r="R2170" t="str">
        <f t="shared" si="201"/>
        <v>rock</v>
      </c>
      <c r="S2170" s="16">
        <f t="shared" si="202"/>
        <v>42745.600243055553</v>
      </c>
      <c r="T2170" s="14">
        <f t="shared" si="203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3">
        <v>1488473351</v>
      </c>
      <c r="J2171" s="13">
        <v>1488214151</v>
      </c>
      <c r="K2171" t="b">
        <v>0</v>
      </c>
      <c r="L2171">
        <v>7</v>
      </c>
      <c r="M2171" s="10">
        <f t="shared" si="198"/>
        <v>21.857142857142858</v>
      </c>
      <c r="N2171" t="b">
        <v>1</v>
      </c>
      <c r="O2171" t="s">
        <v>8275</v>
      </c>
      <c r="P2171" s="8">
        <f t="shared" si="199"/>
        <v>100</v>
      </c>
      <c r="Q2171" s="8" t="str">
        <f t="shared" si="200"/>
        <v>music</v>
      </c>
      <c r="R2171" t="str">
        <f t="shared" si="201"/>
        <v>rock</v>
      </c>
      <c r="S2171" s="16">
        <f t="shared" si="202"/>
        <v>42793.700821759259</v>
      </c>
      <c r="T2171" s="14">
        <f t="shared" si="203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3">
        <v>1440266422</v>
      </c>
      <c r="J2172" s="13">
        <v>1436810422</v>
      </c>
      <c r="K2172" t="b">
        <v>0</v>
      </c>
      <c r="L2172">
        <v>19</v>
      </c>
      <c r="M2172" s="10">
        <f t="shared" si="198"/>
        <v>33.315789473684212</v>
      </c>
      <c r="N2172" t="b">
        <v>1</v>
      </c>
      <c r="O2172" t="s">
        <v>8275</v>
      </c>
      <c r="P2172" s="8">
        <f t="shared" si="199"/>
        <v>180.85714285714286</v>
      </c>
      <c r="Q2172" s="8" t="str">
        <f t="shared" si="200"/>
        <v>music</v>
      </c>
      <c r="R2172" t="str">
        <f t="shared" si="201"/>
        <v>rock</v>
      </c>
      <c r="S2172" s="16">
        <f t="shared" si="202"/>
        <v>42198.750254629631</v>
      </c>
      <c r="T2172" s="14">
        <f t="shared" si="203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3">
        <v>1434949200</v>
      </c>
      <c r="J2173" s="13">
        <v>1431903495</v>
      </c>
      <c r="K2173" t="b">
        <v>0</v>
      </c>
      <c r="L2173">
        <v>47</v>
      </c>
      <c r="M2173" s="10">
        <f t="shared" si="198"/>
        <v>90.276595744680847</v>
      </c>
      <c r="N2173" t="b">
        <v>1</v>
      </c>
      <c r="O2173" t="s">
        <v>8275</v>
      </c>
      <c r="P2173" s="8">
        <f t="shared" si="199"/>
        <v>106.075</v>
      </c>
      <c r="Q2173" s="8" t="str">
        <f t="shared" si="200"/>
        <v>music</v>
      </c>
      <c r="R2173" t="str">
        <f t="shared" si="201"/>
        <v>rock</v>
      </c>
      <c r="S2173" s="16">
        <f t="shared" si="202"/>
        <v>42141.95711805555</v>
      </c>
      <c r="T2173" s="14">
        <f t="shared" si="203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3">
        <v>1429365320</v>
      </c>
      <c r="J2174" s="13">
        <v>1426773320</v>
      </c>
      <c r="K2174" t="b">
        <v>0</v>
      </c>
      <c r="L2174">
        <v>13</v>
      </c>
      <c r="M2174" s="10">
        <f t="shared" si="198"/>
        <v>76.92307692307692</v>
      </c>
      <c r="N2174" t="b">
        <v>1</v>
      </c>
      <c r="O2174" t="s">
        <v>8275</v>
      </c>
      <c r="P2174" s="8">
        <f t="shared" si="199"/>
        <v>100</v>
      </c>
      <c r="Q2174" s="8" t="str">
        <f t="shared" si="200"/>
        <v>music</v>
      </c>
      <c r="R2174" t="str">
        <f t="shared" si="201"/>
        <v>rock</v>
      </c>
      <c r="S2174" s="16">
        <f t="shared" si="202"/>
        <v>42082.580092592587</v>
      </c>
      <c r="T2174" s="14">
        <f t="shared" si="203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3">
        <v>1378785540</v>
      </c>
      <c r="J2175" s="13">
        <v>1376066243</v>
      </c>
      <c r="K2175" t="b">
        <v>0</v>
      </c>
      <c r="L2175">
        <v>90</v>
      </c>
      <c r="M2175" s="10">
        <f t="shared" si="198"/>
        <v>59.233333333333334</v>
      </c>
      <c r="N2175" t="b">
        <v>1</v>
      </c>
      <c r="O2175" t="s">
        <v>8275</v>
      </c>
      <c r="P2175" s="8">
        <f t="shared" si="199"/>
        <v>126.92857142857143</v>
      </c>
      <c r="Q2175" s="8" t="str">
        <f t="shared" si="200"/>
        <v>music</v>
      </c>
      <c r="R2175" t="str">
        <f t="shared" si="201"/>
        <v>rock</v>
      </c>
      <c r="S2175" s="16">
        <f t="shared" si="202"/>
        <v>41495.692627314813</v>
      </c>
      <c r="T2175" s="14">
        <f t="shared" si="203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3">
        <v>1462453307</v>
      </c>
      <c r="J2176" s="13">
        <v>1459861307</v>
      </c>
      <c r="K2176" t="b">
        <v>0</v>
      </c>
      <c r="L2176">
        <v>63</v>
      </c>
      <c r="M2176" s="10">
        <f t="shared" si="198"/>
        <v>65.38095238095238</v>
      </c>
      <c r="N2176" t="b">
        <v>1</v>
      </c>
      <c r="O2176" t="s">
        <v>8275</v>
      </c>
      <c r="P2176" s="8">
        <f t="shared" si="199"/>
        <v>102.97499999999999</v>
      </c>
      <c r="Q2176" s="8" t="str">
        <f t="shared" si="200"/>
        <v>music</v>
      </c>
      <c r="R2176" t="str">
        <f t="shared" si="201"/>
        <v>rock</v>
      </c>
      <c r="S2176" s="16">
        <f t="shared" si="202"/>
        <v>42465.542905092589</v>
      </c>
      <c r="T2176" s="14">
        <f t="shared" si="203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3">
        <v>1469059986</v>
      </c>
      <c r="J2177" s="13">
        <v>1468455186</v>
      </c>
      <c r="K2177" t="b">
        <v>0</v>
      </c>
      <c r="L2177">
        <v>26</v>
      </c>
      <c r="M2177" s="10">
        <f t="shared" si="198"/>
        <v>67.307692307692307</v>
      </c>
      <c r="N2177" t="b">
        <v>1</v>
      </c>
      <c r="O2177" t="s">
        <v>8275</v>
      </c>
      <c r="P2177" s="8">
        <f t="shared" si="199"/>
        <v>250</v>
      </c>
      <c r="Q2177" s="8" t="str">
        <f t="shared" si="200"/>
        <v>music</v>
      </c>
      <c r="R2177" t="str">
        <f t="shared" si="201"/>
        <v>rock</v>
      </c>
      <c r="S2177" s="16">
        <f t="shared" si="202"/>
        <v>42565.009097222224</v>
      </c>
      <c r="T2177" s="14">
        <f t="shared" si="203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3">
        <v>1430579509</v>
      </c>
      <c r="J2178" s="13">
        <v>1427987509</v>
      </c>
      <c r="K2178" t="b">
        <v>0</v>
      </c>
      <c r="L2178">
        <v>71</v>
      </c>
      <c r="M2178" s="10">
        <f t="shared" si="198"/>
        <v>88.74647887323944</v>
      </c>
      <c r="N2178" t="b">
        <v>1</v>
      </c>
      <c r="O2178" t="s">
        <v>8275</v>
      </c>
      <c r="P2178" s="8">
        <f t="shared" si="199"/>
        <v>126.02</v>
      </c>
      <c r="Q2178" s="8" t="str">
        <f t="shared" si="200"/>
        <v>music</v>
      </c>
      <c r="R2178" t="str">
        <f t="shared" si="201"/>
        <v>rock</v>
      </c>
      <c r="S2178" s="16">
        <f t="shared" si="202"/>
        <v>42096.633206018523</v>
      </c>
      <c r="T2178" s="14">
        <f t="shared" si="203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3">
        <v>1465192867</v>
      </c>
      <c r="J2179" s="13">
        <v>1463032867</v>
      </c>
      <c r="K2179" t="b">
        <v>0</v>
      </c>
      <c r="L2179">
        <v>38</v>
      </c>
      <c r="M2179" s="10">
        <f t="shared" ref="M2179:M2242" si="204">E:E/L:L</f>
        <v>65.868421052631575</v>
      </c>
      <c r="N2179" t="b">
        <v>1</v>
      </c>
      <c r="O2179" t="s">
        <v>8275</v>
      </c>
      <c r="P2179" s="8">
        <f t="shared" ref="P2179:P2242" si="205">(E2179/D2179)*100</f>
        <v>100.12</v>
      </c>
      <c r="Q2179" s="8" t="str">
        <f t="shared" ref="Q2179:Q2242" si="206">LEFT(O:O,FIND("/",O2179,1)-1)</f>
        <v>music</v>
      </c>
      <c r="R2179" t="str">
        <f t="shared" ref="R2179:R2242" si="207">RIGHT(O:O,LEN(O2179)-FIND("/",O2179,3))</f>
        <v>rock</v>
      </c>
      <c r="S2179" s="16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3">
        <v>1484752597</v>
      </c>
      <c r="J2180" s="13">
        <v>1482160597</v>
      </c>
      <c r="K2180" t="b">
        <v>0</v>
      </c>
      <c r="L2180">
        <v>859</v>
      </c>
      <c r="M2180" s="10">
        <f t="shared" si="204"/>
        <v>40.349243306169967</v>
      </c>
      <c r="N2180" t="b">
        <v>1</v>
      </c>
      <c r="O2180" t="s">
        <v>8275</v>
      </c>
      <c r="P2180" s="8">
        <f t="shared" si="205"/>
        <v>138.64000000000001</v>
      </c>
      <c r="Q2180" s="8" t="str">
        <f t="shared" si="206"/>
        <v>music</v>
      </c>
      <c r="R2180" t="str">
        <f t="shared" si="207"/>
        <v>rock</v>
      </c>
      <c r="S2180" s="16">
        <f t="shared" si="208"/>
        <v>42723.63653935185</v>
      </c>
      <c r="T2180" s="14">
        <f t="shared" si="20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3">
        <v>1428725192</v>
      </c>
      <c r="J2181" s="13">
        <v>1426133192</v>
      </c>
      <c r="K2181" t="b">
        <v>0</v>
      </c>
      <c r="L2181">
        <v>21</v>
      </c>
      <c r="M2181" s="10">
        <f t="shared" si="204"/>
        <v>76.857142857142861</v>
      </c>
      <c r="N2181" t="b">
        <v>1</v>
      </c>
      <c r="O2181" t="s">
        <v>8275</v>
      </c>
      <c r="P2181" s="8">
        <f t="shared" si="205"/>
        <v>161.4</v>
      </c>
      <c r="Q2181" s="8" t="str">
        <f t="shared" si="206"/>
        <v>music</v>
      </c>
      <c r="R2181" t="str">
        <f t="shared" si="207"/>
        <v>rock</v>
      </c>
      <c r="S2181" s="16">
        <f t="shared" si="208"/>
        <v>42075.171203703707</v>
      </c>
      <c r="T2181" s="14">
        <f t="shared" si="20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3">
        <v>1447434268</v>
      </c>
      <c r="J2182" s="13">
        <v>1443801868</v>
      </c>
      <c r="K2182" t="b">
        <v>0</v>
      </c>
      <c r="L2182">
        <v>78</v>
      </c>
      <c r="M2182" s="10">
        <f t="shared" si="204"/>
        <v>68.707820512820518</v>
      </c>
      <c r="N2182" t="b">
        <v>1</v>
      </c>
      <c r="O2182" t="s">
        <v>8275</v>
      </c>
      <c r="P2182" s="8">
        <f t="shared" si="205"/>
        <v>107.18419999999999</v>
      </c>
      <c r="Q2182" s="8" t="str">
        <f t="shared" si="206"/>
        <v>music</v>
      </c>
      <c r="R2182" t="str">
        <f t="shared" si="207"/>
        <v>rock</v>
      </c>
      <c r="S2182" s="16">
        <f t="shared" si="208"/>
        <v>42279.669768518521</v>
      </c>
      <c r="T2182" s="14">
        <f t="shared" si="20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3">
        <v>1487635653</v>
      </c>
      <c r="J2183" s="13">
        <v>1486426053</v>
      </c>
      <c r="K2183" t="b">
        <v>0</v>
      </c>
      <c r="L2183">
        <v>53</v>
      </c>
      <c r="M2183" s="10">
        <f t="shared" si="204"/>
        <v>57.773584905660378</v>
      </c>
      <c r="N2183" t="b">
        <v>1</v>
      </c>
      <c r="O2183" t="s">
        <v>8296</v>
      </c>
      <c r="P2183" s="8">
        <f t="shared" si="205"/>
        <v>153.1</v>
      </c>
      <c r="Q2183" s="8" t="str">
        <f t="shared" si="206"/>
        <v>games</v>
      </c>
      <c r="R2183" t="str">
        <f t="shared" si="207"/>
        <v>tabletop games</v>
      </c>
      <c r="S2183" s="16">
        <f t="shared" si="208"/>
        <v>42773.005243055552</v>
      </c>
      <c r="T2183" s="14">
        <f t="shared" si="20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3">
        <v>1412285825</v>
      </c>
      <c r="J2184" s="13">
        <v>1409261825</v>
      </c>
      <c r="K2184" t="b">
        <v>0</v>
      </c>
      <c r="L2184">
        <v>356</v>
      </c>
      <c r="M2184" s="10">
        <f t="shared" si="204"/>
        <v>44.171348314606739</v>
      </c>
      <c r="N2184" t="b">
        <v>1</v>
      </c>
      <c r="O2184" t="s">
        <v>8296</v>
      </c>
      <c r="P2184" s="8">
        <f t="shared" si="205"/>
        <v>524.16666666666663</v>
      </c>
      <c r="Q2184" s="8" t="str">
        <f t="shared" si="206"/>
        <v>games</v>
      </c>
      <c r="R2184" t="str">
        <f t="shared" si="207"/>
        <v>tabletop games</v>
      </c>
      <c r="S2184" s="16">
        <f t="shared" si="208"/>
        <v>41879.900752314818</v>
      </c>
      <c r="T2184" s="14">
        <f t="shared" si="20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3">
        <v>1486616400</v>
      </c>
      <c r="J2185" s="13">
        <v>1484037977</v>
      </c>
      <c r="K2185" t="b">
        <v>0</v>
      </c>
      <c r="L2185">
        <v>279</v>
      </c>
      <c r="M2185" s="10">
        <f t="shared" si="204"/>
        <v>31.566308243727597</v>
      </c>
      <c r="N2185" t="b">
        <v>1</v>
      </c>
      <c r="O2185" t="s">
        <v>8296</v>
      </c>
      <c r="P2185" s="8">
        <f t="shared" si="205"/>
        <v>489.27777777777777</v>
      </c>
      <c r="Q2185" s="8" t="str">
        <f t="shared" si="206"/>
        <v>games</v>
      </c>
      <c r="R2185" t="str">
        <f t="shared" si="207"/>
        <v>tabletop games</v>
      </c>
      <c r="S2185" s="16">
        <f t="shared" si="208"/>
        <v>42745.365474537044</v>
      </c>
      <c r="T2185" s="14">
        <f t="shared" si="20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3">
        <v>1453737600</v>
      </c>
      <c r="J2186" s="13">
        <v>1452530041</v>
      </c>
      <c r="K2186" t="b">
        <v>1</v>
      </c>
      <c r="L2186">
        <v>266</v>
      </c>
      <c r="M2186" s="10">
        <f t="shared" si="204"/>
        <v>107.04511278195488</v>
      </c>
      <c r="N2186" t="b">
        <v>1</v>
      </c>
      <c r="O2186" t="s">
        <v>8296</v>
      </c>
      <c r="P2186" s="8">
        <f t="shared" si="205"/>
        <v>284.74</v>
      </c>
      <c r="Q2186" s="8" t="str">
        <f t="shared" si="206"/>
        <v>games</v>
      </c>
      <c r="R2186" t="str">
        <f t="shared" si="207"/>
        <v>tabletop games</v>
      </c>
      <c r="S2186" s="16">
        <f t="shared" si="208"/>
        <v>42380.690289351856</v>
      </c>
      <c r="T2186" s="14">
        <f t="shared" si="20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3">
        <v>1364286239</v>
      </c>
      <c r="J2187" s="13">
        <v>1360830239</v>
      </c>
      <c r="K2187" t="b">
        <v>0</v>
      </c>
      <c r="L2187">
        <v>623</v>
      </c>
      <c r="M2187" s="10">
        <f t="shared" si="204"/>
        <v>149.03451043338683</v>
      </c>
      <c r="N2187" t="b">
        <v>1</v>
      </c>
      <c r="O2187" t="s">
        <v>8296</v>
      </c>
      <c r="P2187" s="8">
        <f t="shared" si="205"/>
        <v>1856.97</v>
      </c>
      <c r="Q2187" s="8" t="str">
        <f t="shared" si="206"/>
        <v>games</v>
      </c>
      <c r="R2187" t="str">
        <f t="shared" si="207"/>
        <v>tabletop games</v>
      </c>
      <c r="S2187" s="16">
        <f t="shared" si="208"/>
        <v>41319.349988425929</v>
      </c>
      <c r="T2187" s="14">
        <f t="shared" si="20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3">
        <v>1473213600</v>
      </c>
      <c r="J2188" s="13">
        <v>1470062743</v>
      </c>
      <c r="K2188" t="b">
        <v>0</v>
      </c>
      <c r="L2188">
        <v>392</v>
      </c>
      <c r="M2188" s="10">
        <f t="shared" si="204"/>
        <v>55.956632653061227</v>
      </c>
      <c r="N2188" t="b">
        <v>1</v>
      </c>
      <c r="O2188" t="s">
        <v>8296</v>
      </c>
      <c r="P2188" s="8">
        <f t="shared" si="205"/>
        <v>109.67499999999998</v>
      </c>
      <c r="Q2188" s="8" t="str">
        <f t="shared" si="206"/>
        <v>games</v>
      </c>
      <c r="R2188" t="str">
        <f t="shared" si="207"/>
        <v>tabletop games</v>
      </c>
      <c r="S2188" s="16">
        <f t="shared" si="208"/>
        <v>42583.615081018521</v>
      </c>
      <c r="T2188" s="14">
        <f t="shared" si="20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3">
        <v>1428033540</v>
      </c>
      <c r="J2189" s="13">
        <v>1425531666</v>
      </c>
      <c r="K2189" t="b">
        <v>1</v>
      </c>
      <c r="L2189">
        <v>3562</v>
      </c>
      <c r="M2189" s="10">
        <f t="shared" si="204"/>
        <v>56.970381807973048</v>
      </c>
      <c r="N2189" t="b">
        <v>1</v>
      </c>
      <c r="O2189" t="s">
        <v>8296</v>
      </c>
      <c r="P2189" s="8">
        <f t="shared" si="205"/>
        <v>1014.6425</v>
      </c>
      <c r="Q2189" s="8" t="str">
        <f t="shared" si="206"/>
        <v>games</v>
      </c>
      <c r="R2189" t="str">
        <f t="shared" si="207"/>
        <v>tabletop games</v>
      </c>
      <c r="S2189" s="16">
        <f t="shared" si="208"/>
        <v>42068.209097222221</v>
      </c>
      <c r="T2189" s="14">
        <f t="shared" si="20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3">
        <v>1477414800</v>
      </c>
      <c r="J2190" s="13">
        <v>1474380241</v>
      </c>
      <c r="K2190" t="b">
        <v>0</v>
      </c>
      <c r="L2190">
        <v>514</v>
      </c>
      <c r="M2190" s="10">
        <f t="shared" si="204"/>
        <v>44.056420233463037</v>
      </c>
      <c r="N2190" t="b">
        <v>1</v>
      </c>
      <c r="O2190" t="s">
        <v>8296</v>
      </c>
      <c r="P2190" s="8">
        <f t="shared" si="205"/>
        <v>412.17692027666544</v>
      </c>
      <c r="Q2190" s="8" t="str">
        <f t="shared" si="206"/>
        <v>games</v>
      </c>
      <c r="R2190" t="str">
        <f t="shared" si="207"/>
        <v>tabletop games</v>
      </c>
      <c r="S2190" s="16">
        <f t="shared" si="208"/>
        <v>42633.586122685185</v>
      </c>
      <c r="T2190" s="14">
        <f t="shared" si="20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3">
        <v>1461276000</v>
      </c>
      <c r="J2191" s="13">
        <v>1460055300</v>
      </c>
      <c r="K2191" t="b">
        <v>0</v>
      </c>
      <c r="L2191">
        <v>88</v>
      </c>
      <c r="M2191" s="10">
        <f t="shared" si="204"/>
        <v>68.625</v>
      </c>
      <c r="N2191" t="b">
        <v>1</v>
      </c>
      <c r="O2191" t="s">
        <v>8296</v>
      </c>
      <c r="P2191" s="8">
        <f t="shared" si="205"/>
        <v>503.25</v>
      </c>
      <c r="Q2191" s="8" t="str">
        <f t="shared" si="206"/>
        <v>games</v>
      </c>
      <c r="R2191" t="str">
        <f t="shared" si="207"/>
        <v>tabletop games</v>
      </c>
      <c r="S2191" s="16">
        <f t="shared" si="208"/>
        <v>42467.788194444445</v>
      </c>
      <c r="T2191" s="14">
        <f t="shared" si="20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3">
        <v>1458716340</v>
      </c>
      <c r="J2192" s="13">
        <v>1455721204</v>
      </c>
      <c r="K2192" t="b">
        <v>0</v>
      </c>
      <c r="L2192">
        <v>537</v>
      </c>
      <c r="M2192" s="10">
        <f t="shared" si="204"/>
        <v>65.318435754189949</v>
      </c>
      <c r="N2192" t="b">
        <v>1</v>
      </c>
      <c r="O2192" t="s">
        <v>8296</v>
      </c>
      <c r="P2192" s="8">
        <f t="shared" si="205"/>
        <v>184.61052631578946</v>
      </c>
      <c r="Q2192" s="8" t="str">
        <f t="shared" si="206"/>
        <v>games</v>
      </c>
      <c r="R2192" t="str">
        <f t="shared" si="207"/>
        <v>tabletop games</v>
      </c>
      <c r="S2192" s="16">
        <f t="shared" si="208"/>
        <v>42417.625046296293</v>
      </c>
      <c r="T2192" s="14">
        <f t="shared" si="20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3">
        <v>1487102427</v>
      </c>
      <c r="J2193" s="13">
        <v>1486065627</v>
      </c>
      <c r="K2193" t="b">
        <v>0</v>
      </c>
      <c r="L2193">
        <v>25</v>
      </c>
      <c r="M2193" s="10">
        <f t="shared" si="204"/>
        <v>35.92</v>
      </c>
      <c r="N2193" t="b">
        <v>1</v>
      </c>
      <c r="O2193" t="s">
        <v>8296</v>
      </c>
      <c r="P2193" s="8">
        <f t="shared" si="205"/>
        <v>119.73333333333333</v>
      </c>
      <c r="Q2193" s="8" t="str">
        <f t="shared" si="206"/>
        <v>games</v>
      </c>
      <c r="R2193" t="str">
        <f t="shared" si="207"/>
        <v>tabletop games</v>
      </c>
      <c r="S2193" s="16">
        <f t="shared" si="208"/>
        <v>42768.833645833336</v>
      </c>
      <c r="T2193" s="14">
        <f t="shared" si="20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3">
        <v>1481842800</v>
      </c>
      <c r="J2194" s="13">
        <v>1479414344</v>
      </c>
      <c r="K2194" t="b">
        <v>0</v>
      </c>
      <c r="L2194">
        <v>3238</v>
      </c>
      <c r="M2194" s="10">
        <f t="shared" si="204"/>
        <v>40.070667078443485</v>
      </c>
      <c r="N2194" t="b">
        <v>1</v>
      </c>
      <c r="O2194" t="s">
        <v>8296</v>
      </c>
      <c r="P2194" s="8">
        <f t="shared" si="205"/>
        <v>1081.2401666666667</v>
      </c>
      <c r="Q2194" s="8" t="str">
        <f t="shared" si="206"/>
        <v>games</v>
      </c>
      <c r="R2194" t="str">
        <f t="shared" si="207"/>
        <v>tabletop games</v>
      </c>
      <c r="S2194" s="16">
        <f t="shared" si="208"/>
        <v>42691.8512037037</v>
      </c>
      <c r="T2194" s="14">
        <f t="shared" si="20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3">
        <v>1479704340</v>
      </c>
      <c r="J2195" s="13">
        <v>1477043072</v>
      </c>
      <c r="K2195" t="b">
        <v>0</v>
      </c>
      <c r="L2195">
        <v>897</v>
      </c>
      <c r="M2195" s="10">
        <f t="shared" si="204"/>
        <v>75.647714604236342</v>
      </c>
      <c r="N2195" t="b">
        <v>1</v>
      </c>
      <c r="O2195" t="s">
        <v>8296</v>
      </c>
      <c r="P2195" s="8">
        <f t="shared" si="205"/>
        <v>452.37333333333333</v>
      </c>
      <c r="Q2195" s="8" t="str">
        <f t="shared" si="206"/>
        <v>games</v>
      </c>
      <c r="R2195" t="str">
        <f t="shared" si="207"/>
        <v>tabletop games</v>
      </c>
      <c r="S2195" s="16">
        <f t="shared" si="208"/>
        <v>42664.405925925923</v>
      </c>
      <c r="T2195" s="14">
        <f t="shared" si="20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3">
        <v>1459012290</v>
      </c>
      <c r="J2196" s="13">
        <v>1456423890</v>
      </c>
      <c r="K2196" t="b">
        <v>0</v>
      </c>
      <c r="L2196">
        <v>878</v>
      </c>
      <c r="M2196" s="10">
        <f t="shared" si="204"/>
        <v>61.203872437357631</v>
      </c>
      <c r="N2196" t="b">
        <v>1</v>
      </c>
      <c r="O2196" t="s">
        <v>8296</v>
      </c>
      <c r="P2196" s="8">
        <f t="shared" si="205"/>
        <v>537.37</v>
      </c>
      <c r="Q2196" s="8" t="str">
        <f t="shared" si="206"/>
        <v>games</v>
      </c>
      <c r="R2196" t="str">
        <f t="shared" si="207"/>
        <v>tabletop games</v>
      </c>
      <c r="S2196" s="16">
        <f t="shared" si="208"/>
        <v>42425.757986111115</v>
      </c>
      <c r="T2196" s="14">
        <f t="shared" si="20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3">
        <v>1439317900</v>
      </c>
      <c r="J2197" s="13">
        <v>1436725900</v>
      </c>
      <c r="K2197" t="b">
        <v>0</v>
      </c>
      <c r="L2197">
        <v>115</v>
      </c>
      <c r="M2197" s="10">
        <f t="shared" si="204"/>
        <v>48.130434782608695</v>
      </c>
      <c r="N2197" t="b">
        <v>1</v>
      </c>
      <c r="O2197" t="s">
        <v>8296</v>
      </c>
      <c r="P2197" s="8">
        <f t="shared" si="205"/>
        <v>120.32608695652173</v>
      </c>
      <c r="Q2197" s="8" t="str">
        <f t="shared" si="206"/>
        <v>games</v>
      </c>
      <c r="R2197" t="str">
        <f t="shared" si="207"/>
        <v>tabletop games</v>
      </c>
      <c r="S2197" s="16">
        <f t="shared" si="208"/>
        <v>42197.771990740745</v>
      </c>
      <c r="T2197" s="14">
        <f t="shared" si="20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3">
        <v>1480662000</v>
      </c>
      <c r="J2198" s="13">
        <v>1478000502</v>
      </c>
      <c r="K2198" t="b">
        <v>0</v>
      </c>
      <c r="L2198">
        <v>234</v>
      </c>
      <c r="M2198" s="10">
        <f t="shared" si="204"/>
        <v>68.106837606837601</v>
      </c>
      <c r="N2198" t="b">
        <v>1</v>
      </c>
      <c r="O2198" t="s">
        <v>8296</v>
      </c>
      <c r="P2198" s="8">
        <f t="shared" si="205"/>
        <v>113.83571428571429</v>
      </c>
      <c r="Q2198" s="8" t="str">
        <f t="shared" si="206"/>
        <v>games</v>
      </c>
      <c r="R2198" t="str">
        <f t="shared" si="207"/>
        <v>tabletop games</v>
      </c>
      <c r="S2198" s="16">
        <f t="shared" si="208"/>
        <v>42675.487291666665</v>
      </c>
      <c r="T2198" s="14">
        <f t="shared" si="20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3">
        <v>1425132059</v>
      </c>
      <c r="J2199" s="13">
        <v>1422540059</v>
      </c>
      <c r="K2199" t="b">
        <v>0</v>
      </c>
      <c r="L2199">
        <v>4330</v>
      </c>
      <c r="M2199" s="10">
        <f t="shared" si="204"/>
        <v>65.891300230946882</v>
      </c>
      <c r="N2199" t="b">
        <v>1</v>
      </c>
      <c r="O2199" t="s">
        <v>8296</v>
      </c>
      <c r="P2199" s="8">
        <f t="shared" si="205"/>
        <v>951.03109999999992</v>
      </c>
      <c r="Q2199" s="8" t="str">
        <f t="shared" si="206"/>
        <v>games</v>
      </c>
      <c r="R2199" t="str">
        <f t="shared" si="207"/>
        <v>tabletop games</v>
      </c>
      <c r="S2199" s="16">
        <f t="shared" si="208"/>
        <v>42033.584016203706</v>
      </c>
      <c r="T2199" s="14">
        <f t="shared" si="20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3">
        <v>1447507200</v>
      </c>
      <c r="J2200" s="13">
        <v>1444911600</v>
      </c>
      <c r="K2200" t="b">
        <v>0</v>
      </c>
      <c r="L2200">
        <v>651</v>
      </c>
      <c r="M2200" s="10">
        <f t="shared" si="204"/>
        <v>81.654377880184327</v>
      </c>
      <c r="N2200" t="b">
        <v>1</v>
      </c>
      <c r="O2200" t="s">
        <v>8296</v>
      </c>
      <c r="P2200" s="8">
        <f t="shared" si="205"/>
        <v>132.89249999999998</v>
      </c>
      <c r="Q2200" s="8" t="str">
        <f t="shared" si="206"/>
        <v>games</v>
      </c>
      <c r="R2200" t="str">
        <f t="shared" si="207"/>
        <v>tabletop games</v>
      </c>
      <c r="S2200" s="16">
        <f t="shared" si="208"/>
        <v>42292.513888888891</v>
      </c>
      <c r="T2200" s="14">
        <f t="shared" si="20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3">
        <v>1444903198</v>
      </c>
      <c r="J2201" s="13">
        <v>1442311198</v>
      </c>
      <c r="K2201" t="b">
        <v>1</v>
      </c>
      <c r="L2201">
        <v>251</v>
      </c>
      <c r="M2201" s="10">
        <f t="shared" si="204"/>
        <v>52.701195219123505</v>
      </c>
      <c r="N2201" t="b">
        <v>1</v>
      </c>
      <c r="O2201" t="s">
        <v>8296</v>
      </c>
      <c r="P2201" s="8">
        <f t="shared" si="205"/>
        <v>146.97777777777779</v>
      </c>
      <c r="Q2201" s="8" t="str">
        <f t="shared" si="206"/>
        <v>games</v>
      </c>
      <c r="R2201" t="str">
        <f t="shared" si="207"/>
        <v>tabletop games</v>
      </c>
      <c r="S2201" s="16">
        <f t="shared" si="208"/>
        <v>42262.416643518518</v>
      </c>
      <c r="T2201" s="14">
        <f t="shared" si="20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3">
        <v>1436151600</v>
      </c>
      <c r="J2202" s="13">
        <v>1433775668</v>
      </c>
      <c r="K2202" t="b">
        <v>0</v>
      </c>
      <c r="L2202">
        <v>263</v>
      </c>
      <c r="M2202" s="10">
        <f t="shared" si="204"/>
        <v>41.228136882129277</v>
      </c>
      <c r="N2202" t="b">
        <v>1</v>
      </c>
      <c r="O2202" t="s">
        <v>8296</v>
      </c>
      <c r="P2202" s="8">
        <f t="shared" si="205"/>
        <v>542.15</v>
      </c>
      <c r="Q2202" s="8" t="str">
        <f t="shared" si="206"/>
        <v>games</v>
      </c>
      <c r="R2202" t="str">
        <f t="shared" si="207"/>
        <v>tabletop games</v>
      </c>
      <c r="S2202" s="16">
        <f t="shared" si="208"/>
        <v>42163.625787037032</v>
      </c>
      <c r="T2202" s="14">
        <f t="shared" si="20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3">
        <v>1358367565</v>
      </c>
      <c r="J2203" s="13">
        <v>1357157965</v>
      </c>
      <c r="K2203" t="b">
        <v>0</v>
      </c>
      <c r="L2203">
        <v>28</v>
      </c>
      <c r="M2203" s="10">
        <f t="shared" si="204"/>
        <v>15.035357142857142</v>
      </c>
      <c r="N2203" t="b">
        <v>1</v>
      </c>
      <c r="O2203" t="s">
        <v>8279</v>
      </c>
      <c r="P2203" s="8">
        <f t="shared" si="205"/>
        <v>382.71818181818185</v>
      </c>
      <c r="Q2203" s="8" t="str">
        <f t="shared" si="206"/>
        <v>music</v>
      </c>
      <c r="R2203" t="str">
        <f t="shared" si="207"/>
        <v>electronic music</v>
      </c>
      <c r="S2203" s="16">
        <f t="shared" si="208"/>
        <v>41276.846817129634</v>
      </c>
      <c r="T2203" s="14">
        <f t="shared" si="20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3">
        <v>1351801368</v>
      </c>
      <c r="J2204" s="13">
        <v>1349209368</v>
      </c>
      <c r="K2204" t="b">
        <v>0</v>
      </c>
      <c r="L2204">
        <v>721</v>
      </c>
      <c r="M2204" s="10">
        <f t="shared" si="204"/>
        <v>39.066920943134534</v>
      </c>
      <c r="N2204" t="b">
        <v>1</v>
      </c>
      <c r="O2204" t="s">
        <v>8279</v>
      </c>
      <c r="P2204" s="8">
        <f t="shared" si="205"/>
        <v>704.18124999999998</v>
      </c>
      <c r="Q2204" s="8" t="str">
        <f t="shared" si="206"/>
        <v>music</v>
      </c>
      <c r="R2204" t="str">
        <f t="shared" si="207"/>
        <v>electronic music</v>
      </c>
      <c r="S2204" s="16">
        <f t="shared" si="208"/>
        <v>41184.849166666667</v>
      </c>
      <c r="T2204" s="14">
        <f t="shared" si="20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3">
        <v>1443127082</v>
      </c>
      <c r="J2205" s="13">
        <v>1440535082</v>
      </c>
      <c r="K2205" t="b">
        <v>0</v>
      </c>
      <c r="L2205">
        <v>50</v>
      </c>
      <c r="M2205" s="10">
        <f t="shared" si="204"/>
        <v>43.82</v>
      </c>
      <c r="N2205" t="b">
        <v>1</v>
      </c>
      <c r="O2205" t="s">
        <v>8279</v>
      </c>
      <c r="P2205" s="8">
        <f t="shared" si="205"/>
        <v>109.55</v>
      </c>
      <c r="Q2205" s="8" t="str">
        <f t="shared" si="206"/>
        <v>music</v>
      </c>
      <c r="R2205" t="str">
        <f t="shared" si="207"/>
        <v>electronic music</v>
      </c>
      <c r="S2205" s="16">
        <f t="shared" si="208"/>
        <v>42241.85974537037</v>
      </c>
      <c r="T2205" s="14">
        <f t="shared" si="20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3">
        <v>1362814119</v>
      </c>
      <c r="J2206" s="13">
        <v>1360222119</v>
      </c>
      <c r="K2206" t="b">
        <v>0</v>
      </c>
      <c r="L2206">
        <v>73</v>
      </c>
      <c r="M2206" s="10">
        <f t="shared" si="204"/>
        <v>27.301369863013697</v>
      </c>
      <c r="N2206" t="b">
        <v>1</v>
      </c>
      <c r="O2206" t="s">
        <v>8279</v>
      </c>
      <c r="P2206" s="8">
        <f t="shared" si="205"/>
        <v>132.86666666666667</v>
      </c>
      <c r="Q2206" s="8" t="str">
        <f t="shared" si="206"/>
        <v>music</v>
      </c>
      <c r="R2206" t="str">
        <f t="shared" si="207"/>
        <v>electronic music</v>
      </c>
      <c r="S2206" s="16">
        <f t="shared" si="208"/>
        <v>41312.311562499999</v>
      </c>
      <c r="T2206" s="14">
        <f t="shared" si="20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3">
        <v>1338579789</v>
      </c>
      <c r="J2207" s="13">
        <v>1335987789</v>
      </c>
      <c r="K2207" t="b">
        <v>0</v>
      </c>
      <c r="L2207">
        <v>27</v>
      </c>
      <c r="M2207" s="10">
        <f t="shared" si="204"/>
        <v>42.222222222222221</v>
      </c>
      <c r="N2207" t="b">
        <v>1</v>
      </c>
      <c r="O2207" t="s">
        <v>8279</v>
      </c>
      <c r="P2207" s="8">
        <f t="shared" si="205"/>
        <v>152</v>
      </c>
      <c r="Q2207" s="8" t="str">
        <f t="shared" si="206"/>
        <v>music</v>
      </c>
      <c r="R2207" t="str">
        <f t="shared" si="207"/>
        <v>electronic music</v>
      </c>
      <c r="S2207" s="16">
        <f t="shared" si="208"/>
        <v>41031.82163194444</v>
      </c>
      <c r="T2207" s="14">
        <f t="shared" si="20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3">
        <v>1334556624</v>
      </c>
      <c r="J2208" s="13">
        <v>1333001424</v>
      </c>
      <c r="K2208" t="b">
        <v>0</v>
      </c>
      <c r="L2208">
        <v>34</v>
      </c>
      <c r="M2208" s="10">
        <f t="shared" si="204"/>
        <v>33.235294117647058</v>
      </c>
      <c r="N2208" t="b">
        <v>1</v>
      </c>
      <c r="O2208" t="s">
        <v>8279</v>
      </c>
      <c r="P2208" s="8">
        <f t="shared" si="205"/>
        <v>102.72727272727273</v>
      </c>
      <c r="Q2208" s="8" t="str">
        <f t="shared" si="206"/>
        <v>music</v>
      </c>
      <c r="R2208" t="str">
        <f t="shared" si="207"/>
        <v>electronic music</v>
      </c>
      <c r="S2208" s="16">
        <f t="shared" si="208"/>
        <v>40997.257222222222</v>
      </c>
      <c r="T2208" s="14">
        <f t="shared" si="20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3">
        <v>1384580373</v>
      </c>
      <c r="J2209" s="13">
        <v>1381984773</v>
      </c>
      <c r="K2209" t="b">
        <v>0</v>
      </c>
      <c r="L2209">
        <v>7</v>
      </c>
      <c r="M2209" s="10">
        <f t="shared" si="204"/>
        <v>285.71428571428572</v>
      </c>
      <c r="N2209" t="b">
        <v>1</v>
      </c>
      <c r="O2209" t="s">
        <v>8279</v>
      </c>
      <c r="P2209" s="8">
        <f t="shared" si="205"/>
        <v>100</v>
      </c>
      <c r="Q2209" s="8" t="str">
        <f t="shared" si="206"/>
        <v>music</v>
      </c>
      <c r="R2209" t="str">
        <f t="shared" si="207"/>
        <v>electronic music</v>
      </c>
      <c r="S2209" s="16">
        <f t="shared" si="208"/>
        <v>41564.194131944445</v>
      </c>
      <c r="T2209" s="14">
        <f t="shared" si="20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3">
        <v>1333771200</v>
      </c>
      <c r="J2210" s="13">
        <v>1328649026</v>
      </c>
      <c r="K2210" t="b">
        <v>0</v>
      </c>
      <c r="L2210">
        <v>24</v>
      </c>
      <c r="M2210" s="10">
        <f t="shared" si="204"/>
        <v>42.333333333333336</v>
      </c>
      <c r="N2210" t="b">
        <v>1</v>
      </c>
      <c r="O2210" t="s">
        <v>8279</v>
      </c>
      <c r="P2210" s="8">
        <f t="shared" si="205"/>
        <v>101.6</v>
      </c>
      <c r="Q2210" s="8" t="str">
        <f t="shared" si="206"/>
        <v>music</v>
      </c>
      <c r="R2210" t="str">
        <f t="shared" si="207"/>
        <v>electronic music</v>
      </c>
      <c r="S2210" s="16">
        <f t="shared" si="208"/>
        <v>40946.882245370369</v>
      </c>
      <c r="T2210" s="14">
        <f t="shared" si="20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3">
        <v>1397516400</v>
      </c>
      <c r="J2211" s="13">
        <v>1396524644</v>
      </c>
      <c r="K2211" t="b">
        <v>0</v>
      </c>
      <c r="L2211">
        <v>15</v>
      </c>
      <c r="M2211" s="10">
        <f t="shared" si="204"/>
        <v>50.266666666666666</v>
      </c>
      <c r="N2211" t="b">
        <v>1</v>
      </c>
      <c r="O2211" t="s">
        <v>8279</v>
      </c>
      <c r="P2211" s="8">
        <f t="shared" si="205"/>
        <v>150.80000000000001</v>
      </c>
      <c r="Q2211" s="8" t="str">
        <f t="shared" si="206"/>
        <v>music</v>
      </c>
      <c r="R2211" t="str">
        <f t="shared" si="207"/>
        <v>electronic music</v>
      </c>
      <c r="S2211" s="16">
        <f t="shared" si="208"/>
        <v>41732.479675925926</v>
      </c>
      <c r="T2211" s="14">
        <f t="shared" si="20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3">
        <v>1334424960</v>
      </c>
      <c r="J2212" s="13">
        <v>1329442510</v>
      </c>
      <c r="K2212" t="b">
        <v>0</v>
      </c>
      <c r="L2212">
        <v>72</v>
      </c>
      <c r="M2212" s="10">
        <f t="shared" si="204"/>
        <v>61.902777777777779</v>
      </c>
      <c r="N2212" t="b">
        <v>1</v>
      </c>
      <c r="O2212" t="s">
        <v>8279</v>
      </c>
      <c r="P2212" s="8">
        <f t="shared" si="205"/>
        <v>111.425</v>
      </c>
      <c r="Q2212" s="8" t="str">
        <f t="shared" si="206"/>
        <v>music</v>
      </c>
      <c r="R2212" t="str">
        <f t="shared" si="207"/>
        <v>electronic music</v>
      </c>
      <c r="S2212" s="16">
        <f t="shared" si="208"/>
        <v>40956.066087962965</v>
      </c>
      <c r="T2212" s="14">
        <f t="shared" si="20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3">
        <v>1397113140</v>
      </c>
      <c r="J2213" s="13">
        <v>1395168625</v>
      </c>
      <c r="K2213" t="b">
        <v>0</v>
      </c>
      <c r="L2213">
        <v>120</v>
      </c>
      <c r="M2213" s="10">
        <f t="shared" si="204"/>
        <v>40.75</v>
      </c>
      <c r="N2213" t="b">
        <v>1</v>
      </c>
      <c r="O2213" t="s">
        <v>8279</v>
      </c>
      <c r="P2213" s="8">
        <f t="shared" si="205"/>
        <v>195.6</v>
      </c>
      <c r="Q2213" s="8" t="str">
        <f t="shared" si="206"/>
        <v>music</v>
      </c>
      <c r="R2213" t="str">
        <f t="shared" si="207"/>
        <v>electronic music</v>
      </c>
      <c r="S2213" s="16">
        <f t="shared" si="208"/>
        <v>41716.785011574073</v>
      </c>
      <c r="T2213" s="14">
        <f t="shared" si="20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3">
        <v>1383526800</v>
      </c>
      <c r="J2214" s="13">
        <v>1380650177</v>
      </c>
      <c r="K2214" t="b">
        <v>0</v>
      </c>
      <c r="L2214">
        <v>123</v>
      </c>
      <c r="M2214" s="10">
        <f t="shared" si="204"/>
        <v>55.796747967479675</v>
      </c>
      <c r="N2214" t="b">
        <v>1</v>
      </c>
      <c r="O2214" t="s">
        <v>8279</v>
      </c>
      <c r="P2214" s="8">
        <f t="shared" si="205"/>
        <v>114.38333333333333</v>
      </c>
      <c r="Q2214" s="8" t="str">
        <f t="shared" si="206"/>
        <v>music</v>
      </c>
      <c r="R2214" t="str">
        <f t="shared" si="207"/>
        <v>electronic music</v>
      </c>
      <c r="S2214" s="16">
        <f t="shared" si="208"/>
        <v>41548.747418981482</v>
      </c>
      <c r="T2214" s="14">
        <f t="shared" si="20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3">
        <v>1431719379</v>
      </c>
      <c r="J2215" s="13">
        <v>1429127379</v>
      </c>
      <c r="K2215" t="b">
        <v>0</v>
      </c>
      <c r="L2215">
        <v>1</v>
      </c>
      <c r="M2215" s="10">
        <f t="shared" si="204"/>
        <v>10</v>
      </c>
      <c r="N2215" t="b">
        <v>1</v>
      </c>
      <c r="O2215" t="s">
        <v>8279</v>
      </c>
      <c r="P2215" s="8">
        <f t="shared" si="205"/>
        <v>200</v>
      </c>
      <c r="Q2215" s="8" t="str">
        <f t="shared" si="206"/>
        <v>music</v>
      </c>
      <c r="R2215" t="str">
        <f t="shared" si="207"/>
        <v>electronic music</v>
      </c>
      <c r="S2215" s="16">
        <f t="shared" si="208"/>
        <v>42109.826145833329</v>
      </c>
      <c r="T2215" s="14">
        <f t="shared" si="20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3">
        <v>1391713248</v>
      </c>
      <c r="J2216" s="13">
        <v>1389121248</v>
      </c>
      <c r="K2216" t="b">
        <v>0</v>
      </c>
      <c r="L2216">
        <v>24</v>
      </c>
      <c r="M2216" s="10">
        <f t="shared" si="204"/>
        <v>73.125416666666666</v>
      </c>
      <c r="N2216" t="b">
        <v>1</v>
      </c>
      <c r="O2216" t="s">
        <v>8279</v>
      </c>
      <c r="P2216" s="8">
        <f t="shared" si="205"/>
        <v>292.50166666666667</v>
      </c>
      <c r="Q2216" s="8" t="str">
        <f t="shared" si="206"/>
        <v>music</v>
      </c>
      <c r="R2216" t="str">
        <f t="shared" si="207"/>
        <v>electronic music</v>
      </c>
      <c r="S2216" s="16">
        <f t="shared" si="208"/>
        <v>41646.792222222226</v>
      </c>
      <c r="T2216" s="14">
        <f t="shared" si="20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3">
        <v>1331621940</v>
      </c>
      <c r="J2217" s="13">
        <v>1329671572</v>
      </c>
      <c r="K2217" t="b">
        <v>0</v>
      </c>
      <c r="L2217">
        <v>33</v>
      </c>
      <c r="M2217" s="10">
        <f t="shared" si="204"/>
        <v>26.060606060606062</v>
      </c>
      <c r="N2217" t="b">
        <v>1</v>
      </c>
      <c r="O2217" t="s">
        <v>8279</v>
      </c>
      <c r="P2217" s="8">
        <f t="shared" si="205"/>
        <v>156.36363636363637</v>
      </c>
      <c r="Q2217" s="8" t="str">
        <f t="shared" si="206"/>
        <v>music</v>
      </c>
      <c r="R2217" t="str">
        <f t="shared" si="207"/>
        <v>electronic music</v>
      </c>
      <c r="S2217" s="16">
        <f t="shared" si="208"/>
        <v>40958.717268518521</v>
      </c>
      <c r="T2217" s="14">
        <f t="shared" si="20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3">
        <v>1437674545</v>
      </c>
      <c r="J2218" s="13">
        <v>1436464945</v>
      </c>
      <c r="K2218" t="b">
        <v>0</v>
      </c>
      <c r="L2218">
        <v>14</v>
      </c>
      <c r="M2218" s="10">
        <f t="shared" si="204"/>
        <v>22.642857142857142</v>
      </c>
      <c r="N2218" t="b">
        <v>1</v>
      </c>
      <c r="O2218" t="s">
        <v>8279</v>
      </c>
      <c r="P2218" s="8">
        <f t="shared" si="205"/>
        <v>105.66666666666666</v>
      </c>
      <c r="Q2218" s="8" t="str">
        <f t="shared" si="206"/>
        <v>music</v>
      </c>
      <c r="R2218" t="str">
        <f t="shared" si="207"/>
        <v>electronic music</v>
      </c>
      <c r="S2218" s="16">
        <f t="shared" si="208"/>
        <v>42194.751678240747</v>
      </c>
      <c r="T2218" s="14">
        <f t="shared" si="20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3">
        <v>1446451200</v>
      </c>
      <c r="J2219" s="13">
        <v>1445539113</v>
      </c>
      <c r="K2219" t="b">
        <v>0</v>
      </c>
      <c r="L2219">
        <v>9</v>
      </c>
      <c r="M2219" s="10">
        <f t="shared" si="204"/>
        <v>47.222222222222221</v>
      </c>
      <c r="N2219" t="b">
        <v>1</v>
      </c>
      <c r="O2219" t="s">
        <v>8279</v>
      </c>
      <c r="P2219" s="8">
        <f t="shared" si="205"/>
        <v>101.19047619047619</v>
      </c>
      <c r="Q2219" s="8" t="str">
        <f t="shared" si="206"/>
        <v>music</v>
      </c>
      <c r="R2219" t="str">
        <f t="shared" si="207"/>
        <v>electronic music</v>
      </c>
      <c r="S2219" s="16">
        <f t="shared" si="208"/>
        <v>42299.776770833334</v>
      </c>
      <c r="T2219" s="14">
        <f t="shared" si="20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3">
        <v>1346198400</v>
      </c>
      <c r="J2220" s="13">
        <v>1344281383</v>
      </c>
      <c r="K2220" t="b">
        <v>0</v>
      </c>
      <c r="L2220">
        <v>76</v>
      </c>
      <c r="M2220" s="10">
        <f t="shared" si="204"/>
        <v>32.324473684210524</v>
      </c>
      <c r="N2220" t="b">
        <v>1</v>
      </c>
      <c r="O2220" t="s">
        <v>8279</v>
      </c>
      <c r="P2220" s="8">
        <f t="shared" si="205"/>
        <v>122.833</v>
      </c>
      <c r="Q2220" s="8" t="str">
        <f t="shared" si="206"/>
        <v>music</v>
      </c>
      <c r="R2220" t="str">
        <f t="shared" si="207"/>
        <v>electronic music</v>
      </c>
      <c r="S2220" s="16">
        <f t="shared" si="208"/>
        <v>41127.812303240738</v>
      </c>
      <c r="T2220" s="14">
        <f t="shared" si="20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3">
        <v>1440004512</v>
      </c>
      <c r="J2221" s="13">
        <v>1437412512</v>
      </c>
      <c r="K2221" t="b">
        <v>0</v>
      </c>
      <c r="L2221">
        <v>19</v>
      </c>
      <c r="M2221" s="10">
        <f t="shared" si="204"/>
        <v>53.421052631578945</v>
      </c>
      <c r="N2221" t="b">
        <v>1</v>
      </c>
      <c r="O2221" t="s">
        <v>8279</v>
      </c>
      <c r="P2221" s="8">
        <f t="shared" si="205"/>
        <v>101.49999999999999</v>
      </c>
      <c r="Q2221" s="8" t="str">
        <f t="shared" si="206"/>
        <v>music</v>
      </c>
      <c r="R2221" t="str">
        <f t="shared" si="207"/>
        <v>electronic music</v>
      </c>
      <c r="S2221" s="16">
        <f t="shared" si="208"/>
        <v>42205.718888888892</v>
      </c>
      <c r="T2221" s="14">
        <f t="shared" si="20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3">
        <v>1374888436</v>
      </c>
      <c r="J2222" s="13">
        <v>1372296436</v>
      </c>
      <c r="K2222" t="b">
        <v>0</v>
      </c>
      <c r="L2222">
        <v>69</v>
      </c>
      <c r="M2222" s="10">
        <f t="shared" si="204"/>
        <v>51.304347826086953</v>
      </c>
      <c r="N2222" t="b">
        <v>1</v>
      </c>
      <c r="O2222" t="s">
        <v>8279</v>
      </c>
      <c r="P2222" s="8">
        <f t="shared" si="205"/>
        <v>101.14285714285714</v>
      </c>
      <c r="Q2222" s="8" t="str">
        <f t="shared" si="206"/>
        <v>music</v>
      </c>
      <c r="R2222" t="str">
        <f t="shared" si="207"/>
        <v>electronic music</v>
      </c>
      <c r="S2222" s="16">
        <f t="shared" si="208"/>
        <v>41452.060601851852</v>
      </c>
      <c r="T2222" s="14">
        <f t="shared" si="20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3">
        <v>1461369600</v>
      </c>
      <c r="J2223" s="13">
        <v>1458748809</v>
      </c>
      <c r="K2223" t="b">
        <v>0</v>
      </c>
      <c r="L2223">
        <v>218</v>
      </c>
      <c r="M2223" s="10">
        <f t="shared" si="204"/>
        <v>37.197247706422019</v>
      </c>
      <c r="N2223" t="b">
        <v>1</v>
      </c>
      <c r="O2223" t="s">
        <v>8296</v>
      </c>
      <c r="P2223" s="8">
        <f t="shared" si="205"/>
        <v>108.11999999999999</v>
      </c>
      <c r="Q2223" s="8" t="str">
        <f t="shared" si="206"/>
        <v>games</v>
      </c>
      <c r="R2223" t="str">
        <f t="shared" si="207"/>
        <v>tabletop games</v>
      </c>
      <c r="S2223" s="16">
        <f t="shared" si="208"/>
        <v>42452.666770833333</v>
      </c>
      <c r="T2223" s="14">
        <f t="shared" si="20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3">
        <v>1327776847</v>
      </c>
      <c r="J2224" s="13">
        <v>1325184847</v>
      </c>
      <c r="K2224" t="b">
        <v>0</v>
      </c>
      <c r="L2224">
        <v>30</v>
      </c>
      <c r="M2224" s="10">
        <f t="shared" si="204"/>
        <v>27.1</v>
      </c>
      <c r="N2224" t="b">
        <v>1</v>
      </c>
      <c r="O2224" t="s">
        <v>8296</v>
      </c>
      <c r="P2224" s="8">
        <f t="shared" si="205"/>
        <v>162.6</v>
      </c>
      <c r="Q2224" s="8" t="str">
        <f t="shared" si="206"/>
        <v>games</v>
      </c>
      <c r="R2224" t="str">
        <f t="shared" si="207"/>
        <v>tabletop games</v>
      </c>
      <c r="S2224" s="16">
        <f t="shared" si="208"/>
        <v>40906.787581018521</v>
      </c>
      <c r="T2224" s="14">
        <f t="shared" si="20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3">
        <v>1435418568</v>
      </c>
      <c r="J2225" s="13">
        <v>1432826568</v>
      </c>
      <c r="K2225" t="b">
        <v>0</v>
      </c>
      <c r="L2225">
        <v>100</v>
      </c>
      <c r="M2225" s="10">
        <f t="shared" si="204"/>
        <v>206.31</v>
      </c>
      <c r="N2225" t="b">
        <v>1</v>
      </c>
      <c r="O2225" t="s">
        <v>8296</v>
      </c>
      <c r="P2225" s="8">
        <f t="shared" si="205"/>
        <v>105.80000000000001</v>
      </c>
      <c r="Q2225" s="8" t="str">
        <f t="shared" si="206"/>
        <v>games</v>
      </c>
      <c r="R2225" t="str">
        <f t="shared" si="207"/>
        <v>tabletop games</v>
      </c>
      <c r="S2225" s="16">
        <f t="shared" si="208"/>
        <v>42152.640833333338</v>
      </c>
      <c r="T2225" s="14">
        <f t="shared" si="20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3">
        <v>1477767600</v>
      </c>
      <c r="J2226" s="13">
        <v>1475337675</v>
      </c>
      <c r="K2226" t="b">
        <v>0</v>
      </c>
      <c r="L2226">
        <v>296</v>
      </c>
      <c r="M2226" s="10">
        <f t="shared" si="204"/>
        <v>82.145270270270274</v>
      </c>
      <c r="N2226" t="b">
        <v>1</v>
      </c>
      <c r="O2226" t="s">
        <v>8296</v>
      </c>
      <c r="P2226" s="8">
        <f t="shared" si="205"/>
        <v>243.15000000000003</v>
      </c>
      <c r="Q2226" s="8" t="str">
        <f t="shared" si="206"/>
        <v>games</v>
      </c>
      <c r="R2226" t="str">
        <f t="shared" si="207"/>
        <v>tabletop games</v>
      </c>
      <c r="S2226" s="16">
        <f t="shared" si="208"/>
        <v>42644.667534722219</v>
      </c>
      <c r="T2226" s="14">
        <f t="shared" si="20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3">
        <v>1411326015</v>
      </c>
      <c r="J2227" s="13">
        <v>1408734015</v>
      </c>
      <c r="K2227" t="b">
        <v>0</v>
      </c>
      <c r="L2227">
        <v>1204</v>
      </c>
      <c r="M2227" s="10">
        <f t="shared" si="204"/>
        <v>164.79651993355483</v>
      </c>
      <c r="N2227" t="b">
        <v>1</v>
      </c>
      <c r="O2227" t="s">
        <v>8296</v>
      </c>
      <c r="P2227" s="8">
        <f t="shared" si="205"/>
        <v>944.83338095238094</v>
      </c>
      <c r="Q2227" s="8" t="str">
        <f t="shared" si="206"/>
        <v>games</v>
      </c>
      <c r="R2227" t="str">
        <f t="shared" si="207"/>
        <v>tabletop games</v>
      </c>
      <c r="S2227" s="16">
        <f t="shared" si="208"/>
        <v>41873.79184027778</v>
      </c>
      <c r="T2227" s="14">
        <f t="shared" si="20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3">
        <v>1455253140</v>
      </c>
      <c r="J2228" s="13">
        <v>1452625822</v>
      </c>
      <c r="K2228" t="b">
        <v>0</v>
      </c>
      <c r="L2228">
        <v>321</v>
      </c>
      <c r="M2228" s="10">
        <f t="shared" si="204"/>
        <v>60.820280373831778</v>
      </c>
      <c r="N2228" t="b">
        <v>1</v>
      </c>
      <c r="O2228" t="s">
        <v>8296</v>
      </c>
      <c r="P2228" s="8">
        <f t="shared" si="205"/>
        <v>108.46283333333334</v>
      </c>
      <c r="Q2228" s="8" t="str">
        <f t="shared" si="206"/>
        <v>games</v>
      </c>
      <c r="R2228" t="str">
        <f t="shared" si="207"/>
        <v>tabletop games</v>
      </c>
      <c r="S2228" s="16">
        <f t="shared" si="208"/>
        <v>42381.79886574074</v>
      </c>
      <c r="T2228" s="14">
        <f t="shared" si="20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3">
        <v>1384374155</v>
      </c>
      <c r="J2229" s="13">
        <v>1381778555</v>
      </c>
      <c r="K2229" t="b">
        <v>0</v>
      </c>
      <c r="L2229">
        <v>301</v>
      </c>
      <c r="M2229" s="10">
        <f t="shared" si="204"/>
        <v>67.970099667774093</v>
      </c>
      <c r="N2229" t="b">
        <v>1</v>
      </c>
      <c r="O2229" t="s">
        <v>8296</v>
      </c>
      <c r="P2229" s="8">
        <f t="shared" si="205"/>
        <v>157.37692307692308</v>
      </c>
      <c r="Q2229" s="8" t="str">
        <f t="shared" si="206"/>
        <v>games</v>
      </c>
      <c r="R2229" t="str">
        <f t="shared" si="207"/>
        <v>tabletop games</v>
      </c>
      <c r="S2229" s="16">
        <f t="shared" si="208"/>
        <v>41561.807349537034</v>
      </c>
      <c r="T2229" s="14">
        <f t="shared" si="20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3">
        <v>1439707236</v>
      </c>
      <c r="J2230" s="13">
        <v>1437115236</v>
      </c>
      <c r="K2230" t="b">
        <v>0</v>
      </c>
      <c r="L2230">
        <v>144</v>
      </c>
      <c r="M2230" s="10">
        <f t="shared" si="204"/>
        <v>81.561805555555551</v>
      </c>
      <c r="N2230" t="b">
        <v>1</v>
      </c>
      <c r="O2230" t="s">
        <v>8296</v>
      </c>
      <c r="P2230" s="8">
        <f t="shared" si="205"/>
        <v>1174.49</v>
      </c>
      <c r="Q2230" s="8" t="str">
        <f t="shared" si="206"/>
        <v>games</v>
      </c>
      <c r="R2230" t="str">
        <f t="shared" si="207"/>
        <v>tabletop games</v>
      </c>
      <c r="S2230" s="16">
        <f t="shared" si="208"/>
        <v>42202.278194444443</v>
      </c>
      <c r="T2230" s="14">
        <f t="shared" si="20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3">
        <v>1378180800</v>
      </c>
      <c r="J2231" s="13">
        <v>1375113391</v>
      </c>
      <c r="K2231" t="b">
        <v>0</v>
      </c>
      <c r="L2231">
        <v>539</v>
      </c>
      <c r="M2231" s="10">
        <f t="shared" si="204"/>
        <v>25.42547309833024</v>
      </c>
      <c r="N2231" t="b">
        <v>1</v>
      </c>
      <c r="O2231" t="s">
        <v>8296</v>
      </c>
      <c r="P2231" s="8">
        <f t="shared" si="205"/>
        <v>171.04755366949576</v>
      </c>
      <c r="Q2231" s="8" t="str">
        <f t="shared" si="206"/>
        <v>games</v>
      </c>
      <c r="R2231" t="str">
        <f t="shared" si="207"/>
        <v>tabletop games</v>
      </c>
      <c r="S2231" s="16">
        <f t="shared" si="208"/>
        <v>41484.664247685185</v>
      </c>
      <c r="T2231" s="14">
        <f t="shared" si="20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3">
        <v>1398460127</v>
      </c>
      <c r="J2232" s="13">
        <v>1395868127</v>
      </c>
      <c r="K2232" t="b">
        <v>0</v>
      </c>
      <c r="L2232">
        <v>498</v>
      </c>
      <c r="M2232" s="10">
        <f t="shared" si="204"/>
        <v>21.497991967871485</v>
      </c>
      <c r="N2232" t="b">
        <v>1</v>
      </c>
      <c r="O2232" t="s">
        <v>8296</v>
      </c>
      <c r="P2232" s="8">
        <f t="shared" si="205"/>
        <v>125.95294117647057</v>
      </c>
      <c r="Q2232" s="8" t="str">
        <f t="shared" si="206"/>
        <v>games</v>
      </c>
      <c r="R2232" t="str">
        <f t="shared" si="207"/>
        <v>tabletop games</v>
      </c>
      <c r="S2232" s="16">
        <f t="shared" si="208"/>
        <v>41724.881099537037</v>
      </c>
      <c r="T2232" s="14">
        <f t="shared" si="20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3">
        <v>1372136400</v>
      </c>
      <c r="J2233" s="13">
        <v>1369864301</v>
      </c>
      <c r="K2233" t="b">
        <v>0</v>
      </c>
      <c r="L2233">
        <v>1113</v>
      </c>
      <c r="M2233" s="10">
        <f t="shared" si="204"/>
        <v>27.226630727762803</v>
      </c>
      <c r="N2233" t="b">
        <v>1</v>
      </c>
      <c r="O2233" t="s">
        <v>8296</v>
      </c>
      <c r="P2233" s="8">
        <f t="shared" si="205"/>
        <v>1212.1296000000002</v>
      </c>
      <c r="Q2233" s="8" t="str">
        <f t="shared" si="206"/>
        <v>games</v>
      </c>
      <c r="R2233" t="str">
        <f t="shared" si="207"/>
        <v>tabletop games</v>
      </c>
      <c r="S2233" s="16">
        <f t="shared" si="208"/>
        <v>41423.910891203705</v>
      </c>
      <c r="T2233" s="14">
        <f t="shared" si="20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3">
        <v>1405738800</v>
      </c>
      <c r="J2234" s="13">
        <v>1402945408</v>
      </c>
      <c r="K2234" t="b">
        <v>0</v>
      </c>
      <c r="L2234">
        <v>988</v>
      </c>
      <c r="M2234" s="10">
        <f t="shared" si="204"/>
        <v>25.091093117408906</v>
      </c>
      <c r="N2234" t="b">
        <v>1</v>
      </c>
      <c r="O2234" t="s">
        <v>8296</v>
      </c>
      <c r="P2234" s="8">
        <f t="shared" si="205"/>
        <v>495.8</v>
      </c>
      <c r="Q2234" s="8" t="str">
        <f t="shared" si="206"/>
        <v>games</v>
      </c>
      <c r="R2234" t="str">
        <f t="shared" si="207"/>
        <v>tabletop games</v>
      </c>
      <c r="S2234" s="16">
        <f t="shared" si="208"/>
        <v>41806.794074074074</v>
      </c>
      <c r="T2234" s="14">
        <f t="shared" si="20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3">
        <v>1450051200</v>
      </c>
      <c r="J2235" s="13">
        <v>1448269539</v>
      </c>
      <c r="K2235" t="b">
        <v>0</v>
      </c>
      <c r="L2235">
        <v>391</v>
      </c>
      <c r="M2235" s="10">
        <f t="shared" si="204"/>
        <v>21.230179028132991</v>
      </c>
      <c r="N2235" t="b">
        <v>1</v>
      </c>
      <c r="O2235" t="s">
        <v>8296</v>
      </c>
      <c r="P2235" s="8">
        <f t="shared" si="205"/>
        <v>332.03999999999996</v>
      </c>
      <c r="Q2235" s="8" t="str">
        <f t="shared" si="206"/>
        <v>games</v>
      </c>
      <c r="R2235" t="str">
        <f t="shared" si="207"/>
        <v>tabletop games</v>
      </c>
      <c r="S2235" s="16">
        <f t="shared" si="208"/>
        <v>42331.378923611104</v>
      </c>
      <c r="T2235" s="14">
        <f t="shared" si="20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3">
        <v>1483645647</v>
      </c>
      <c r="J2236" s="13">
        <v>1481053647</v>
      </c>
      <c r="K2236" t="b">
        <v>0</v>
      </c>
      <c r="L2236">
        <v>28</v>
      </c>
      <c r="M2236" s="10">
        <f t="shared" si="204"/>
        <v>41.607142857142854</v>
      </c>
      <c r="N2236" t="b">
        <v>1</v>
      </c>
      <c r="O2236" t="s">
        <v>8296</v>
      </c>
      <c r="P2236" s="8">
        <f t="shared" si="205"/>
        <v>1165</v>
      </c>
      <c r="Q2236" s="8" t="str">
        <f t="shared" si="206"/>
        <v>games</v>
      </c>
      <c r="R2236" t="str">
        <f t="shared" si="207"/>
        <v>tabletop games</v>
      </c>
      <c r="S2236" s="16">
        <f t="shared" si="208"/>
        <v>42710.824618055558</v>
      </c>
      <c r="T2236" s="14">
        <f t="shared" si="20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3">
        <v>1427585511</v>
      </c>
      <c r="J2237" s="13">
        <v>1424997111</v>
      </c>
      <c r="K2237" t="b">
        <v>0</v>
      </c>
      <c r="L2237">
        <v>147</v>
      </c>
      <c r="M2237" s="10">
        <f t="shared" si="204"/>
        <v>135.58503401360545</v>
      </c>
      <c r="N2237" t="b">
        <v>1</v>
      </c>
      <c r="O2237" t="s">
        <v>8296</v>
      </c>
      <c r="P2237" s="8">
        <f t="shared" si="205"/>
        <v>153.3153846153846</v>
      </c>
      <c r="Q2237" s="8" t="str">
        <f t="shared" si="206"/>
        <v>games</v>
      </c>
      <c r="R2237" t="str">
        <f t="shared" si="207"/>
        <v>tabletop games</v>
      </c>
      <c r="S2237" s="16">
        <f t="shared" si="208"/>
        <v>42062.022118055553</v>
      </c>
      <c r="T2237" s="14">
        <f t="shared" si="20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3">
        <v>1454338123</v>
      </c>
      <c r="J2238" s="13">
        <v>1451746123</v>
      </c>
      <c r="K2238" t="b">
        <v>0</v>
      </c>
      <c r="L2238">
        <v>680</v>
      </c>
      <c r="M2238" s="10">
        <f t="shared" si="204"/>
        <v>22.116176470588236</v>
      </c>
      <c r="N2238" t="b">
        <v>1</v>
      </c>
      <c r="O2238" t="s">
        <v>8296</v>
      </c>
      <c r="P2238" s="8">
        <f t="shared" si="205"/>
        <v>537.10714285714289</v>
      </c>
      <c r="Q2238" s="8" t="str">
        <f t="shared" si="206"/>
        <v>games</v>
      </c>
      <c r="R2238" t="str">
        <f t="shared" si="207"/>
        <v>tabletop games</v>
      </c>
      <c r="S2238" s="16">
        <f t="shared" si="208"/>
        <v>42371.617164351846</v>
      </c>
      <c r="T2238" s="14">
        <f t="shared" si="20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3">
        <v>1415779140</v>
      </c>
      <c r="J2239" s="13">
        <v>1412294683</v>
      </c>
      <c r="K2239" t="b">
        <v>0</v>
      </c>
      <c r="L2239">
        <v>983</v>
      </c>
      <c r="M2239" s="10">
        <f t="shared" si="204"/>
        <v>64.625635808748726</v>
      </c>
      <c r="N2239" t="b">
        <v>1</v>
      </c>
      <c r="O2239" t="s">
        <v>8296</v>
      </c>
      <c r="P2239" s="8">
        <f t="shared" si="205"/>
        <v>352.92777777777775</v>
      </c>
      <c r="Q2239" s="8" t="str">
        <f t="shared" si="206"/>
        <v>games</v>
      </c>
      <c r="R2239" t="str">
        <f t="shared" si="207"/>
        <v>tabletop games</v>
      </c>
      <c r="S2239" s="16">
        <f t="shared" si="208"/>
        <v>41915.003275462965</v>
      </c>
      <c r="T2239" s="14">
        <f t="shared" si="20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3">
        <v>1489157716</v>
      </c>
      <c r="J2240" s="13">
        <v>1486565716</v>
      </c>
      <c r="K2240" t="b">
        <v>0</v>
      </c>
      <c r="L2240">
        <v>79</v>
      </c>
      <c r="M2240" s="10">
        <f t="shared" si="204"/>
        <v>69.569620253164558</v>
      </c>
      <c r="N2240" t="b">
        <v>1</v>
      </c>
      <c r="O2240" t="s">
        <v>8296</v>
      </c>
      <c r="P2240" s="8">
        <f t="shared" si="205"/>
        <v>137.4</v>
      </c>
      <c r="Q2240" s="8" t="str">
        <f t="shared" si="206"/>
        <v>games</v>
      </c>
      <c r="R2240" t="str">
        <f t="shared" si="207"/>
        <v>tabletop games</v>
      </c>
      <c r="S2240" s="16">
        <f t="shared" si="208"/>
        <v>42774.621712962966</v>
      </c>
      <c r="T2240" s="14">
        <f t="shared" si="20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3">
        <v>1385870520</v>
      </c>
      <c r="J2241" s="13">
        <v>1382742014</v>
      </c>
      <c r="K2241" t="b">
        <v>0</v>
      </c>
      <c r="L2241">
        <v>426</v>
      </c>
      <c r="M2241" s="10">
        <f t="shared" si="204"/>
        <v>75.133028169014082</v>
      </c>
      <c r="N2241" t="b">
        <v>1</v>
      </c>
      <c r="O2241" t="s">
        <v>8296</v>
      </c>
      <c r="P2241" s="8">
        <f t="shared" si="205"/>
        <v>128.02668</v>
      </c>
      <c r="Q2241" s="8" t="str">
        <f t="shared" si="206"/>
        <v>games</v>
      </c>
      <c r="R2241" t="str">
        <f t="shared" si="207"/>
        <v>tabletop games</v>
      </c>
      <c r="S2241" s="16">
        <f t="shared" si="208"/>
        <v>41572.958495370374</v>
      </c>
      <c r="T2241" s="14">
        <f t="shared" si="20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3">
        <v>1461354544</v>
      </c>
      <c r="J2242" s="13">
        <v>1458762544</v>
      </c>
      <c r="K2242" t="b">
        <v>0</v>
      </c>
      <c r="L2242">
        <v>96</v>
      </c>
      <c r="M2242" s="10">
        <f t="shared" si="204"/>
        <v>140.97916666666666</v>
      </c>
      <c r="N2242" t="b">
        <v>1</v>
      </c>
      <c r="O2242" t="s">
        <v>8296</v>
      </c>
      <c r="P2242" s="8">
        <f t="shared" si="205"/>
        <v>270.68</v>
      </c>
      <c r="Q2242" s="8" t="str">
        <f t="shared" si="206"/>
        <v>games</v>
      </c>
      <c r="R2242" t="str">
        <f t="shared" si="207"/>
        <v>tabletop games</v>
      </c>
      <c r="S2242" s="16">
        <f t="shared" si="208"/>
        <v>42452.825740740736</v>
      </c>
      <c r="T2242" s="14">
        <f t="shared" si="20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3">
        <v>1488484300</v>
      </c>
      <c r="J2243" s="13">
        <v>1485892300</v>
      </c>
      <c r="K2243" t="b">
        <v>0</v>
      </c>
      <c r="L2243">
        <v>163</v>
      </c>
      <c r="M2243" s="10">
        <f t="shared" ref="M2243:M2306" si="210">E:E/L:L</f>
        <v>49.472392638036808</v>
      </c>
      <c r="N2243" t="b">
        <v>1</v>
      </c>
      <c r="O2243" t="s">
        <v>8296</v>
      </c>
      <c r="P2243" s="8">
        <f t="shared" ref="P2243:P2306" si="211">(E2243/D2243)*100</f>
        <v>806.4</v>
      </c>
      <c r="Q2243" s="8" t="str">
        <f t="shared" ref="Q2243:Q2306" si="212">LEFT(O:O,FIND("/",O2243,1)-1)</f>
        <v>games</v>
      </c>
      <c r="R2243" t="str">
        <f t="shared" ref="R2243:R2306" si="213">RIGHT(O:O,LEN(O2243)-FIND("/",O2243,3))</f>
        <v>tabletop games</v>
      </c>
      <c r="S2243" s="16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3">
        <v>1385521320</v>
      </c>
      <c r="J2244" s="13">
        <v>1382449733</v>
      </c>
      <c r="K2244" t="b">
        <v>0</v>
      </c>
      <c r="L2244">
        <v>2525</v>
      </c>
      <c r="M2244" s="10">
        <f t="shared" si="210"/>
        <v>53.865251485148519</v>
      </c>
      <c r="N2244" t="b">
        <v>1</v>
      </c>
      <c r="O2244" t="s">
        <v>8296</v>
      </c>
      <c r="P2244" s="8">
        <f t="shared" si="211"/>
        <v>1360.0976000000001</v>
      </c>
      <c r="Q2244" s="8" t="str">
        <f t="shared" si="212"/>
        <v>games</v>
      </c>
      <c r="R2244" t="str">
        <f t="shared" si="213"/>
        <v>tabletop games</v>
      </c>
      <c r="S2244" s="16">
        <f t="shared" si="214"/>
        <v>41569.575613425928</v>
      </c>
      <c r="T2244" s="14">
        <f t="shared" si="215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3">
        <v>1489374000</v>
      </c>
      <c r="J2245" s="13">
        <v>1488823290</v>
      </c>
      <c r="K2245" t="b">
        <v>0</v>
      </c>
      <c r="L2245">
        <v>2035</v>
      </c>
      <c r="M2245" s="10">
        <f t="shared" si="210"/>
        <v>4.5712530712530715</v>
      </c>
      <c r="N2245" t="b">
        <v>1</v>
      </c>
      <c r="O2245" t="s">
        <v>8296</v>
      </c>
      <c r="P2245" s="8">
        <f t="shared" si="211"/>
        <v>930250</v>
      </c>
      <c r="Q2245" s="8" t="str">
        <f t="shared" si="212"/>
        <v>games</v>
      </c>
      <c r="R2245" t="str">
        <f t="shared" si="213"/>
        <v>tabletop games</v>
      </c>
      <c r="S2245" s="16">
        <f t="shared" si="214"/>
        <v>42800.751041666663</v>
      </c>
      <c r="T2245" s="14">
        <f t="shared" si="215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3">
        <v>1476649800</v>
      </c>
      <c r="J2246" s="13">
        <v>1475609946</v>
      </c>
      <c r="K2246" t="b">
        <v>0</v>
      </c>
      <c r="L2246">
        <v>290</v>
      </c>
      <c r="M2246" s="10">
        <f t="shared" si="210"/>
        <v>65.00344827586207</v>
      </c>
      <c r="N2246" t="b">
        <v>1</v>
      </c>
      <c r="O2246" t="s">
        <v>8296</v>
      </c>
      <c r="P2246" s="8">
        <f t="shared" si="211"/>
        <v>377.02</v>
      </c>
      <c r="Q2246" s="8" t="str">
        <f t="shared" si="212"/>
        <v>games</v>
      </c>
      <c r="R2246" t="str">
        <f t="shared" si="213"/>
        <v>tabletop games</v>
      </c>
      <c r="S2246" s="16">
        <f t="shared" si="214"/>
        <v>42647.818819444445</v>
      </c>
      <c r="T2246" s="14">
        <f t="shared" si="215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3">
        <v>1393005600</v>
      </c>
      <c r="J2247" s="13">
        <v>1390323617</v>
      </c>
      <c r="K2247" t="b">
        <v>0</v>
      </c>
      <c r="L2247">
        <v>1980</v>
      </c>
      <c r="M2247" s="10">
        <f t="shared" si="210"/>
        <v>53.475252525252522</v>
      </c>
      <c r="N2247" t="b">
        <v>1</v>
      </c>
      <c r="O2247" t="s">
        <v>8296</v>
      </c>
      <c r="P2247" s="8">
        <f t="shared" si="211"/>
        <v>2647.0250000000001</v>
      </c>
      <c r="Q2247" s="8" t="str">
        <f t="shared" si="212"/>
        <v>games</v>
      </c>
      <c r="R2247" t="str">
        <f t="shared" si="213"/>
        <v>tabletop games</v>
      </c>
      <c r="S2247" s="16">
        <f t="shared" si="214"/>
        <v>41660.708530092597</v>
      </c>
      <c r="T2247" s="14">
        <f t="shared" si="215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3">
        <v>1441393210</v>
      </c>
      <c r="J2248" s="13">
        <v>1438801210</v>
      </c>
      <c r="K2248" t="b">
        <v>0</v>
      </c>
      <c r="L2248">
        <v>57</v>
      </c>
      <c r="M2248" s="10">
        <f t="shared" si="210"/>
        <v>43.912280701754383</v>
      </c>
      <c r="N2248" t="b">
        <v>1</v>
      </c>
      <c r="O2248" t="s">
        <v>8296</v>
      </c>
      <c r="P2248" s="8">
        <f t="shared" si="211"/>
        <v>100.12</v>
      </c>
      <c r="Q2248" s="8" t="str">
        <f t="shared" si="212"/>
        <v>games</v>
      </c>
      <c r="R2248" t="str">
        <f t="shared" si="213"/>
        <v>tabletop games</v>
      </c>
      <c r="S2248" s="16">
        <f t="shared" si="214"/>
        <v>42221.79178240741</v>
      </c>
      <c r="T2248" s="14">
        <f t="shared" si="215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3">
        <v>1438185565</v>
      </c>
      <c r="J2249" s="13">
        <v>1436975965</v>
      </c>
      <c r="K2249" t="b">
        <v>0</v>
      </c>
      <c r="L2249">
        <v>380</v>
      </c>
      <c r="M2249" s="10">
        <f t="shared" si="210"/>
        <v>50.852631578947367</v>
      </c>
      <c r="N2249" t="b">
        <v>1</v>
      </c>
      <c r="O2249" t="s">
        <v>8296</v>
      </c>
      <c r="P2249" s="8">
        <f t="shared" si="211"/>
        <v>104.45405405405405</v>
      </c>
      <c r="Q2249" s="8" t="str">
        <f t="shared" si="212"/>
        <v>games</v>
      </c>
      <c r="R2249" t="str">
        <f t="shared" si="213"/>
        <v>tabletop games</v>
      </c>
      <c r="S2249" s="16">
        <f t="shared" si="214"/>
        <v>42200.666261574079</v>
      </c>
      <c r="T2249" s="14">
        <f t="shared" si="215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3">
        <v>1481749278</v>
      </c>
      <c r="J2250" s="13">
        <v>1479157278</v>
      </c>
      <c r="K2250" t="b">
        <v>0</v>
      </c>
      <c r="L2250">
        <v>128</v>
      </c>
      <c r="M2250" s="10">
        <f t="shared" si="210"/>
        <v>58.6328125</v>
      </c>
      <c r="N2250" t="b">
        <v>1</v>
      </c>
      <c r="O2250" t="s">
        <v>8296</v>
      </c>
      <c r="P2250" s="8">
        <f t="shared" si="211"/>
        <v>107.21428571428571</v>
      </c>
      <c r="Q2250" s="8" t="str">
        <f t="shared" si="212"/>
        <v>games</v>
      </c>
      <c r="R2250" t="str">
        <f t="shared" si="213"/>
        <v>tabletop games</v>
      </c>
      <c r="S2250" s="16">
        <f t="shared" si="214"/>
        <v>42688.875902777778</v>
      </c>
      <c r="T2250" s="14">
        <f t="shared" si="215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3">
        <v>1364917965</v>
      </c>
      <c r="J2251" s="13">
        <v>1362329565</v>
      </c>
      <c r="K2251" t="b">
        <v>0</v>
      </c>
      <c r="L2251">
        <v>180</v>
      </c>
      <c r="M2251" s="10">
        <f t="shared" si="210"/>
        <v>32.81666666666667</v>
      </c>
      <c r="N2251" t="b">
        <v>1</v>
      </c>
      <c r="O2251" t="s">
        <v>8296</v>
      </c>
      <c r="P2251" s="8">
        <f t="shared" si="211"/>
        <v>168.77142857142857</v>
      </c>
      <c r="Q2251" s="8" t="str">
        <f t="shared" si="212"/>
        <v>games</v>
      </c>
      <c r="R2251" t="str">
        <f t="shared" si="213"/>
        <v>tabletop games</v>
      </c>
      <c r="S2251" s="16">
        <f t="shared" si="214"/>
        <v>41336.703298611108</v>
      </c>
      <c r="T2251" s="14">
        <f t="shared" si="215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3">
        <v>1480727273</v>
      </c>
      <c r="J2252" s="13">
        <v>1478131673</v>
      </c>
      <c r="K2252" t="b">
        <v>0</v>
      </c>
      <c r="L2252">
        <v>571</v>
      </c>
      <c r="M2252" s="10">
        <f t="shared" si="210"/>
        <v>426.93169877408059</v>
      </c>
      <c r="N2252" t="b">
        <v>1</v>
      </c>
      <c r="O2252" t="s">
        <v>8296</v>
      </c>
      <c r="P2252" s="8">
        <f t="shared" si="211"/>
        <v>975.11200000000008</v>
      </c>
      <c r="Q2252" s="8" t="str">
        <f t="shared" si="212"/>
        <v>games</v>
      </c>
      <c r="R2252" t="str">
        <f t="shared" si="213"/>
        <v>tabletop games</v>
      </c>
      <c r="S2252" s="16">
        <f t="shared" si="214"/>
        <v>42677.005474537036</v>
      </c>
      <c r="T2252" s="14">
        <f t="shared" si="215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3">
        <v>1408177077</v>
      </c>
      <c r="J2253" s="13">
        <v>1406362677</v>
      </c>
      <c r="K2253" t="b">
        <v>0</v>
      </c>
      <c r="L2253">
        <v>480</v>
      </c>
      <c r="M2253" s="10">
        <f t="shared" si="210"/>
        <v>23.808729166666669</v>
      </c>
      <c r="N2253" t="b">
        <v>1</v>
      </c>
      <c r="O2253" t="s">
        <v>8296</v>
      </c>
      <c r="P2253" s="8">
        <f t="shared" si="211"/>
        <v>134.44929411764704</v>
      </c>
      <c r="Q2253" s="8" t="str">
        <f t="shared" si="212"/>
        <v>games</v>
      </c>
      <c r="R2253" t="str">
        <f t="shared" si="213"/>
        <v>tabletop games</v>
      </c>
      <c r="S2253" s="16">
        <f t="shared" si="214"/>
        <v>41846.34579861111</v>
      </c>
      <c r="T2253" s="14">
        <f t="shared" si="215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3">
        <v>1470469938</v>
      </c>
      <c r="J2254" s="13">
        <v>1469173938</v>
      </c>
      <c r="K2254" t="b">
        <v>0</v>
      </c>
      <c r="L2254">
        <v>249</v>
      </c>
      <c r="M2254" s="10">
        <f t="shared" si="210"/>
        <v>98.413654618473899</v>
      </c>
      <c r="N2254" t="b">
        <v>1</v>
      </c>
      <c r="O2254" t="s">
        <v>8296</v>
      </c>
      <c r="P2254" s="8">
        <f t="shared" si="211"/>
        <v>272.27777777777777</v>
      </c>
      <c r="Q2254" s="8" t="str">
        <f t="shared" si="212"/>
        <v>games</v>
      </c>
      <c r="R2254" t="str">
        <f t="shared" si="213"/>
        <v>tabletop games</v>
      </c>
      <c r="S2254" s="16">
        <f t="shared" si="214"/>
        <v>42573.327986111108</v>
      </c>
      <c r="T2254" s="14">
        <f t="shared" si="215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3">
        <v>1447862947</v>
      </c>
      <c r="J2255" s="13">
        <v>1445267347</v>
      </c>
      <c r="K2255" t="b">
        <v>0</v>
      </c>
      <c r="L2255">
        <v>84</v>
      </c>
      <c r="M2255" s="10">
        <f t="shared" si="210"/>
        <v>107.32142857142857</v>
      </c>
      <c r="N2255" t="b">
        <v>1</v>
      </c>
      <c r="O2255" t="s">
        <v>8296</v>
      </c>
      <c r="P2255" s="8">
        <f t="shared" si="211"/>
        <v>112.6875</v>
      </c>
      <c r="Q2255" s="8" t="str">
        <f t="shared" si="212"/>
        <v>games</v>
      </c>
      <c r="R2255" t="str">
        <f t="shared" si="213"/>
        <v>tabletop games</v>
      </c>
      <c r="S2255" s="16">
        <f t="shared" si="214"/>
        <v>42296.631331018521</v>
      </c>
      <c r="T2255" s="14">
        <f t="shared" si="215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3">
        <v>1485271968</v>
      </c>
      <c r="J2256" s="13">
        <v>1484667168</v>
      </c>
      <c r="K2256" t="b">
        <v>0</v>
      </c>
      <c r="L2256">
        <v>197</v>
      </c>
      <c r="M2256" s="10">
        <f t="shared" si="210"/>
        <v>11.67005076142132</v>
      </c>
      <c r="N2256" t="b">
        <v>1</v>
      </c>
      <c r="O2256" t="s">
        <v>8296</v>
      </c>
      <c r="P2256" s="8">
        <f t="shared" si="211"/>
        <v>459.8</v>
      </c>
      <c r="Q2256" s="8" t="str">
        <f t="shared" si="212"/>
        <v>games</v>
      </c>
      <c r="R2256" t="str">
        <f t="shared" si="213"/>
        <v>tabletop games</v>
      </c>
      <c r="S2256" s="16">
        <f t="shared" si="214"/>
        <v>42752.647777777776</v>
      </c>
      <c r="T2256" s="14">
        <f t="shared" si="215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3">
        <v>1462661451</v>
      </c>
      <c r="J2257" s="13">
        <v>1460069451</v>
      </c>
      <c r="K2257" t="b">
        <v>0</v>
      </c>
      <c r="L2257">
        <v>271</v>
      </c>
      <c r="M2257" s="10">
        <f t="shared" si="210"/>
        <v>41.782287822878232</v>
      </c>
      <c r="N2257" t="b">
        <v>1</v>
      </c>
      <c r="O2257" t="s">
        <v>8296</v>
      </c>
      <c r="P2257" s="8">
        <f t="shared" si="211"/>
        <v>286.65822784810126</v>
      </c>
      <c r="Q2257" s="8" t="str">
        <f t="shared" si="212"/>
        <v>games</v>
      </c>
      <c r="R2257" t="str">
        <f t="shared" si="213"/>
        <v>tabletop games</v>
      </c>
      <c r="S2257" s="16">
        <f t="shared" si="214"/>
        <v>42467.951979166668</v>
      </c>
      <c r="T2257" s="14">
        <f t="shared" si="215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3">
        <v>1479811846</v>
      </c>
      <c r="J2258" s="13">
        <v>1478602246</v>
      </c>
      <c r="K2258" t="b">
        <v>0</v>
      </c>
      <c r="L2258">
        <v>50</v>
      </c>
      <c r="M2258" s="10">
        <f t="shared" si="210"/>
        <v>21.38</v>
      </c>
      <c r="N2258" t="b">
        <v>1</v>
      </c>
      <c r="O2258" t="s">
        <v>8296</v>
      </c>
      <c r="P2258" s="8">
        <f t="shared" si="211"/>
        <v>222.70833333333334</v>
      </c>
      <c r="Q2258" s="8" t="str">
        <f t="shared" si="212"/>
        <v>games</v>
      </c>
      <c r="R2258" t="str">
        <f t="shared" si="213"/>
        <v>tabletop games</v>
      </c>
      <c r="S2258" s="16">
        <f t="shared" si="214"/>
        <v>42682.451921296291</v>
      </c>
      <c r="T2258" s="14">
        <f t="shared" si="215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3">
        <v>1466377200</v>
      </c>
      <c r="J2259" s="13">
        <v>1463351329</v>
      </c>
      <c r="K2259" t="b">
        <v>0</v>
      </c>
      <c r="L2259">
        <v>169</v>
      </c>
      <c r="M2259" s="10">
        <f t="shared" si="210"/>
        <v>94.103550295857985</v>
      </c>
      <c r="N2259" t="b">
        <v>1</v>
      </c>
      <c r="O2259" t="s">
        <v>8296</v>
      </c>
      <c r="P2259" s="8">
        <f t="shared" si="211"/>
        <v>636.14</v>
      </c>
      <c r="Q2259" s="8" t="str">
        <f t="shared" si="212"/>
        <v>games</v>
      </c>
      <c r="R2259" t="str">
        <f t="shared" si="213"/>
        <v>tabletop games</v>
      </c>
      <c r="S2259" s="16">
        <f t="shared" si="214"/>
        <v>42505.936678240745</v>
      </c>
      <c r="T2259" s="14">
        <f t="shared" si="215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3">
        <v>1434045687</v>
      </c>
      <c r="J2260" s="13">
        <v>1431453687</v>
      </c>
      <c r="K2260" t="b">
        <v>0</v>
      </c>
      <c r="L2260">
        <v>205</v>
      </c>
      <c r="M2260" s="10">
        <f t="shared" si="210"/>
        <v>15.721951219512196</v>
      </c>
      <c r="N2260" t="b">
        <v>1</v>
      </c>
      <c r="O2260" t="s">
        <v>8296</v>
      </c>
      <c r="P2260" s="8">
        <f t="shared" si="211"/>
        <v>146.5</v>
      </c>
      <c r="Q2260" s="8" t="str">
        <f t="shared" si="212"/>
        <v>games</v>
      </c>
      <c r="R2260" t="str">
        <f t="shared" si="213"/>
        <v>tabletop games</v>
      </c>
      <c r="S2260" s="16">
        <f t="shared" si="214"/>
        <v>42136.75100694444</v>
      </c>
      <c r="T2260" s="14">
        <f t="shared" si="215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3">
        <v>1481224736</v>
      </c>
      <c r="J2261" s="13">
        <v>1480360736</v>
      </c>
      <c r="K2261" t="b">
        <v>0</v>
      </c>
      <c r="L2261">
        <v>206</v>
      </c>
      <c r="M2261" s="10">
        <f t="shared" si="210"/>
        <v>90.635922330097088</v>
      </c>
      <c r="N2261" t="b">
        <v>1</v>
      </c>
      <c r="O2261" t="s">
        <v>8296</v>
      </c>
      <c r="P2261" s="8">
        <f t="shared" si="211"/>
        <v>1867.1</v>
      </c>
      <c r="Q2261" s="8" t="str">
        <f t="shared" si="212"/>
        <v>games</v>
      </c>
      <c r="R2261" t="str">
        <f t="shared" si="213"/>
        <v>tabletop games</v>
      </c>
      <c r="S2261" s="16">
        <f t="shared" si="214"/>
        <v>42702.804814814815</v>
      </c>
      <c r="T2261" s="14">
        <f t="shared" si="215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3">
        <v>1395876250</v>
      </c>
      <c r="J2262" s="13">
        <v>1393287850</v>
      </c>
      <c r="K2262" t="b">
        <v>0</v>
      </c>
      <c r="L2262">
        <v>84</v>
      </c>
      <c r="M2262" s="10">
        <f t="shared" si="210"/>
        <v>97.297619047619051</v>
      </c>
      <c r="N2262" t="b">
        <v>1</v>
      </c>
      <c r="O2262" t="s">
        <v>8296</v>
      </c>
      <c r="P2262" s="8">
        <f t="shared" si="211"/>
        <v>326.92</v>
      </c>
      <c r="Q2262" s="8" t="str">
        <f t="shared" si="212"/>
        <v>games</v>
      </c>
      <c r="R2262" t="str">
        <f t="shared" si="213"/>
        <v>tabletop games</v>
      </c>
      <c r="S2262" s="16">
        <f t="shared" si="214"/>
        <v>41695.016782407409</v>
      </c>
      <c r="T2262" s="14">
        <f t="shared" si="215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3">
        <v>1487093020</v>
      </c>
      <c r="J2263" s="13">
        <v>1485278620</v>
      </c>
      <c r="K2263" t="b">
        <v>0</v>
      </c>
      <c r="L2263">
        <v>210</v>
      </c>
      <c r="M2263" s="10">
        <f t="shared" si="210"/>
        <v>37.11904761904762</v>
      </c>
      <c r="N2263" t="b">
        <v>1</v>
      </c>
      <c r="O2263" t="s">
        <v>8296</v>
      </c>
      <c r="P2263" s="8">
        <f t="shared" si="211"/>
        <v>779.5</v>
      </c>
      <c r="Q2263" s="8" t="str">
        <f t="shared" si="212"/>
        <v>games</v>
      </c>
      <c r="R2263" t="str">
        <f t="shared" si="213"/>
        <v>tabletop games</v>
      </c>
      <c r="S2263" s="16">
        <f t="shared" si="214"/>
        <v>42759.724768518514</v>
      </c>
      <c r="T2263" s="14">
        <f t="shared" si="215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3">
        <v>1416268800</v>
      </c>
      <c r="J2264" s="13">
        <v>1413295358</v>
      </c>
      <c r="K2264" t="b">
        <v>0</v>
      </c>
      <c r="L2264">
        <v>181</v>
      </c>
      <c r="M2264" s="10">
        <f t="shared" si="210"/>
        <v>28.104972375690608</v>
      </c>
      <c r="N2264" t="b">
        <v>1</v>
      </c>
      <c r="O2264" t="s">
        <v>8296</v>
      </c>
      <c r="P2264" s="8">
        <f t="shared" si="211"/>
        <v>154.15151515151516</v>
      </c>
      <c r="Q2264" s="8" t="str">
        <f t="shared" si="212"/>
        <v>games</v>
      </c>
      <c r="R2264" t="str">
        <f t="shared" si="213"/>
        <v>tabletop games</v>
      </c>
      <c r="S2264" s="16">
        <f t="shared" si="214"/>
        <v>41926.585162037038</v>
      </c>
      <c r="T2264" s="14">
        <f t="shared" si="215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3">
        <v>1422734313</v>
      </c>
      <c r="J2265" s="13">
        <v>1420919913</v>
      </c>
      <c r="K2265" t="b">
        <v>0</v>
      </c>
      <c r="L2265">
        <v>60</v>
      </c>
      <c r="M2265" s="10">
        <f t="shared" si="210"/>
        <v>144.43333333333334</v>
      </c>
      <c r="N2265" t="b">
        <v>1</v>
      </c>
      <c r="O2265" t="s">
        <v>8296</v>
      </c>
      <c r="P2265" s="8">
        <f t="shared" si="211"/>
        <v>115.54666666666667</v>
      </c>
      <c r="Q2265" s="8" t="str">
        <f t="shared" si="212"/>
        <v>games</v>
      </c>
      <c r="R2265" t="str">
        <f t="shared" si="213"/>
        <v>tabletop games</v>
      </c>
      <c r="S2265" s="16">
        <f t="shared" si="214"/>
        <v>42014.832326388889</v>
      </c>
      <c r="T2265" s="14">
        <f t="shared" si="215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3">
        <v>1463972400</v>
      </c>
      <c r="J2266" s="13">
        <v>1462543114</v>
      </c>
      <c r="K2266" t="b">
        <v>0</v>
      </c>
      <c r="L2266">
        <v>445</v>
      </c>
      <c r="M2266" s="10">
        <f t="shared" si="210"/>
        <v>24.274157303370785</v>
      </c>
      <c r="N2266" t="b">
        <v>1</v>
      </c>
      <c r="O2266" t="s">
        <v>8296</v>
      </c>
      <c r="P2266" s="8">
        <f t="shared" si="211"/>
        <v>180.03333333333333</v>
      </c>
      <c r="Q2266" s="8" t="str">
        <f t="shared" si="212"/>
        <v>games</v>
      </c>
      <c r="R2266" t="str">
        <f t="shared" si="213"/>
        <v>tabletop games</v>
      </c>
      <c r="S2266" s="16">
        <f t="shared" si="214"/>
        <v>42496.582337962958</v>
      </c>
      <c r="T2266" s="14">
        <f t="shared" si="215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3">
        <v>1479846507</v>
      </c>
      <c r="J2267" s="13">
        <v>1479241707</v>
      </c>
      <c r="K2267" t="b">
        <v>0</v>
      </c>
      <c r="L2267">
        <v>17</v>
      </c>
      <c r="M2267" s="10">
        <f t="shared" si="210"/>
        <v>35.117647058823529</v>
      </c>
      <c r="N2267" t="b">
        <v>1</v>
      </c>
      <c r="O2267" t="s">
        <v>8296</v>
      </c>
      <c r="P2267" s="8">
        <f t="shared" si="211"/>
        <v>298.5</v>
      </c>
      <c r="Q2267" s="8" t="str">
        <f t="shared" si="212"/>
        <v>games</v>
      </c>
      <c r="R2267" t="str">
        <f t="shared" si="213"/>
        <v>tabletop games</v>
      </c>
      <c r="S2267" s="16">
        <f t="shared" si="214"/>
        <v>42689.853090277778</v>
      </c>
      <c r="T2267" s="14">
        <f t="shared" si="215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3">
        <v>1461722400</v>
      </c>
      <c r="J2268" s="13">
        <v>1460235592</v>
      </c>
      <c r="K2268" t="b">
        <v>0</v>
      </c>
      <c r="L2268">
        <v>194</v>
      </c>
      <c r="M2268" s="10">
        <f t="shared" si="210"/>
        <v>24.762886597938145</v>
      </c>
      <c r="N2268" t="b">
        <v>1</v>
      </c>
      <c r="O2268" t="s">
        <v>8296</v>
      </c>
      <c r="P2268" s="8">
        <f t="shared" si="211"/>
        <v>320.26666666666665</v>
      </c>
      <c r="Q2268" s="8" t="str">
        <f t="shared" si="212"/>
        <v>games</v>
      </c>
      <c r="R2268" t="str">
        <f t="shared" si="213"/>
        <v>tabletop games</v>
      </c>
      <c r="S2268" s="16">
        <f t="shared" si="214"/>
        <v>42469.874907407408</v>
      </c>
      <c r="T2268" s="14">
        <f t="shared" si="215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3">
        <v>1419123600</v>
      </c>
      <c r="J2269" s="13">
        <v>1416945297</v>
      </c>
      <c r="K2269" t="b">
        <v>0</v>
      </c>
      <c r="L2269">
        <v>404</v>
      </c>
      <c r="M2269" s="10">
        <f t="shared" si="210"/>
        <v>188.37871287128712</v>
      </c>
      <c r="N2269" t="b">
        <v>1</v>
      </c>
      <c r="O2269" t="s">
        <v>8296</v>
      </c>
      <c r="P2269" s="8">
        <f t="shared" si="211"/>
        <v>380.52499999999998</v>
      </c>
      <c r="Q2269" s="8" t="str">
        <f t="shared" si="212"/>
        <v>games</v>
      </c>
      <c r="R2269" t="str">
        <f t="shared" si="213"/>
        <v>tabletop games</v>
      </c>
      <c r="S2269" s="16">
        <f t="shared" si="214"/>
        <v>41968.829826388886</v>
      </c>
      <c r="T2269" s="14">
        <f t="shared" si="215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3">
        <v>1489283915</v>
      </c>
      <c r="J2270" s="13">
        <v>1486691915</v>
      </c>
      <c r="K2270" t="b">
        <v>0</v>
      </c>
      <c r="L2270">
        <v>194</v>
      </c>
      <c r="M2270" s="10">
        <f t="shared" si="210"/>
        <v>148.08247422680412</v>
      </c>
      <c r="N2270" t="b">
        <v>1</v>
      </c>
      <c r="O2270" t="s">
        <v>8296</v>
      </c>
      <c r="P2270" s="8">
        <f t="shared" si="211"/>
        <v>102.60000000000001</v>
      </c>
      <c r="Q2270" s="8" t="str">
        <f t="shared" si="212"/>
        <v>games</v>
      </c>
      <c r="R2270" t="str">
        <f t="shared" si="213"/>
        <v>tabletop games</v>
      </c>
      <c r="S2270" s="16">
        <f t="shared" si="214"/>
        <v>42776.082349537035</v>
      </c>
      <c r="T2270" s="14">
        <f t="shared" si="215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3">
        <v>1488862800</v>
      </c>
      <c r="J2271" s="13">
        <v>1486745663</v>
      </c>
      <c r="K2271" t="b">
        <v>0</v>
      </c>
      <c r="L2271">
        <v>902</v>
      </c>
      <c r="M2271" s="10">
        <f t="shared" si="210"/>
        <v>49.934589800443462</v>
      </c>
      <c r="N2271" t="b">
        <v>1</v>
      </c>
      <c r="O2271" t="s">
        <v>8296</v>
      </c>
      <c r="P2271" s="8">
        <f t="shared" si="211"/>
        <v>1801.64</v>
      </c>
      <c r="Q2271" s="8" t="str">
        <f t="shared" si="212"/>
        <v>games</v>
      </c>
      <c r="R2271" t="str">
        <f t="shared" si="213"/>
        <v>tabletop games</v>
      </c>
      <c r="S2271" s="16">
        <f t="shared" si="214"/>
        <v>42776.704432870371</v>
      </c>
      <c r="T2271" s="14">
        <f t="shared" si="215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3">
        <v>1484085540</v>
      </c>
      <c r="J2272" s="13">
        <v>1482353513</v>
      </c>
      <c r="K2272" t="b">
        <v>0</v>
      </c>
      <c r="L2272">
        <v>1670</v>
      </c>
      <c r="M2272" s="10">
        <f t="shared" si="210"/>
        <v>107.82155688622754</v>
      </c>
      <c r="N2272" t="b">
        <v>1</v>
      </c>
      <c r="O2272" t="s">
        <v>8296</v>
      </c>
      <c r="P2272" s="8">
        <f t="shared" si="211"/>
        <v>720.24800000000005</v>
      </c>
      <c r="Q2272" s="8" t="str">
        <f t="shared" si="212"/>
        <v>games</v>
      </c>
      <c r="R2272" t="str">
        <f t="shared" si="213"/>
        <v>tabletop games</v>
      </c>
      <c r="S2272" s="16">
        <f t="shared" si="214"/>
        <v>42725.869363425925</v>
      </c>
      <c r="T2272" s="14">
        <f t="shared" si="215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3">
        <v>1481328004</v>
      </c>
      <c r="J2273" s="13">
        <v>1478736004</v>
      </c>
      <c r="K2273" t="b">
        <v>0</v>
      </c>
      <c r="L2273">
        <v>1328</v>
      </c>
      <c r="M2273" s="10">
        <f t="shared" si="210"/>
        <v>42.63403614457831</v>
      </c>
      <c r="N2273" t="b">
        <v>1</v>
      </c>
      <c r="O2273" t="s">
        <v>8296</v>
      </c>
      <c r="P2273" s="8">
        <f t="shared" si="211"/>
        <v>283.09000000000003</v>
      </c>
      <c r="Q2273" s="8" t="str">
        <f t="shared" si="212"/>
        <v>games</v>
      </c>
      <c r="R2273" t="str">
        <f t="shared" si="213"/>
        <v>tabletop games</v>
      </c>
      <c r="S2273" s="16">
        <f t="shared" si="214"/>
        <v>42684.000046296293</v>
      </c>
      <c r="T2273" s="14">
        <f t="shared" si="215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3">
        <v>1449506836</v>
      </c>
      <c r="J2274" s="13">
        <v>1446914836</v>
      </c>
      <c r="K2274" t="b">
        <v>0</v>
      </c>
      <c r="L2274">
        <v>944</v>
      </c>
      <c r="M2274" s="10">
        <f t="shared" si="210"/>
        <v>14.370762711864407</v>
      </c>
      <c r="N2274" t="b">
        <v>1</v>
      </c>
      <c r="O2274" t="s">
        <v>8296</v>
      </c>
      <c r="P2274" s="8">
        <f t="shared" si="211"/>
        <v>1356.6000000000001</v>
      </c>
      <c r="Q2274" s="8" t="str">
        <f t="shared" si="212"/>
        <v>games</v>
      </c>
      <c r="R2274" t="str">
        <f t="shared" si="213"/>
        <v>tabletop games</v>
      </c>
      <c r="S2274" s="16">
        <f t="shared" si="214"/>
        <v>42315.699490740735</v>
      </c>
      <c r="T2274" s="14">
        <f t="shared" si="215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3">
        <v>1489320642</v>
      </c>
      <c r="J2275" s="13">
        <v>1487164242</v>
      </c>
      <c r="K2275" t="b">
        <v>0</v>
      </c>
      <c r="L2275">
        <v>147</v>
      </c>
      <c r="M2275" s="10">
        <f t="shared" si="210"/>
        <v>37.476190476190474</v>
      </c>
      <c r="N2275" t="b">
        <v>1</v>
      </c>
      <c r="O2275" t="s">
        <v>8296</v>
      </c>
      <c r="P2275" s="8">
        <f t="shared" si="211"/>
        <v>220.35999999999999</v>
      </c>
      <c r="Q2275" s="8" t="str">
        <f t="shared" si="212"/>
        <v>games</v>
      </c>
      <c r="R2275" t="str">
        <f t="shared" si="213"/>
        <v>tabletop games</v>
      </c>
      <c r="S2275" s="16">
        <f t="shared" si="214"/>
        <v>42781.549097222218</v>
      </c>
      <c r="T2275" s="14">
        <f t="shared" si="215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3">
        <v>1393156857</v>
      </c>
      <c r="J2276" s="13">
        <v>1390564857</v>
      </c>
      <c r="K2276" t="b">
        <v>0</v>
      </c>
      <c r="L2276">
        <v>99</v>
      </c>
      <c r="M2276" s="10">
        <f t="shared" si="210"/>
        <v>30.202020202020201</v>
      </c>
      <c r="N2276" t="b">
        <v>1</v>
      </c>
      <c r="O2276" t="s">
        <v>8296</v>
      </c>
      <c r="P2276" s="8">
        <f t="shared" si="211"/>
        <v>119.6</v>
      </c>
      <c r="Q2276" s="8" t="str">
        <f t="shared" si="212"/>
        <v>games</v>
      </c>
      <c r="R2276" t="str">
        <f t="shared" si="213"/>
        <v>tabletop games</v>
      </c>
      <c r="S2276" s="16">
        <f t="shared" si="214"/>
        <v>41663.500659722224</v>
      </c>
      <c r="T2276" s="14">
        <f t="shared" si="215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3">
        <v>1419259679</v>
      </c>
      <c r="J2277" s="13">
        <v>1416667679</v>
      </c>
      <c r="K2277" t="b">
        <v>0</v>
      </c>
      <c r="L2277">
        <v>79</v>
      </c>
      <c r="M2277" s="10">
        <f t="shared" si="210"/>
        <v>33.550632911392405</v>
      </c>
      <c r="N2277" t="b">
        <v>1</v>
      </c>
      <c r="O2277" t="s">
        <v>8296</v>
      </c>
      <c r="P2277" s="8">
        <f t="shared" si="211"/>
        <v>407.76923076923077</v>
      </c>
      <c r="Q2277" s="8" t="str">
        <f t="shared" si="212"/>
        <v>games</v>
      </c>
      <c r="R2277" t="str">
        <f t="shared" si="213"/>
        <v>tabletop games</v>
      </c>
      <c r="S2277" s="16">
        <f t="shared" si="214"/>
        <v>41965.616655092599</v>
      </c>
      <c r="T2277" s="14">
        <f t="shared" si="215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3">
        <v>1388936289</v>
      </c>
      <c r="J2278" s="13">
        <v>1386344289</v>
      </c>
      <c r="K2278" t="b">
        <v>0</v>
      </c>
      <c r="L2278">
        <v>75</v>
      </c>
      <c r="M2278" s="10">
        <f t="shared" si="210"/>
        <v>64.74666666666667</v>
      </c>
      <c r="N2278" t="b">
        <v>1</v>
      </c>
      <c r="O2278" t="s">
        <v>8296</v>
      </c>
      <c r="P2278" s="8">
        <f t="shared" si="211"/>
        <v>105.81826105905425</v>
      </c>
      <c r="Q2278" s="8" t="str">
        <f t="shared" si="212"/>
        <v>games</v>
      </c>
      <c r="R2278" t="str">
        <f t="shared" si="213"/>
        <v>tabletop games</v>
      </c>
      <c r="S2278" s="16">
        <f t="shared" si="214"/>
        <v>41614.651493055557</v>
      </c>
      <c r="T2278" s="14">
        <f t="shared" si="215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3">
        <v>1330359423</v>
      </c>
      <c r="J2279" s="13">
        <v>1327767423</v>
      </c>
      <c r="K2279" t="b">
        <v>0</v>
      </c>
      <c r="L2279">
        <v>207</v>
      </c>
      <c r="M2279" s="10">
        <f t="shared" si="210"/>
        <v>57.932367149758456</v>
      </c>
      <c r="N2279" t="b">
        <v>1</v>
      </c>
      <c r="O2279" t="s">
        <v>8296</v>
      </c>
      <c r="P2279" s="8">
        <f t="shared" si="211"/>
        <v>141.08235294117648</v>
      </c>
      <c r="Q2279" s="8" t="str">
        <f t="shared" si="212"/>
        <v>games</v>
      </c>
      <c r="R2279" t="str">
        <f t="shared" si="213"/>
        <v>tabletop games</v>
      </c>
      <c r="S2279" s="16">
        <f t="shared" si="214"/>
        <v>40936.678506944445</v>
      </c>
      <c r="T2279" s="14">
        <f t="shared" si="215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3">
        <v>1451861940</v>
      </c>
      <c r="J2280" s="13">
        <v>1448902867</v>
      </c>
      <c r="K2280" t="b">
        <v>0</v>
      </c>
      <c r="L2280">
        <v>102</v>
      </c>
      <c r="M2280" s="10">
        <f t="shared" si="210"/>
        <v>53.078431372549019</v>
      </c>
      <c r="N2280" t="b">
        <v>1</v>
      </c>
      <c r="O2280" t="s">
        <v>8296</v>
      </c>
      <c r="P2280" s="8">
        <f t="shared" si="211"/>
        <v>270.7</v>
      </c>
      <c r="Q2280" s="8" t="str">
        <f t="shared" si="212"/>
        <v>games</v>
      </c>
      <c r="R2280" t="str">
        <f t="shared" si="213"/>
        <v>tabletop games</v>
      </c>
      <c r="S2280" s="16">
        <f t="shared" si="214"/>
        <v>42338.709108796291</v>
      </c>
      <c r="T2280" s="14">
        <f t="shared" si="215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3">
        <v>1423022400</v>
      </c>
      <c r="J2281" s="13">
        <v>1421436099</v>
      </c>
      <c r="K2281" t="b">
        <v>0</v>
      </c>
      <c r="L2281">
        <v>32</v>
      </c>
      <c r="M2281" s="10">
        <f t="shared" si="210"/>
        <v>48.0625</v>
      </c>
      <c r="N2281" t="b">
        <v>1</v>
      </c>
      <c r="O2281" t="s">
        <v>8296</v>
      </c>
      <c r="P2281" s="8">
        <f t="shared" si="211"/>
        <v>153.80000000000001</v>
      </c>
      <c r="Q2281" s="8" t="str">
        <f t="shared" si="212"/>
        <v>games</v>
      </c>
      <c r="R2281" t="str">
        <f t="shared" si="213"/>
        <v>tabletop games</v>
      </c>
      <c r="S2281" s="16">
        <f t="shared" si="214"/>
        <v>42020.806701388887</v>
      </c>
      <c r="T2281" s="14">
        <f t="shared" si="215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3">
        <v>1442501991</v>
      </c>
      <c r="J2282" s="13">
        <v>1439909991</v>
      </c>
      <c r="K2282" t="b">
        <v>0</v>
      </c>
      <c r="L2282">
        <v>480</v>
      </c>
      <c r="M2282" s="10">
        <f t="shared" si="210"/>
        <v>82.396874999999994</v>
      </c>
      <c r="N2282" t="b">
        <v>1</v>
      </c>
      <c r="O2282" t="s">
        <v>8296</v>
      </c>
      <c r="P2282" s="8">
        <f t="shared" si="211"/>
        <v>403.57653061224488</v>
      </c>
      <c r="Q2282" s="8" t="str">
        <f t="shared" si="212"/>
        <v>games</v>
      </c>
      <c r="R2282" t="str">
        <f t="shared" si="213"/>
        <v>tabletop games</v>
      </c>
      <c r="S2282" s="16">
        <f t="shared" si="214"/>
        <v>42234.624895833331</v>
      </c>
      <c r="T2282" s="14">
        <f t="shared" si="215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3">
        <v>1311576600</v>
      </c>
      <c r="J2283" s="13">
        <v>1306219897</v>
      </c>
      <c r="K2283" t="b">
        <v>0</v>
      </c>
      <c r="L2283">
        <v>11</v>
      </c>
      <c r="M2283" s="10">
        <f t="shared" si="210"/>
        <v>50.454545454545453</v>
      </c>
      <c r="N2283" t="b">
        <v>1</v>
      </c>
      <c r="O2283" t="s">
        <v>8275</v>
      </c>
      <c r="P2283" s="8">
        <f t="shared" si="211"/>
        <v>185</v>
      </c>
      <c r="Q2283" s="8" t="str">
        <f t="shared" si="212"/>
        <v>music</v>
      </c>
      <c r="R2283" t="str">
        <f t="shared" si="213"/>
        <v>rock</v>
      </c>
      <c r="S2283" s="16">
        <f t="shared" si="214"/>
        <v>40687.285844907405</v>
      </c>
      <c r="T2283" s="14">
        <f t="shared" si="215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3">
        <v>1452744686</v>
      </c>
      <c r="J2284" s="13">
        <v>1447560686</v>
      </c>
      <c r="K2284" t="b">
        <v>0</v>
      </c>
      <c r="L2284">
        <v>12</v>
      </c>
      <c r="M2284" s="10">
        <f t="shared" si="210"/>
        <v>115.83333333333333</v>
      </c>
      <c r="N2284" t="b">
        <v>1</v>
      </c>
      <c r="O2284" t="s">
        <v>8275</v>
      </c>
      <c r="P2284" s="8">
        <f t="shared" si="211"/>
        <v>185.33333333333331</v>
      </c>
      <c r="Q2284" s="8" t="str">
        <f t="shared" si="212"/>
        <v>music</v>
      </c>
      <c r="R2284" t="str">
        <f t="shared" si="213"/>
        <v>rock</v>
      </c>
      <c r="S2284" s="16">
        <f t="shared" si="214"/>
        <v>42323.17460648148</v>
      </c>
      <c r="T2284" s="14">
        <f t="shared" si="215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3">
        <v>1336528804</v>
      </c>
      <c r="J2285" s="13">
        <v>1331348404</v>
      </c>
      <c r="K2285" t="b">
        <v>0</v>
      </c>
      <c r="L2285">
        <v>48</v>
      </c>
      <c r="M2285" s="10">
        <f t="shared" si="210"/>
        <v>63.03458333333333</v>
      </c>
      <c r="N2285" t="b">
        <v>1</v>
      </c>
      <c r="O2285" t="s">
        <v>8275</v>
      </c>
      <c r="P2285" s="8">
        <f t="shared" si="211"/>
        <v>100.85533333333332</v>
      </c>
      <c r="Q2285" s="8" t="str">
        <f t="shared" si="212"/>
        <v>music</v>
      </c>
      <c r="R2285" t="str">
        <f t="shared" si="213"/>
        <v>rock</v>
      </c>
      <c r="S2285" s="16">
        <f t="shared" si="214"/>
        <v>40978.125046296293</v>
      </c>
      <c r="T2285" s="14">
        <f t="shared" si="215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3">
        <v>1299902400</v>
      </c>
      <c r="J2286" s="13">
        <v>1297451245</v>
      </c>
      <c r="K2286" t="b">
        <v>0</v>
      </c>
      <c r="L2286">
        <v>59</v>
      </c>
      <c r="M2286" s="10">
        <f t="shared" si="210"/>
        <v>108.02152542372882</v>
      </c>
      <c r="N2286" t="b">
        <v>1</v>
      </c>
      <c r="O2286" t="s">
        <v>8275</v>
      </c>
      <c r="P2286" s="8">
        <f t="shared" si="211"/>
        <v>106.22116666666668</v>
      </c>
      <c r="Q2286" s="8" t="str">
        <f t="shared" si="212"/>
        <v>music</v>
      </c>
      <c r="R2286" t="str">
        <f t="shared" si="213"/>
        <v>rock</v>
      </c>
      <c r="S2286" s="16">
        <f t="shared" si="214"/>
        <v>40585.796817129631</v>
      </c>
      <c r="T2286" s="14">
        <f t="shared" si="215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3">
        <v>1340944043</v>
      </c>
      <c r="J2287" s="13">
        <v>1338352043</v>
      </c>
      <c r="K2287" t="b">
        <v>0</v>
      </c>
      <c r="L2287">
        <v>79</v>
      </c>
      <c r="M2287" s="10">
        <f t="shared" si="210"/>
        <v>46.088607594936711</v>
      </c>
      <c r="N2287" t="b">
        <v>1</v>
      </c>
      <c r="O2287" t="s">
        <v>8275</v>
      </c>
      <c r="P2287" s="8">
        <f t="shared" si="211"/>
        <v>121.36666666666667</v>
      </c>
      <c r="Q2287" s="8" t="str">
        <f t="shared" si="212"/>
        <v>music</v>
      </c>
      <c r="R2287" t="str">
        <f t="shared" si="213"/>
        <v>rock</v>
      </c>
      <c r="S2287" s="16">
        <f t="shared" si="214"/>
        <v>41059.185682870368</v>
      </c>
      <c r="T2287" s="14">
        <f t="shared" si="215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3">
        <v>1378439940</v>
      </c>
      <c r="J2288" s="13">
        <v>1376003254</v>
      </c>
      <c r="K2288" t="b">
        <v>0</v>
      </c>
      <c r="L2288">
        <v>14</v>
      </c>
      <c r="M2288" s="10">
        <f t="shared" si="210"/>
        <v>107.21428571428571</v>
      </c>
      <c r="N2288" t="b">
        <v>1</v>
      </c>
      <c r="O2288" t="s">
        <v>8275</v>
      </c>
      <c r="P2288" s="8">
        <f t="shared" si="211"/>
        <v>100.06666666666666</v>
      </c>
      <c r="Q2288" s="8" t="str">
        <f t="shared" si="212"/>
        <v>music</v>
      </c>
      <c r="R2288" t="str">
        <f t="shared" si="213"/>
        <v>rock</v>
      </c>
      <c r="S2288" s="16">
        <f t="shared" si="214"/>
        <v>41494.963587962964</v>
      </c>
      <c r="T2288" s="14">
        <f t="shared" si="215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3">
        <v>1403539260</v>
      </c>
      <c r="J2289" s="13">
        <v>1401724860</v>
      </c>
      <c r="K2289" t="b">
        <v>0</v>
      </c>
      <c r="L2289">
        <v>106</v>
      </c>
      <c r="M2289" s="10">
        <f t="shared" si="210"/>
        <v>50.9338679245283</v>
      </c>
      <c r="N2289" t="b">
        <v>1</v>
      </c>
      <c r="O2289" t="s">
        <v>8275</v>
      </c>
      <c r="P2289" s="8">
        <f t="shared" si="211"/>
        <v>119.97755555555555</v>
      </c>
      <c r="Q2289" s="8" t="str">
        <f t="shared" si="212"/>
        <v>music</v>
      </c>
      <c r="R2289" t="str">
        <f t="shared" si="213"/>
        <v>rock</v>
      </c>
      <c r="S2289" s="16">
        <f t="shared" si="214"/>
        <v>41792.667361111111</v>
      </c>
      <c r="T2289" s="14">
        <f t="shared" si="215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3">
        <v>1340733600</v>
      </c>
      <c r="J2290" s="13">
        <v>1339098689</v>
      </c>
      <c r="K2290" t="b">
        <v>0</v>
      </c>
      <c r="L2290">
        <v>25</v>
      </c>
      <c r="M2290" s="10">
        <f t="shared" si="210"/>
        <v>40.04</v>
      </c>
      <c r="N2290" t="b">
        <v>1</v>
      </c>
      <c r="O2290" t="s">
        <v>8275</v>
      </c>
      <c r="P2290" s="8">
        <f t="shared" si="211"/>
        <v>100.1</v>
      </c>
      <c r="Q2290" s="8" t="str">
        <f t="shared" si="212"/>
        <v>music</v>
      </c>
      <c r="R2290" t="str">
        <f t="shared" si="213"/>
        <v>rock</v>
      </c>
      <c r="S2290" s="16">
        <f t="shared" si="214"/>
        <v>41067.827418981484</v>
      </c>
      <c r="T2290" s="14">
        <f t="shared" si="215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3">
        <v>1386372120</v>
      </c>
      <c r="J2291" s="13">
        <v>1382659060</v>
      </c>
      <c r="K2291" t="b">
        <v>0</v>
      </c>
      <c r="L2291">
        <v>25</v>
      </c>
      <c r="M2291" s="10">
        <f t="shared" si="210"/>
        <v>64.44</v>
      </c>
      <c r="N2291" t="b">
        <v>1</v>
      </c>
      <c r="O2291" t="s">
        <v>8275</v>
      </c>
      <c r="P2291" s="8">
        <f t="shared" si="211"/>
        <v>107.4</v>
      </c>
      <c r="Q2291" s="8" t="str">
        <f t="shared" si="212"/>
        <v>music</v>
      </c>
      <c r="R2291" t="str">
        <f t="shared" si="213"/>
        <v>rock</v>
      </c>
      <c r="S2291" s="16">
        <f t="shared" si="214"/>
        <v>41571.998379629629</v>
      </c>
      <c r="T2291" s="14">
        <f t="shared" si="215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3">
        <v>1259686800</v>
      </c>
      <c r="J2292" s="13">
        <v>1252908330</v>
      </c>
      <c r="K2292" t="b">
        <v>0</v>
      </c>
      <c r="L2292">
        <v>29</v>
      </c>
      <c r="M2292" s="10">
        <f t="shared" si="210"/>
        <v>53.827586206896555</v>
      </c>
      <c r="N2292" t="b">
        <v>1</v>
      </c>
      <c r="O2292" t="s">
        <v>8275</v>
      </c>
      <c r="P2292" s="8">
        <f t="shared" si="211"/>
        <v>104.06666666666666</v>
      </c>
      <c r="Q2292" s="8" t="str">
        <f t="shared" si="212"/>
        <v>music</v>
      </c>
      <c r="R2292" t="str">
        <f t="shared" si="213"/>
        <v>rock</v>
      </c>
      <c r="S2292" s="16">
        <f t="shared" si="214"/>
        <v>40070.253819444442</v>
      </c>
      <c r="T2292" s="14">
        <f t="shared" si="215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3">
        <v>1335153600</v>
      </c>
      <c r="J2293" s="13">
        <v>1332199618</v>
      </c>
      <c r="K2293" t="b">
        <v>0</v>
      </c>
      <c r="L2293">
        <v>43</v>
      </c>
      <c r="M2293" s="10">
        <f t="shared" si="210"/>
        <v>100.46511627906976</v>
      </c>
      <c r="N2293" t="b">
        <v>1</v>
      </c>
      <c r="O2293" t="s">
        <v>8275</v>
      </c>
      <c r="P2293" s="8">
        <f t="shared" si="211"/>
        <v>172.8</v>
      </c>
      <c r="Q2293" s="8" t="str">
        <f t="shared" si="212"/>
        <v>music</v>
      </c>
      <c r="R2293" t="str">
        <f t="shared" si="213"/>
        <v>rock</v>
      </c>
      <c r="S2293" s="16">
        <f t="shared" si="214"/>
        <v>40987.977060185185</v>
      </c>
      <c r="T2293" s="14">
        <f t="shared" si="215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3">
        <v>1334767476</v>
      </c>
      <c r="J2294" s="13">
        <v>1332175476</v>
      </c>
      <c r="K2294" t="b">
        <v>0</v>
      </c>
      <c r="L2294">
        <v>46</v>
      </c>
      <c r="M2294" s="10">
        <f t="shared" si="210"/>
        <v>46.630652173913049</v>
      </c>
      <c r="N2294" t="b">
        <v>1</v>
      </c>
      <c r="O2294" t="s">
        <v>8275</v>
      </c>
      <c r="P2294" s="8">
        <f t="shared" si="211"/>
        <v>107.2505</v>
      </c>
      <c r="Q2294" s="8" t="str">
        <f t="shared" si="212"/>
        <v>music</v>
      </c>
      <c r="R2294" t="str">
        <f t="shared" si="213"/>
        <v>rock</v>
      </c>
      <c r="S2294" s="16">
        <f t="shared" si="214"/>
        <v>40987.697638888887</v>
      </c>
      <c r="T2294" s="14">
        <f t="shared" si="215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3">
        <v>1348545540</v>
      </c>
      <c r="J2295" s="13">
        <v>1346345999</v>
      </c>
      <c r="K2295" t="b">
        <v>0</v>
      </c>
      <c r="L2295">
        <v>27</v>
      </c>
      <c r="M2295" s="10">
        <f t="shared" si="210"/>
        <v>34.074074074074076</v>
      </c>
      <c r="N2295" t="b">
        <v>1</v>
      </c>
      <c r="O2295" t="s">
        <v>8275</v>
      </c>
      <c r="P2295" s="8">
        <f t="shared" si="211"/>
        <v>108.23529411764706</v>
      </c>
      <c r="Q2295" s="8" t="str">
        <f t="shared" si="212"/>
        <v>music</v>
      </c>
      <c r="R2295" t="str">
        <f t="shared" si="213"/>
        <v>rock</v>
      </c>
      <c r="S2295" s="16">
        <f t="shared" si="214"/>
        <v>41151.708321759259</v>
      </c>
      <c r="T2295" s="14">
        <f t="shared" si="215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3">
        <v>1358702480</v>
      </c>
      <c r="J2296" s="13">
        <v>1356110480</v>
      </c>
      <c r="K2296" t="b">
        <v>0</v>
      </c>
      <c r="L2296">
        <v>112</v>
      </c>
      <c r="M2296" s="10">
        <f t="shared" si="210"/>
        <v>65.214642857142863</v>
      </c>
      <c r="N2296" t="b">
        <v>1</v>
      </c>
      <c r="O2296" t="s">
        <v>8275</v>
      </c>
      <c r="P2296" s="8">
        <f t="shared" si="211"/>
        <v>146.08079999999998</v>
      </c>
      <c r="Q2296" s="8" t="str">
        <f t="shared" si="212"/>
        <v>music</v>
      </c>
      <c r="R2296" t="str">
        <f t="shared" si="213"/>
        <v>rock</v>
      </c>
      <c r="S2296" s="16">
        <f t="shared" si="214"/>
        <v>41264.72314814815</v>
      </c>
      <c r="T2296" s="14">
        <f t="shared" si="215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3">
        <v>1359240856</v>
      </c>
      <c r="J2297" s="13">
        <v>1356648856</v>
      </c>
      <c r="K2297" t="b">
        <v>0</v>
      </c>
      <c r="L2297">
        <v>34</v>
      </c>
      <c r="M2297" s="10">
        <f t="shared" si="210"/>
        <v>44.205882352941174</v>
      </c>
      <c r="N2297" t="b">
        <v>1</v>
      </c>
      <c r="O2297" t="s">
        <v>8275</v>
      </c>
      <c r="P2297" s="8">
        <f t="shared" si="211"/>
        <v>125.25</v>
      </c>
      <c r="Q2297" s="8" t="str">
        <f t="shared" si="212"/>
        <v>music</v>
      </c>
      <c r="R2297" t="str">
        <f t="shared" si="213"/>
        <v>rock</v>
      </c>
      <c r="S2297" s="16">
        <f t="shared" si="214"/>
        <v>41270.954351851848</v>
      </c>
      <c r="T2297" s="14">
        <f t="shared" si="215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3">
        <v>1330018426</v>
      </c>
      <c r="J2298" s="13">
        <v>1326994426</v>
      </c>
      <c r="K2298" t="b">
        <v>0</v>
      </c>
      <c r="L2298">
        <v>145</v>
      </c>
      <c r="M2298" s="10">
        <f t="shared" si="210"/>
        <v>71.965517241379317</v>
      </c>
      <c r="N2298" t="b">
        <v>1</v>
      </c>
      <c r="O2298" t="s">
        <v>8275</v>
      </c>
      <c r="P2298" s="8">
        <f t="shared" si="211"/>
        <v>149.07142857142856</v>
      </c>
      <c r="Q2298" s="8" t="str">
        <f t="shared" si="212"/>
        <v>music</v>
      </c>
      <c r="R2298" t="str">
        <f t="shared" si="213"/>
        <v>rock</v>
      </c>
      <c r="S2298" s="16">
        <f t="shared" si="214"/>
        <v>40927.731782407405</v>
      </c>
      <c r="T2298" s="14">
        <f t="shared" si="215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3">
        <v>1331697540</v>
      </c>
      <c r="J2299" s="13">
        <v>1328749249</v>
      </c>
      <c r="K2299" t="b">
        <v>0</v>
      </c>
      <c r="L2299">
        <v>19</v>
      </c>
      <c r="M2299" s="10">
        <f t="shared" si="210"/>
        <v>52.94736842105263</v>
      </c>
      <c r="N2299" t="b">
        <v>1</v>
      </c>
      <c r="O2299" t="s">
        <v>8275</v>
      </c>
      <c r="P2299" s="8">
        <f t="shared" si="211"/>
        <v>100.6</v>
      </c>
      <c r="Q2299" s="8" t="str">
        <f t="shared" si="212"/>
        <v>music</v>
      </c>
      <c r="R2299" t="str">
        <f t="shared" si="213"/>
        <v>rock</v>
      </c>
      <c r="S2299" s="16">
        <f t="shared" si="214"/>
        <v>40948.042233796295</v>
      </c>
      <c r="T2299" s="14">
        <f t="shared" si="215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3">
        <v>1395861033</v>
      </c>
      <c r="J2300" s="13">
        <v>1393272633</v>
      </c>
      <c r="K2300" t="b">
        <v>0</v>
      </c>
      <c r="L2300">
        <v>288</v>
      </c>
      <c r="M2300" s="10">
        <f t="shared" si="210"/>
        <v>109.45138888888889</v>
      </c>
      <c r="N2300" t="b">
        <v>1</v>
      </c>
      <c r="O2300" t="s">
        <v>8275</v>
      </c>
      <c r="P2300" s="8">
        <f t="shared" si="211"/>
        <v>105.07333333333332</v>
      </c>
      <c r="Q2300" s="8" t="str">
        <f t="shared" si="212"/>
        <v>music</v>
      </c>
      <c r="R2300" t="str">
        <f t="shared" si="213"/>
        <v>rock</v>
      </c>
      <c r="S2300" s="16">
        <f t="shared" si="214"/>
        <v>41694.84065972222</v>
      </c>
      <c r="T2300" s="14">
        <f t="shared" si="215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3">
        <v>1296953209</v>
      </c>
      <c r="J2301" s="13">
        <v>1295657209</v>
      </c>
      <c r="K2301" t="b">
        <v>0</v>
      </c>
      <c r="L2301">
        <v>14</v>
      </c>
      <c r="M2301" s="10">
        <f t="shared" si="210"/>
        <v>75.035714285714292</v>
      </c>
      <c r="N2301" t="b">
        <v>1</v>
      </c>
      <c r="O2301" t="s">
        <v>8275</v>
      </c>
      <c r="P2301" s="8">
        <f t="shared" si="211"/>
        <v>350.16666666666663</v>
      </c>
      <c r="Q2301" s="8" t="str">
        <f t="shared" si="212"/>
        <v>music</v>
      </c>
      <c r="R2301" t="str">
        <f t="shared" si="213"/>
        <v>rock</v>
      </c>
      <c r="S2301" s="16">
        <f t="shared" si="214"/>
        <v>40565.032511574071</v>
      </c>
      <c r="T2301" s="14">
        <f t="shared" si="215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3">
        <v>1340904416</v>
      </c>
      <c r="J2302" s="13">
        <v>1339694816</v>
      </c>
      <c r="K2302" t="b">
        <v>0</v>
      </c>
      <c r="L2302">
        <v>7</v>
      </c>
      <c r="M2302" s="10">
        <f t="shared" si="210"/>
        <v>115.71428571428571</v>
      </c>
      <c r="N2302" t="b">
        <v>1</v>
      </c>
      <c r="O2302" t="s">
        <v>8275</v>
      </c>
      <c r="P2302" s="8">
        <f t="shared" si="211"/>
        <v>101.25</v>
      </c>
      <c r="Q2302" s="8" t="str">
        <f t="shared" si="212"/>
        <v>music</v>
      </c>
      <c r="R2302" t="str">
        <f t="shared" si="213"/>
        <v>rock</v>
      </c>
      <c r="S2302" s="16">
        <f t="shared" si="214"/>
        <v>41074.727037037039</v>
      </c>
      <c r="T2302" s="14">
        <f t="shared" si="215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3">
        <v>1371785496</v>
      </c>
      <c r="J2303" s="13">
        <v>1369193496</v>
      </c>
      <c r="K2303" t="b">
        <v>1</v>
      </c>
      <c r="L2303">
        <v>211</v>
      </c>
      <c r="M2303" s="10">
        <f t="shared" si="210"/>
        <v>31.659810426540286</v>
      </c>
      <c r="N2303" t="b">
        <v>1</v>
      </c>
      <c r="O2303" t="s">
        <v>8278</v>
      </c>
      <c r="P2303" s="8">
        <f t="shared" si="211"/>
        <v>133.6044</v>
      </c>
      <c r="Q2303" s="8" t="str">
        <f t="shared" si="212"/>
        <v>music</v>
      </c>
      <c r="R2303" t="str">
        <f t="shared" si="213"/>
        <v>indie rock</v>
      </c>
      <c r="S2303" s="16">
        <f t="shared" si="214"/>
        <v>41416.146944444445</v>
      </c>
      <c r="T2303" s="14">
        <f t="shared" si="215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3">
        <v>1388473200</v>
      </c>
      <c r="J2304" s="13">
        <v>1385585434</v>
      </c>
      <c r="K2304" t="b">
        <v>1</v>
      </c>
      <c r="L2304">
        <v>85</v>
      </c>
      <c r="M2304" s="10">
        <f t="shared" si="210"/>
        <v>46.176470588235297</v>
      </c>
      <c r="N2304" t="b">
        <v>1</v>
      </c>
      <c r="O2304" t="s">
        <v>8278</v>
      </c>
      <c r="P2304" s="8">
        <f t="shared" si="211"/>
        <v>170.65217391304347</v>
      </c>
      <c r="Q2304" s="8" t="str">
        <f t="shared" si="212"/>
        <v>music</v>
      </c>
      <c r="R2304" t="str">
        <f t="shared" si="213"/>
        <v>indie rock</v>
      </c>
      <c r="S2304" s="16">
        <f t="shared" si="214"/>
        <v>41605.868449074071</v>
      </c>
      <c r="T2304" s="14">
        <f t="shared" si="215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3">
        <v>1323747596</v>
      </c>
      <c r="J2305" s="13">
        <v>1320287996</v>
      </c>
      <c r="K2305" t="b">
        <v>1</v>
      </c>
      <c r="L2305">
        <v>103</v>
      </c>
      <c r="M2305" s="10">
        <f t="shared" si="210"/>
        <v>68.481650485436887</v>
      </c>
      <c r="N2305" t="b">
        <v>1</v>
      </c>
      <c r="O2305" t="s">
        <v>8278</v>
      </c>
      <c r="P2305" s="8">
        <f t="shared" si="211"/>
        <v>109.35829457364341</v>
      </c>
      <c r="Q2305" s="8" t="str">
        <f t="shared" si="212"/>
        <v>music</v>
      </c>
      <c r="R2305" t="str">
        <f t="shared" si="213"/>
        <v>indie rock</v>
      </c>
      <c r="S2305" s="16">
        <f t="shared" si="214"/>
        <v>40850.111064814817</v>
      </c>
      <c r="T2305" s="14">
        <f t="shared" si="215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3">
        <v>1293857940</v>
      </c>
      <c r="J2306" s="13">
        <v>1290281691</v>
      </c>
      <c r="K2306" t="b">
        <v>1</v>
      </c>
      <c r="L2306">
        <v>113</v>
      </c>
      <c r="M2306" s="10">
        <f t="shared" si="210"/>
        <v>53.469203539823013</v>
      </c>
      <c r="N2306" t="b">
        <v>1</v>
      </c>
      <c r="O2306" t="s">
        <v>8278</v>
      </c>
      <c r="P2306" s="8">
        <f t="shared" si="211"/>
        <v>100.70033333333335</v>
      </c>
      <c r="Q2306" s="8" t="str">
        <f t="shared" si="212"/>
        <v>music</v>
      </c>
      <c r="R2306" t="str">
        <f t="shared" si="213"/>
        <v>indie rock</v>
      </c>
      <c r="S2306" s="16">
        <f t="shared" si="214"/>
        <v>40502.815868055557</v>
      </c>
      <c r="T2306" s="14">
        <f t="shared" si="215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3">
        <v>1407520800</v>
      </c>
      <c r="J2307" s="13">
        <v>1405356072</v>
      </c>
      <c r="K2307" t="b">
        <v>1</v>
      </c>
      <c r="L2307">
        <v>167</v>
      </c>
      <c r="M2307" s="10">
        <f t="shared" ref="M2307:M2370" si="216">E:E/L:L</f>
        <v>109.10778443113773</v>
      </c>
      <c r="N2307" t="b">
        <v>1</v>
      </c>
      <c r="O2307" t="s">
        <v>8278</v>
      </c>
      <c r="P2307" s="8">
        <f t="shared" ref="P2307:P2370" si="217">(E2307/D2307)*100</f>
        <v>101.22777777777779</v>
      </c>
      <c r="Q2307" s="8" t="str">
        <f t="shared" ref="Q2307:Q2370" si="218">LEFT(O:O,FIND("/",O2307,1)-1)</f>
        <v>music</v>
      </c>
      <c r="R2307" t="str">
        <f t="shared" ref="R2307:R2370" si="219">RIGHT(O:O,LEN(O2307)-FIND("/",O2307,3))</f>
        <v>indie rock</v>
      </c>
      <c r="S2307" s="16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3">
        <v>1331352129</v>
      </c>
      <c r="J2308" s="13">
        <v>1328760129</v>
      </c>
      <c r="K2308" t="b">
        <v>1</v>
      </c>
      <c r="L2308">
        <v>73</v>
      </c>
      <c r="M2308" s="10">
        <f t="shared" si="216"/>
        <v>51.185616438356163</v>
      </c>
      <c r="N2308" t="b">
        <v>1</v>
      </c>
      <c r="O2308" t="s">
        <v>8278</v>
      </c>
      <c r="P2308" s="8">
        <f t="shared" si="217"/>
        <v>106.75857142857143</v>
      </c>
      <c r="Q2308" s="8" t="str">
        <f t="shared" si="218"/>
        <v>music</v>
      </c>
      <c r="R2308" t="str">
        <f t="shared" si="219"/>
        <v>indie rock</v>
      </c>
      <c r="S2308" s="16">
        <f t="shared" si="220"/>
        <v>40948.16815972222</v>
      </c>
      <c r="T2308" s="14">
        <f t="shared" si="221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3">
        <v>1336245328</v>
      </c>
      <c r="J2309" s="13">
        <v>1333653333</v>
      </c>
      <c r="K2309" t="b">
        <v>1</v>
      </c>
      <c r="L2309">
        <v>75</v>
      </c>
      <c r="M2309" s="10">
        <f t="shared" si="216"/>
        <v>27.936800000000002</v>
      </c>
      <c r="N2309" t="b">
        <v>1</v>
      </c>
      <c r="O2309" t="s">
        <v>8278</v>
      </c>
      <c r="P2309" s="8">
        <f t="shared" si="217"/>
        <v>106.65777537961894</v>
      </c>
      <c r="Q2309" s="8" t="str">
        <f t="shared" si="218"/>
        <v>music</v>
      </c>
      <c r="R2309" t="str">
        <f t="shared" si="219"/>
        <v>indie rock</v>
      </c>
      <c r="S2309" s="16">
        <f t="shared" si="220"/>
        <v>41004.802465277775</v>
      </c>
      <c r="T2309" s="14">
        <f t="shared" si="221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3">
        <v>1409274000</v>
      </c>
      <c r="J2310" s="13">
        <v>1406847996</v>
      </c>
      <c r="K2310" t="b">
        <v>1</v>
      </c>
      <c r="L2310">
        <v>614</v>
      </c>
      <c r="M2310" s="10">
        <f t="shared" si="216"/>
        <v>82.496921824104234</v>
      </c>
      <c r="N2310" t="b">
        <v>1</v>
      </c>
      <c r="O2310" t="s">
        <v>8278</v>
      </c>
      <c r="P2310" s="8">
        <f t="shared" si="217"/>
        <v>101.30622</v>
      </c>
      <c r="Q2310" s="8" t="str">
        <f t="shared" si="218"/>
        <v>music</v>
      </c>
      <c r="R2310" t="str">
        <f t="shared" si="219"/>
        <v>indie rock</v>
      </c>
      <c r="S2310" s="16">
        <f t="shared" si="220"/>
        <v>41851.962916666671</v>
      </c>
      <c r="T2310" s="14">
        <f t="shared" si="221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3">
        <v>1362872537</v>
      </c>
      <c r="J2311" s="13">
        <v>1359848537</v>
      </c>
      <c r="K2311" t="b">
        <v>1</v>
      </c>
      <c r="L2311">
        <v>107</v>
      </c>
      <c r="M2311" s="10">
        <f t="shared" si="216"/>
        <v>59.817476635514019</v>
      </c>
      <c r="N2311" t="b">
        <v>1</v>
      </c>
      <c r="O2311" t="s">
        <v>8278</v>
      </c>
      <c r="P2311" s="8">
        <f t="shared" si="217"/>
        <v>106.67450000000001</v>
      </c>
      <c r="Q2311" s="8" t="str">
        <f t="shared" si="218"/>
        <v>music</v>
      </c>
      <c r="R2311" t="str">
        <f t="shared" si="219"/>
        <v>indie rock</v>
      </c>
      <c r="S2311" s="16">
        <f t="shared" si="220"/>
        <v>41307.987696759257</v>
      </c>
      <c r="T2311" s="14">
        <f t="shared" si="221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3">
        <v>1363889015</v>
      </c>
      <c r="J2312" s="13">
        <v>1361300615</v>
      </c>
      <c r="K2312" t="b">
        <v>1</v>
      </c>
      <c r="L2312">
        <v>1224</v>
      </c>
      <c r="M2312" s="10">
        <f t="shared" si="216"/>
        <v>64.816470588235291</v>
      </c>
      <c r="N2312" t="b">
        <v>1</v>
      </c>
      <c r="O2312" t="s">
        <v>8278</v>
      </c>
      <c r="P2312" s="8">
        <f t="shared" si="217"/>
        <v>428.83978378378379</v>
      </c>
      <c r="Q2312" s="8" t="str">
        <f t="shared" si="218"/>
        <v>music</v>
      </c>
      <c r="R2312" t="str">
        <f t="shared" si="219"/>
        <v>indie rock</v>
      </c>
      <c r="S2312" s="16">
        <f t="shared" si="220"/>
        <v>41324.79415509259</v>
      </c>
      <c r="T2312" s="14">
        <f t="shared" si="221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3">
        <v>1399421189</v>
      </c>
      <c r="J2313" s="13">
        <v>1396829189</v>
      </c>
      <c r="K2313" t="b">
        <v>1</v>
      </c>
      <c r="L2313">
        <v>104</v>
      </c>
      <c r="M2313" s="10">
        <f t="shared" si="216"/>
        <v>90.09615384615384</v>
      </c>
      <c r="N2313" t="b">
        <v>1</v>
      </c>
      <c r="O2313" t="s">
        <v>8278</v>
      </c>
      <c r="P2313" s="8">
        <f t="shared" si="217"/>
        <v>104.11111111111111</v>
      </c>
      <c r="Q2313" s="8" t="str">
        <f t="shared" si="218"/>
        <v>music</v>
      </c>
      <c r="R2313" t="str">
        <f t="shared" si="219"/>
        <v>indie rock</v>
      </c>
      <c r="S2313" s="16">
        <f t="shared" si="220"/>
        <v>41736.004502314812</v>
      </c>
      <c r="T2313" s="14">
        <f t="shared" si="221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3">
        <v>1397862000</v>
      </c>
      <c r="J2314" s="13">
        <v>1395155478</v>
      </c>
      <c r="K2314" t="b">
        <v>1</v>
      </c>
      <c r="L2314">
        <v>79</v>
      </c>
      <c r="M2314" s="10">
        <f t="shared" si="216"/>
        <v>40.962025316455694</v>
      </c>
      <c r="N2314" t="b">
        <v>1</v>
      </c>
      <c r="O2314" t="s">
        <v>8278</v>
      </c>
      <c r="P2314" s="8">
        <f t="shared" si="217"/>
        <v>107.86666666666666</v>
      </c>
      <c r="Q2314" s="8" t="str">
        <f t="shared" si="218"/>
        <v>music</v>
      </c>
      <c r="R2314" t="str">
        <f t="shared" si="219"/>
        <v>indie rock</v>
      </c>
      <c r="S2314" s="16">
        <f t="shared" si="220"/>
        <v>41716.632847222223</v>
      </c>
      <c r="T2314" s="14">
        <f t="shared" si="221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3">
        <v>1336086026</v>
      </c>
      <c r="J2315" s="13">
        <v>1333494026</v>
      </c>
      <c r="K2315" t="b">
        <v>1</v>
      </c>
      <c r="L2315">
        <v>157</v>
      </c>
      <c r="M2315" s="10">
        <f t="shared" si="216"/>
        <v>56.000127388535034</v>
      </c>
      <c r="N2315" t="b">
        <v>1</v>
      </c>
      <c r="O2315" t="s">
        <v>8278</v>
      </c>
      <c r="P2315" s="8">
        <f t="shared" si="217"/>
        <v>175.84040000000002</v>
      </c>
      <c r="Q2315" s="8" t="str">
        <f t="shared" si="218"/>
        <v>music</v>
      </c>
      <c r="R2315" t="str">
        <f t="shared" si="219"/>
        <v>indie rock</v>
      </c>
      <c r="S2315" s="16">
        <f t="shared" si="220"/>
        <v>41002.958634259259</v>
      </c>
      <c r="T2315" s="14">
        <f t="shared" si="221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3">
        <v>1339074857</v>
      </c>
      <c r="J2316" s="13">
        <v>1336482857</v>
      </c>
      <c r="K2316" t="b">
        <v>1</v>
      </c>
      <c r="L2316">
        <v>50</v>
      </c>
      <c r="M2316" s="10">
        <f t="shared" si="216"/>
        <v>37.672800000000002</v>
      </c>
      <c r="N2316" t="b">
        <v>1</v>
      </c>
      <c r="O2316" t="s">
        <v>8278</v>
      </c>
      <c r="P2316" s="8">
        <f t="shared" si="217"/>
        <v>156.97</v>
      </c>
      <c r="Q2316" s="8" t="str">
        <f t="shared" si="218"/>
        <v>music</v>
      </c>
      <c r="R2316" t="str">
        <f t="shared" si="219"/>
        <v>indie rock</v>
      </c>
      <c r="S2316" s="16">
        <f t="shared" si="220"/>
        <v>41037.551585648151</v>
      </c>
      <c r="T2316" s="14">
        <f t="shared" si="221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3">
        <v>1336238743</v>
      </c>
      <c r="J2317" s="13">
        <v>1333646743</v>
      </c>
      <c r="K2317" t="b">
        <v>1</v>
      </c>
      <c r="L2317">
        <v>64</v>
      </c>
      <c r="M2317" s="10">
        <f t="shared" si="216"/>
        <v>40.078125</v>
      </c>
      <c r="N2317" t="b">
        <v>1</v>
      </c>
      <c r="O2317" t="s">
        <v>8278</v>
      </c>
      <c r="P2317" s="8">
        <f t="shared" si="217"/>
        <v>102.60000000000001</v>
      </c>
      <c r="Q2317" s="8" t="str">
        <f t="shared" si="218"/>
        <v>music</v>
      </c>
      <c r="R2317" t="str">
        <f t="shared" si="219"/>
        <v>indie rock</v>
      </c>
      <c r="S2317" s="16">
        <f t="shared" si="220"/>
        <v>41004.72619212963</v>
      </c>
      <c r="T2317" s="14">
        <f t="shared" si="221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3">
        <v>1260383040</v>
      </c>
      <c r="J2318" s="13">
        <v>1253726650</v>
      </c>
      <c r="K2318" t="b">
        <v>1</v>
      </c>
      <c r="L2318">
        <v>200</v>
      </c>
      <c r="M2318" s="10">
        <f t="shared" si="216"/>
        <v>78.031999999999996</v>
      </c>
      <c r="N2318" t="b">
        <v>1</v>
      </c>
      <c r="O2318" t="s">
        <v>8278</v>
      </c>
      <c r="P2318" s="8">
        <f t="shared" si="217"/>
        <v>104.04266666666666</v>
      </c>
      <c r="Q2318" s="8" t="str">
        <f t="shared" si="218"/>
        <v>music</v>
      </c>
      <c r="R2318" t="str">
        <f t="shared" si="219"/>
        <v>indie rock</v>
      </c>
      <c r="S2318" s="16">
        <f t="shared" si="220"/>
        <v>40079.725115740745</v>
      </c>
      <c r="T2318" s="14">
        <f t="shared" si="221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3">
        <v>1266210000</v>
      </c>
      <c r="J2319" s="13">
        <v>1263474049</v>
      </c>
      <c r="K2319" t="b">
        <v>1</v>
      </c>
      <c r="L2319">
        <v>22</v>
      </c>
      <c r="M2319" s="10">
        <f t="shared" si="216"/>
        <v>18.90909090909091</v>
      </c>
      <c r="N2319" t="b">
        <v>1</v>
      </c>
      <c r="O2319" t="s">
        <v>8278</v>
      </c>
      <c r="P2319" s="8">
        <f t="shared" si="217"/>
        <v>104</v>
      </c>
      <c r="Q2319" s="8" t="str">
        <f t="shared" si="218"/>
        <v>music</v>
      </c>
      <c r="R2319" t="str">
        <f t="shared" si="219"/>
        <v>indie rock</v>
      </c>
      <c r="S2319" s="16">
        <f t="shared" si="220"/>
        <v>40192.542233796295</v>
      </c>
      <c r="T2319" s="14">
        <f t="shared" si="221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3">
        <v>1253937540</v>
      </c>
      <c r="J2320" s="13">
        <v>1251214014</v>
      </c>
      <c r="K2320" t="b">
        <v>1</v>
      </c>
      <c r="L2320">
        <v>163</v>
      </c>
      <c r="M2320" s="10">
        <f t="shared" si="216"/>
        <v>37.134969325153371</v>
      </c>
      <c r="N2320" t="b">
        <v>1</v>
      </c>
      <c r="O2320" t="s">
        <v>8278</v>
      </c>
      <c r="P2320" s="8">
        <f t="shared" si="217"/>
        <v>121.05999999999999</v>
      </c>
      <c r="Q2320" s="8" t="str">
        <f t="shared" si="218"/>
        <v>music</v>
      </c>
      <c r="R2320" t="str">
        <f t="shared" si="219"/>
        <v>indie rock</v>
      </c>
      <c r="S2320" s="16">
        <f t="shared" si="220"/>
        <v>40050.643680555557</v>
      </c>
      <c r="T2320" s="14">
        <f t="shared" si="221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3">
        <v>1387072685</v>
      </c>
      <c r="J2321" s="13">
        <v>1384480685</v>
      </c>
      <c r="K2321" t="b">
        <v>1</v>
      </c>
      <c r="L2321">
        <v>77</v>
      </c>
      <c r="M2321" s="10">
        <f t="shared" si="216"/>
        <v>41.961038961038959</v>
      </c>
      <c r="N2321" t="b">
        <v>1</v>
      </c>
      <c r="O2321" t="s">
        <v>8278</v>
      </c>
      <c r="P2321" s="8">
        <f t="shared" si="217"/>
        <v>107.69999999999999</v>
      </c>
      <c r="Q2321" s="8" t="str">
        <f t="shared" si="218"/>
        <v>music</v>
      </c>
      <c r="R2321" t="str">
        <f t="shared" si="219"/>
        <v>indie rock</v>
      </c>
      <c r="S2321" s="16">
        <f t="shared" si="220"/>
        <v>41593.082002314812</v>
      </c>
      <c r="T2321" s="14">
        <f t="shared" si="221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3">
        <v>1396463800</v>
      </c>
      <c r="J2322" s="13">
        <v>1393443400</v>
      </c>
      <c r="K2322" t="b">
        <v>1</v>
      </c>
      <c r="L2322">
        <v>89</v>
      </c>
      <c r="M2322" s="10">
        <f t="shared" si="216"/>
        <v>61.044943820224717</v>
      </c>
      <c r="N2322" t="b">
        <v>1</v>
      </c>
      <c r="O2322" t="s">
        <v>8278</v>
      </c>
      <c r="P2322" s="8">
        <f t="shared" si="217"/>
        <v>108.66</v>
      </c>
      <c r="Q2322" s="8" t="str">
        <f t="shared" si="218"/>
        <v>music</v>
      </c>
      <c r="R2322" t="str">
        <f t="shared" si="219"/>
        <v>indie rock</v>
      </c>
      <c r="S2322" s="16">
        <f t="shared" si="220"/>
        <v>41696.817129629628</v>
      </c>
      <c r="T2322" s="14">
        <f t="shared" si="221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3">
        <v>1491282901</v>
      </c>
      <c r="J2323" s="13">
        <v>1488694501</v>
      </c>
      <c r="K2323" t="b">
        <v>0</v>
      </c>
      <c r="L2323">
        <v>64</v>
      </c>
      <c r="M2323" s="10">
        <f t="shared" si="216"/>
        <v>64.53125</v>
      </c>
      <c r="N2323" t="b">
        <v>0</v>
      </c>
      <c r="O2323" t="s">
        <v>8297</v>
      </c>
      <c r="P2323" s="8">
        <f t="shared" si="217"/>
        <v>39.120962394619681</v>
      </c>
      <c r="Q2323" s="8" t="str">
        <f t="shared" si="218"/>
        <v>food</v>
      </c>
      <c r="R2323" t="str">
        <f t="shared" si="219"/>
        <v>small batch</v>
      </c>
      <c r="S2323" s="16">
        <f t="shared" si="220"/>
        <v>42799.260428240741</v>
      </c>
      <c r="T2323" s="14">
        <f t="shared" si="221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3">
        <v>1491769769</v>
      </c>
      <c r="J2324" s="13">
        <v>1489181369</v>
      </c>
      <c r="K2324" t="b">
        <v>0</v>
      </c>
      <c r="L2324">
        <v>4</v>
      </c>
      <c r="M2324" s="10">
        <f t="shared" si="216"/>
        <v>21.25</v>
      </c>
      <c r="N2324" t="b">
        <v>0</v>
      </c>
      <c r="O2324" t="s">
        <v>8297</v>
      </c>
      <c r="P2324" s="8">
        <f t="shared" si="217"/>
        <v>3.1481481481481479</v>
      </c>
      <c r="Q2324" s="8" t="str">
        <f t="shared" si="218"/>
        <v>food</v>
      </c>
      <c r="R2324" t="str">
        <f t="shared" si="219"/>
        <v>small batch</v>
      </c>
      <c r="S2324" s="16">
        <f t="shared" si="220"/>
        <v>42804.895474537043</v>
      </c>
      <c r="T2324" s="14">
        <f t="shared" si="221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3">
        <v>1490033247</v>
      </c>
      <c r="J2325" s="13">
        <v>1489428447</v>
      </c>
      <c r="K2325" t="b">
        <v>0</v>
      </c>
      <c r="L2325">
        <v>4</v>
      </c>
      <c r="M2325" s="10">
        <f t="shared" si="216"/>
        <v>30</v>
      </c>
      <c r="N2325" t="b">
        <v>0</v>
      </c>
      <c r="O2325" t="s">
        <v>8297</v>
      </c>
      <c r="P2325" s="8">
        <f t="shared" si="217"/>
        <v>48</v>
      </c>
      <c r="Q2325" s="8" t="str">
        <f t="shared" si="218"/>
        <v>food</v>
      </c>
      <c r="R2325" t="str">
        <f t="shared" si="219"/>
        <v>small batch</v>
      </c>
      <c r="S2325" s="16">
        <f t="shared" si="220"/>
        <v>42807.755173611105</v>
      </c>
      <c r="T2325" s="14">
        <f t="shared" si="221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3">
        <v>1490559285</v>
      </c>
      <c r="J2326" s="13">
        <v>1487970885</v>
      </c>
      <c r="K2326" t="b">
        <v>0</v>
      </c>
      <c r="L2326">
        <v>61</v>
      </c>
      <c r="M2326" s="10">
        <f t="shared" si="216"/>
        <v>25.491803278688526</v>
      </c>
      <c r="N2326" t="b">
        <v>0</v>
      </c>
      <c r="O2326" t="s">
        <v>8297</v>
      </c>
      <c r="P2326" s="8">
        <f t="shared" si="217"/>
        <v>20.733333333333334</v>
      </c>
      <c r="Q2326" s="8" t="str">
        <f t="shared" si="218"/>
        <v>food</v>
      </c>
      <c r="R2326" t="str">
        <f t="shared" si="219"/>
        <v>small batch</v>
      </c>
      <c r="S2326" s="16">
        <f t="shared" si="220"/>
        <v>42790.885243055556</v>
      </c>
      <c r="T2326" s="14">
        <f t="shared" si="221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3">
        <v>1490830331</v>
      </c>
      <c r="J2327" s="13">
        <v>1488241931</v>
      </c>
      <c r="K2327" t="b">
        <v>0</v>
      </c>
      <c r="L2327">
        <v>7</v>
      </c>
      <c r="M2327" s="10">
        <f t="shared" si="216"/>
        <v>11.428571428571429</v>
      </c>
      <c r="N2327" t="b">
        <v>0</v>
      </c>
      <c r="O2327" t="s">
        <v>8297</v>
      </c>
      <c r="P2327" s="8">
        <f t="shared" si="217"/>
        <v>8</v>
      </c>
      <c r="Q2327" s="8" t="str">
        <f t="shared" si="218"/>
        <v>food</v>
      </c>
      <c r="R2327" t="str">
        <f t="shared" si="219"/>
        <v>small batch</v>
      </c>
      <c r="S2327" s="16">
        <f t="shared" si="220"/>
        <v>42794.022349537037</v>
      </c>
      <c r="T2327" s="14">
        <f t="shared" si="221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3">
        <v>1493571600</v>
      </c>
      <c r="J2328" s="13">
        <v>1489106948</v>
      </c>
      <c r="K2328" t="b">
        <v>0</v>
      </c>
      <c r="L2328">
        <v>1</v>
      </c>
      <c r="M2328" s="10">
        <f t="shared" si="216"/>
        <v>108</v>
      </c>
      <c r="N2328" t="b">
        <v>0</v>
      </c>
      <c r="O2328" t="s">
        <v>8297</v>
      </c>
      <c r="P2328" s="8">
        <f t="shared" si="217"/>
        <v>0.72</v>
      </c>
      <c r="Q2328" s="8" t="str">
        <f t="shared" si="218"/>
        <v>food</v>
      </c>
      <c r="R2328" t="str">
        <f t="shared" si="219"/>
        <v>small batch</v>
      </c>
      <c r="S2328" s="16">
        <f t="shared" si="220"/>
        <v>42804.034120370372</v>
      </c>
      <c r="T2328" s="14">
        <f t="shared" si="221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3">
        <v>1409090440</v>
      </c>
      <c r="J2329" s="13">
        <v>1406066440</v>
      </c>
      <c r="K2329" t="b">
        <v>1</v>
      </c>
      <c r="L2329">
        <v>3355</v>
      </c>
      <c r="M2329" s="10">
        <f t="shared" si="216"/>
        <v>54.883162444113267</v>
      </c>
      <c r="N2329" t="b">
        <v>1</v>
      </c>
      <c r="O2329" t="s">
        <v>8297</v>
      </c>
      <c r="P2329" s="8">
        <f t="shared" si="217"/>
        <v>526.09431428571429</v>
      </c>
      <c r="Q2329" s="8" t="str">
        <f t="shared" si="218"/>
        <v>food</v>
      </c>
      <c r="R2329" t="str">
        <f t="shared" si="219"/>
        <v>small batch</v>
      </c>
      <c r="S2329" s="16">
        <f t="shared" si="220"/>
        <v>41842.917129629634</v>
      </c>
      <c r="T2329" s="14">
        <f t="shared" si="221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3">
        <v>1434307537</v>
      </c>
      <c r="J2330" s="13">
        <v>1431715537</v>
      </c>
      <c r="K2330" t="b">
        <v>1</v>
      </c>
      <c r="L2330">
        <v>537</v>
      </c>
      <c r="M2330" s="10">
        <f t="shared" si="216"/>
        <v>47.383612662942269</v>
      </c>
      <c r="N2330" t="b">
        <v>1</v>
      </c>
      <c r="O2330" t="s">
        <v>8297</v>
      </c>
      <c r="P2330" s="8">
        <f t="shared" si="217"/>
        <v>254.45000000000002</v>
      </c>
      <c r="Q2330" s="8" t="str">
        <f t="shared" si="218"/>
        <v>food</v>
      </c>
      <c r="R2330" t="str">
        <f t="shared" si="219"/>
        <v>small batch</v>
      </c>
      <c r="S2330" s="16">
        <f t="shared" si="220"/>
        <v>42139.781678240746</v>
      </c>
      <c r="T2330" s="14">
        <f t="shared" si="221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3">
        <v>1405609146</v>
      </c>
      <c r="J2331" s="13">
        <v>1403017146</v>
      </c>
      <c r="K2331" t="b">
        <v>1</v>
      </c>
      <c r="L2331">
        <v>125</v>
      </c>
      <c r="M2331" s="10">
        <f t="shared" si="216"/>
        <v>211.84</v>
      </c>
      <c r="N2331" t="b">
        <v>1</v>
      </c>
      <c r="O2331" t="s">
        <v>8297</v>
      </c>
      <c r="P2331" s="8">
        <f t="shared" si="217"/>
        <v>105.91999999999999</v>
      </c>
      <c r="Q2331" s="8" t="str">
        <f t="shared" si="218"/>
        <v>food</v>
      </c>
      <c r="R2331" t="str">
        <f t="shared" si="219"/>
        <v>small batch</v>
      </c>
      <c r="S2331" s="16">
        <f t="shared" si="220"/>
        <v>41807.624374999999</v>
      </c>
      <c r="T2331" s="14">
        <f t="shared" si="221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3">
        <v>1451001600</v>
      </c>
      <c r="J2332" s="13">
        <v>1448400943</v>
      </c>
      <c r="K2332" t="b">
        <v>1</v>
      </c>
      <c r="L2332">
        <v>163</v>
      </c>
      <c r="M2332" s="10">
        <f t="shared" si="216"/>
        <v>219.92638036809817</v>
      </c>
      <c r="N2332" t="b">
        <v>1</v>
      </c>
      <c r="O2332" t="s">
        <v>8297</v>
      </c>
      <c r="P2332" s="8">
        <f t="shared" si="217"/>
        <v>102.42285714285715</v>
      </c>
      <c r="Q2332" s="8" t="str">
        <f t="shared" si="218"/>
        <v>food</v>
      </c>
      <c r="R2332" t="str">
        <f t="shared" si="219"/>
        <v>small batch</v>
      </c>
      <c r="S2332" s="16">
        <f t="shared" si="220"/>
        <v>42332.89980324074</v>
      </c>
      <c r="T2332" s="14">
        <f t="shared" si="221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3">
        <v>1408320490</v>
      </c>
      <c r="J2333" s="13">
        <v>1405728490</v>
      </c>
      <c r="K2333" t="b">
        <v>1</v>
      </c>
      <c r="L2333">
        <v>283</v>
      </c>
      <c r="M2333" s="10">
        <f t="shared" si="216"/>
        <v>40.795406360424032</v>
      </c>
      <c r="N2333" t="b">
        <v>1</v>
      </c>
      <c r="O2333" t="s">
        <v>8297</v>
      </c>
      <c r="P2333" s="8">
        <f t="shared" si="217"/>
        <v>144.31375</v>
      </c>
      <c r="Q2333" s="8" t="str">
        <f t="shared" si="218"/>
        <v>food</v>
      </c>
      <c r="R2333" t="str">
        <f t="shared" si="219"/>
        <v>small batch</v>
      </c>
      <c r="S2333" s="16">
        <f t="shared" si="220"/>
        <v>41839.005671296298</v>
      </c>
      <c r="T2333" s="14">
        <f t="shared" si="221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3">
        <v>1423235071</v>
      </c>
      <c r="J2334" s="13">
        <v>1420643071</v>
      </c>
      <c r="K2334" t="b">
        <v>1</v>
      </c>
      <c r="L2334">
        <v>352</v>
      </c>
      <c r="M2334" s="10">
        <f t="shared" si="216"/>
        <v>75.502840909090907</v>
      </c>
      <c r="N2334" t="b">
        <v>1</v>
      </c>
      <c r="O2334" t="s">
        <v>8297</v>
      </c>
      <c r="P2334" s="8">
        <f t="shared" si="217"/>
        <v>106.30800000000001</v>
      </c>
      <c r="Q2334" s="8" t="str">
        <f t="shared" si="218"/>
        <v>food</v>
      </c>
      <c r="R2334" t="str">
        <f t="shared" si="219"/>
        <v>small batch</v>
      </c>
      <c r="S2334" s="16">
        <f t="shared" si="220"/>
        <v>42011.628136574072</v>
      </c>
      <c r="T2334" s="14">
        <f t="shared" si="221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3">
        <v>1401385800</v>
      </c>
      <c r="J2335" s="13">
        <v>1399563390</v>
      </c>
      <c r="K2335" t="b">
        <v>1</v>
      </c>
      <c r="L2335">
        <v>94</v>
      </c>
      <c r="M2335" s="10">
        <f t="shared" si="216"/>
        <v>13.542553191489361</v>
      </c>
      <c r="N2335" t="b">
        <v>1</v>
      </c>
      <c r="O2335" t="s">
        <v>8297</v>
      </c>
      <c r="P2335" s="8">
        <f t="shared" si="217"/>
        <v>212.16666666666666</v>
      </c>
      <c r="Q2335" s="8" t="str">
        <f t="shared" si="218"/>
        <v>food</v>
      </c>
      <c r="R2335" t="str">
        <f t="shared" si="219"/>
        <v>small batch</v>
      </c>
      <c r="S2335" s="16">
        <f t="shared" si="220"/>
        <v>41767.650347222225</v>
      </c>
      <c r="T2335" s="14">
        <f t="shared" si="221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3">
        <v>1415208840</v>
      </c>
      <c r="J2336" s="13">
        <v>1412611498</v>
      </c>
      <c r="K2336" t="b">
        <v>1</v>
      </c>
      <c r="L2336">
        <v>67</v>
      </c>
      <c r="M2336" s="10">
        <f t="shared" si="216"/>
        <v>60.865671641791046</v>
      </c>
      <c r="N2336" t="b">
        <v>1</v>
      </c>
      <c r="O2336" t="s">
        <v>8297</v>
      </c>
      <c r="P2336" s="8">
        <f t="shared" si="217"/>
        <v>101.95</v>
      </c>
      <c r="Q2336" s="8" t="str">
        <f t="shared" si="218"/>
        <v>food</v>
      </c>
      <c r="R2336" t="str">
        <f t="shared" si="219"/>
        <v>small batch</v>
      </c>
      <c r="S2336" s="16">
        <f t="shared" si="220"/>
        <v>41918.670115740737</v>
      </c>
      <c r="T2336" s="14">
        <f t="shared" si="221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3">
        <v>1402494243</v>
      </c>
      <c r="J2337" s="13">
        <v>1399902243</v>
      </c>
      <c r="K2337" t="b">
        <v>1</v>
      </c>
      <c r="L2337">
        <v>221</v>
      </c>
      <c r="M2337" s="10">
        <f t="shared" si="216"/>
        <v>115.69230769230769</v>
      </c>
      <c r="N2337" t="b">
        <v>1</v>
      </c>
      <c r="O2337" t="s">
        <v>8297</v>
      </c>
      <c r="P2337" s="8">
        <f t="shared" si="217"/>
        <v>102.27200000000001</v>
      </c>
      <c r="Q2337" s="8" t="str">
        <f t="shared" si="218"/>
        <v>food</v>
      </c>
      <c r="R2337" t="str">
        <f t="shared" si="219"/>
        <v>small batch</v>
      </c>
      <c r="S2337" s="16">
        <f t="shared" si="220"/>
        <v>41771.572256944448</v>
      </c>
      <c r="T2337" s="14">
        <f t="shared" si="221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3">
        <v>1394316695</v>
      </c>
      <c r="J2338" s="13">
        <v>1390860695</v>
      </c>
      <c r="K2338" t="b">
        <v>1</v>
      </c>
      <c r="L2338">
        <v>2165</v>
      </c>
      <c r="M2338" s="10">
        <f t="shared" si="216"/>
        <v>48.104623556581984</v>
      </c>
      <c r="N2338" t="b">
        <v>1</v>
      </c>
      <c r="O2338" t="s">
        <v>8297</v>
      </c>
      <c r="P2338" s="8">
        <f t="shared" si="217"/>
        <v>520.73254999999995</v>
      </c>
      <c r="Q2338" s="8" t="str">
        <f t="shared" si="218"/>
        <v>food</v>
      </c>
      <c r="R2338" t="str">
        <f t="shared" si="219"/>
        <v>small batch</v>
      </c>
      <c r="S2338" s="16">
        <f t="shared" si="220"/>
        <v>41666.924710648149</v>
      </c>
      <c r="T2338" s="14">
        <f t="shared" si="221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3">
        <v>1403796143</v>
      </c>
      <c r="J2339" s="13">
        <v>1401204143</v>
      </c>
      <c r="K2339" t="b">
        <v>1</v>
      </c>
      <c r="L2339">
        <v>179</v>
      </c>
      <c r="M2339" s="10">
        <f t="shared" si="216"/>
        <v>74.184357541899445</v>
      </c>
      <c r="N2339" t="b">
        <v>1</v>
      </c>
      <c r="O2339" t="s">
        <v>8297</v>
      </c>
      <c r="P2339" s="8">
        <f t="shared" si="217"/>
        <v>110.65833333333333</v>
      </c>
      <c r="Q2339" s="8" t="str">
        <f t="shared" si="218"/>
        <v>food</v>
      </c>
      <c r="R2339" t="str">
        <f t="shared" si="219"/>
        <v>small batch</v>
      </c>
      <c r="S2339" s="16">
        <f t="shared" si="220"/>
        <v>41786.640543981484</v>
      </c>
      <c r="T2339" s="14">
        <f t="shared" si="221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3">
        <v>1404077484</v>
      </c>
      <c r="J2340" s="13">
        <v>1401485484</v>
      </c>
      <c r="K2340" t="b">
        <v>1</v>
      </c>
      <c r="L2340">
        <v>123</v>
      </c>
      <c r="M2340" s="10">
        <f t="shared" si="216"/>
        <v>123.34552845528455</v>
      </c>
      <c r="N2340" t="b">
        <v>1</v>
      </c>
      <c r="O2340" t="s">
        <v>8297</v>
      </c>
      <c r="P2340" s="8">
        <f t="shared" si="217"/>
        <v>101.14333333333335</v>
      </c>
      <c r="Q2340" s="8" t="str">
        <f t="shared" si="218"/>
        <v>food</v>
      </c>
      <c r="R2340" t="str">
        <f t="shared" si="219"/>
        <v>small batch</v>
      </c>
      <c r="S2340" s="16">
        <f t="shared" si="220"/>
        <v>41789.896805555552</v>
      </c>
      <c r="T2340" s="14">
        <f t="shared" si="221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3">
        <v>1482134340</v>
      </c>
      <c r="J2341" s="13">
        <v>1479496309</v>
      </c>
      <c r="K2341" t="b">
        <v>1</v>
      </c>
      <c r="L2341">
        <v>1104</v>
      </c>
      <c r="M2341" s="10">
        <f t="shared" si="216"/>
        <v>66.623188405797094</v>
      </c>
      <c r="N2341" t="b">
        <v>1</v>
      </c>
      <c r="O2341" t="s">
        <v>8297</v>
      </c>
      <c r="P2341" s="8">
        <f t="shared" si="217"/>
        <v>294.20799999999997</v>
      </c>
      <c r="Q2341" s="8" t="str">
        <f t="shared" si="218"/>
        <v>food</v>
      </c>
      <c r="R2341" t="str">
        <f t="shared" si="219"/>
        <v>small batch</v>
      </c>
      <c r="S2341" s="16">
        <f t="shared" si="220"/>
        <v>42692.79987268518</v>
      </c>
      <c r="T2341" s="14">
        <f t="shared" si="221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3">
        <v>1477841138</v>
      </c>
      <c r="J2342" s="13">
        <v>1475249138</v>
      </c>
      <c r="K2342" t="b">
        <v>1</v>
      </c>
      <c r="L2342">
        <v>403</v>
      </c>
      <c r="M2342" s="10">
        <f t="shared" si="216"/>
        <v>104.99007444168734</v>
      </c>
      <c r="N2342" t="b">
        <v>1</v>
      </c>
      <c r="O2342" t="s">
        <v>8297</v>
      </c>
      <c r="P2342" s="8">
        <f t="shared" si="217"/>
        <v>105.77749999999999</v>
      </c>
      <c r="Q2342" s="8" t="str">
        <f t="shared" si="218"/>
        <v>food</v>
      </c>
      <c r="R2342" t="str">
        <f t="shared" si="219"/>
        <v>small batch</v>
      </c>
      <c r="S2342" s="16">
        <f t="shared" si="220"/>
        <v>42643.642800925925</v>
      </c>
      <c r="T2342" s="14">
        <f t="shared" si="221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3">
        <v>1436729504</v>
      </c>
      <c r="J2343" s="13">
        <v>1434137504</v>
      </c>
      <c r="K2343" t="b">
        <v>0</v>
      </c>
      <c r="L2343">
        <v>0</v>
      </c>
      <c r="M2343" s="10" t="e">
        <f t="shared" si="216"/>
        <v>#DIV/0!</v>
      </c>
      <c r="N2343" t="b">
        <v>0</v>
      </c>
      <c r="O2343" t="s">
        <v>8271</v>
      </c>
      <c r="P2343" s="8">
        <f t="shared" si="217"/>
        <v>0</v>
      </c>
      <c r="Q2343" s="8" t="str">
        <f t="shared" si="218"/>
        <v>technology</v>
      </c>
      <c r="R2343" t="str">
        <f t="shared" si="219"/>
        <v>web</v>
      </c>
      <c r="S2343" s="16">
        <f t="shared" si="220"/>
        <v>42167.813703703709</v>
      </c>
      <c r="T2343" s="14">
        <f t="shared" si="221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3">
        <v>1412571600</v>
      </c>
      <c r="J2344" s="13">
        <v>1410799870</v>
      </c>
      <c r="K2344" t="b">
        <v>0</v>
      </c>
      <c r="L2344">
        <v>0</v>
      </c>
      <c r="M2344" s="10" t="e">
        <f t="shared" si="216"/>
        <v>#DIV/0!</v>
      </c>
      <c r="N2344" t="b">
        <v>0</v>
      </c>
      <c r="O2344" t="s">
        <v>8271</v>
      </c>
      <c r="P2344" s="8">
        <f t="shared" si="217"/>
        <v>0</v>
      </c>
      <c r="Q2344" s="8" t="str">
        <f t="shared" si="218"/>
        <v>technology</v>
      </c>
      <c r="R2344" t="str">
        <f t="shared" si="219"/>
        <v>web</v>
      </c>
      <c r="S2344" s="16">
        <f t="shared" si="220"/>
        <v>41897.702199074076</v>
      </c>
      <c r="T2344" s="14">
        <f t="shared" si="221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3">
        <v>1452282420</v>
      </c>
      <c r="J2345" s="13">
        <v>1447962505</v>
      </c>
      <c r="K2345" t="b">
        <v>0</v>
      </c>
      <c r="L2345">
        <v>1</v>
      </c>
      <c r="M2345" s="10">
        <f t="shared" si="216"/>
        <v>300</v>
      </c>
      <c r="N2345" t="b">
        <v>0</v>
      </c>
      <c r="O2345" t="s">
        <v>8271</v>
      </c>
      <c r="P2345" s="8">
        <f t="shared" si="217"/>
        <v>3</v>
      </c>
      <c r="Q2345" s="8" t="str">
        <f t="shared" si="218"/>
        <v>technology</v>
      </c>
      <c r="R2345" t="str">
        <f t="shared" si="219"/>
        <v>web</v>
      </c>
      <c r="S2345" s="16">
        <f t="shared" si="220"/>
        <v>42327.825289351851</v>
      </c>
      <c r="T2345" s="14">
        <f t="shared" si="221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3">
        <v>1466789269</v>
      </c>
      <c r="J2346" s="13">
        <v>1464197269</v>
      </c>
      <c r="K2346" t="b">
        <v>0</v>
      </c>
      <c r="L2346">
        <v>1</v>
      </c>
      <c r="M2346" s="10">
        <f t="shared" si="216"/>
        <v>1</v>
      </c>
      <c r="N2346" t="b">
        <v>0</v>
      </c>
      <c r="O2346" t="s">
        <v>8271</v>
      </c>
      <c r="P2346" s="8">
        <f t="shared" si="217"/>
        <v>0.1</v>
      </c>
      <c r="Q2346" s="8" t="str">
        <f t="shared" si="218"/>
        <v>technology</v>
      </c>
      <c r="R2346" t="str">
        <f t="shared" si="219"/>
        <v>web</v>
      </c>
      <c r="S2346" s="16">
        <f t="shared" si="220"/>
        <v>42515.727650462963</v>
      </c>
      <c r="T2346" s="14">
        <f t="shared" si="221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3">
        <v>1427845140</v>
      </c>
      <c r="J2347" s="13">
        <v>1424822556</v>
      </c>
      <c r="K2347" t="b">
        <v>0</v>
      </c>
      <c r="L2347">
        <v>0</v>
      </c>
      <c r="M2347" s="10" t="e">
        <f t="shared" si="216"/>
        <v>#DIV/0!</v>
      </c>
      <c r="N2347" t="b">
        <v>0</v>
      </c>
      <c r="O2347" t="s">
        <v>8271</v>
      </c>
      <c r="P2347" s="8">
        <f t="shared" si="217"/>
        <v>0</v>
      </c>
      <c r="Q2347" s="8" t="str">
        <f t="shared" si="218"/>
        <v>technology</v>
      </c>
      <c r="R2347" t="str">
        <f t="shared" si="219"/>
        <v>web</v>
      </c>
      <c r="S2347" s="16">
        <f t="shared" si="220"/>
        <v>42060.001805555556</v>
      </c>
      <c r="T2347" s="14">
        <f t="shared" si="221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3">
        <v>1476731431</v>
      </c>
      <c r="J2348" s="13">
        <v>1472843431</v>
      </c>
      <c r="K2348" t="b">
        <v>0</v>
      </c>
      <c r="L2348">
        <v>3</v>
      </c>
      <c r="M2348" s="10">
        <f t="shared" si="216"/>
        <v>13</v>
      </c>
      <c r="N2348" t="b">
        <v>0</v>
      </c>
      <c r="O2348" t="s">
        <v>8271</v>
      </c>
      <c r="P2348" s="8">
        <f t="shared" si="217"/>
        <v>6.5000000000000002E-2</v>
      </c>
      <c r="Q2348" s="8" t="str">
        <f t="shared" si="218"/>
        <v>technology</v>
      </c>
      <c r="R2348" t="str">
        <f t="shared" si="219"/>
        <v>web</v>
      </c>
      <c r="S2348" s="16">
        <f t="shared" si="220"/>
        <v>42615.79896990741</v>
      </c>
      <c r="T2348" s="14">
        <f t="shared" si="221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3">
        <v>1472135676</v>
      </c>
      <c r="J2349" s="13">
        <v>1469543676</v>
      </c>
      <c r="K2349" t="b">
        <v>0</v>
      </c>
      <c r="L2349">
        <v>1</v>
      </c>
      <c r="M2349" s="10">
        <f t="shared" si="216"/>
        <v>15</v>
      </c>
      <c r="N2349" t="b">
        <v>0</v>
      </c>
      <c r="O2349" t="s">
        <v>8271</v>
      </c>
      <c r="P2349" s="8">
        <f t="shared" si="217"/>
        <v>1.5</v>
      </c>
      <c r="Q2349" s="8" t="str">
        <f t="shared" si="218"/>
        <v>technology</v>
      </c>
      <c r="R2349" t="str">
        <f t="shared" si="219"/>
        <v>web</v>
      </c>
      <c r="S2349" s="16">
        <f t="shared" si="220"/>
        <v>42577.607361111113</v>
      </c>
      <c r="T2349" s="14">
        <f t="shared" si="221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3">
        <v>1456006938</v>
      </c>
      <c r="J2350" s="13">
        <v>1450822938</v>
      </c>
      <c r="K2350" t="b">
        <v>0</v>
      </c>
      <c r="L2350">
        <v>5</v>
      </c>
      <c r="M2350" s="10">
        <f t="shared" si="216"/>
        <v>54</v>
      </c>
      <c r="N2350" t="b">
        <v>0</v>
      </c>
      <c r="O2350" t="s">
        <v>8271</v>
      </c>
      <c r="P2350" s="8">
        <f t="shared" si="217"/>
        <v>0.38571428571428573</v>
      </c>
      <c r="Q2350" s="8" t="str">
        <f t="shared" si="218"/>
        <v>technology</v>
      </c>
      <c r="R2350" t="str">
        <f t="shared" si="219"/>
        <v>web</v>
      </c>
      <c r="S2350" s="16">
        <f t="shared" si="220"/>
        <v>42360.932152777779</v>
      </c>
      <c r="T2350" s="14">
        <f t="shared" si="221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3">
        <v>1439318228</v>
      </c>
      <c r="J2351" s="13">
        <v>1436812628</v>
      </c>
      <c r="K2351" t="b">
        <v>0</v>
      </c>
      <c r="L2351">
        <v>0</v>
      </c>
      <c r="M2351" s="10" t="e">
        <f t="shared" si="216"/>
        <v>#DIV/0!</v>
      </c>
      <c r="N2351" t="b">
        <v>0</v>
      </c>
      <c r="O2351" t="s">
        <v>8271</v>
      </c>
      <c r="P2351" s="8">
        <f t="shared" si="217"/>
        <v>0</v>
      </c>
      <c r="Q2351" s="8" t="str">
        <f t="shared" si="218"/>
        <v>technology</v>
      </c>
      <c r="R2351" t="str">
        <f t="shared" si="219"/>
        <v>web</v>
      </c>
      <c r="S2351" s="16">
        <f t="shared" si="220"/>
        <v>42198.775787037041</v>
      </c>
      <c r="T2351" s="14">
        <f t="shared" si="221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3">
        <v>1483474370</v>
      </c>
      <c r="J2352" s="13">
        <v>1480882370</v>
      </c>
      <c r="K2352" t="b">
        <v>0</v>
      </c>
      <c r="L2352">
        <v>0</v>
      </c>
      <c r="M2352" s="10" t="e">
        <f t="shared" si="216"/>
        <v>#DIV/0!</v>
      </c>
      <c r="N2352" t="b">
        <v>0</v>
      </c>
      <c r="O2352" t="s">
        <v>8271</v>
      </c>
      <c r="P2352" s="8">
        <f t="shared" si="217"/>
        <v>0</v>
      </c>
      <c r="Q2352" s="8" t="str">
        <f t="shared" si="218"/>
        <v>technology</v>
      </c>
      <c r="R2352" t="str">
        <f t="shared" si="219"/>
        <v>web</v>
      </c>
      <c r="S2352" s="16">
        <f t="shared" si="220"/>
        <v>42708.842245370368</v>
      </c>
      <c r="T2352" s="14">
        <f t="shared" si="221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3">
        <v>1430360739</v>
      </c>
      <c r="J2353" s="13">
        <v>1427768739</v>
      </c>
      <c r="K2353" t="b">
        <v>0</v>
      </c>
      <c r="L2353">
        <v>7</v>
      </c>
      <c r="M2353" s="10">
        <f t="shared" si="216"/>
        <v>15.428571428571429</v>
      </c>
      <c r="N2353" t="b">
        <v>0</v>
      </c>
      <c r="O2353" t="s">
        <v>8271</v>
      </c>
      <c r="P2353" s="8">
        <f t="shared" si="217"/>
        <v>0.5714285714285714</v>
      </c>
      <c r="Q2353" s="8" t="str">
        <f t="shared" si="218"/>
        <v>technology</v>
      </c>
      <c r="R2353" t="str">
        <f t="shared" si="219"/>
        <v>web</v>
      </c>
      <c r="S2353" s="16">
        <f t="shared" si="220"/>
        <v>42094.101145833338</v>
      </c>
      <c r="T2353" s="14">
        <f t="shared" si="221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3">
        <v>1433603552</v>
      </c>
      <c r="J2354" s="13">
        <v>1428419552</v>
      </c>
      <c r="K2354" t="b">
        <v>0</v>
      </c>
      <c r="L2354">
        <v>0</v>
      </c>
      <c r="M2354" s="10" t="e">
        <f t="shared" si="216"/>
        <v>#DIV/0!</v>
      </c>
      <c r="N2354" t="b">
        <v>0</v>
      </c>
      <c r="O2354" t="s">
        <v>8271</v>
      </c>
      <c r="P2354" s="8">
        <f t="shared" si="217"/>
        <v>0</v>
      </c>
      <c r="Q2354" s="8" t="str">
        <f t="shared" si="218"/>
        <v>technology</v>
      </c>
      <c r="R2354" t="str">
        <f t="shared" si="219"/>
        <v>web</v>
      </c>
      <c r="S2354" s="16">
        <f t="shared" si="220"/>
        <v>42101.633703703701</v>
      </c>
      <c r="T2354" s="14">
        <f t="shared" si="221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3">
        <v>1429632822</v>
      </c>
      <c r="J2355" s="13">
        <v>1428596022</v>
      </c>
      <c r="K2355" t="b">
        <v>0</v>
      </c>
      <c r="L2355">
        <v>0</v>
      </c>
      <c r="M2355" s="10" t="e">
        <f t="shared" si="216"/>
        <v>#DIV/0!</v>
      </c>
      <c r="N2355" t="b">
        <v>0</v>
      </c>
      <c r="O2355" t="s">
        <v>8271</v>
      </c>
      <c r="P2355" s="8">
        <f t="shared" si="217"/>
        <v>0</v>
      </c>
      <c r="Q2355" s="8" t="str">
        <f t="shared" si="218"/>
        <v>technology</v>
      </c>
      <c r="R2355" t="str">
        <f t="shared" si="219"/>
        <v>web</v>
      </c>
      <c r="S2355" s="16">
        <f t="shared" si="220"/>
        <v>42103.676180555558</v>
      </c>
      <c r="T2355" s="14">
        <f t="shared" si="221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3">
        <v>1420910460</v>
      </c>
      <c r="J2356" s="13">
        <v>1415726460</v>
      </c>
      <c r="K2356" t="b">
        <v>0</v>
      </c>
      <c r="L2356">
        <v>1</v>
      </c>
      <c r="M2356" s="10">
        <f t="shared" si="216"/>
        <v>25</v>
      </c>
      <c r="N2356" t="b">
        <v>0</v>
      </c>
      <c r="O2356" t="s">
        <v>8271</v>
      </c>
      <c r="P2356" s="8">
        <f t="shared" si="217"/>
        <v>7.1428571428571425E-2</v>
      </c>
      <c r="Q2356" s="8" t="str">
        <f t="shared" si="218"/>
        <v>technology</v>
      </c>
      <c r="R2356" t="str">
        <f t="shared" si="219"/>
        <v>web</v>
      </c>
      <c r="S2356" s="16">
        <f t="shared" si="220"/>
        <v>41954.722916666666</v>
      </c>
      <c r="T2356" s="14">
        <f t="shared" si="221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3">
        <v>1430604136</v>
      </c>
      <c r="J2357" s="13">
        <v>1428012136</v>
      </c>
      <c r="K2357" t="b">
        <v>0</v>
      </c>
      <c r="L2357">
        <v>2</v>
      </c>
      <c r="M2357" s="10">
        <f t="shared" si="216"/>
        <v>27.5</v>
      </c>
      <c r="N2357" t="b">
        <v>0</v>
      </c>
      <c r="O2357" t="s">
        <v>8271</v>
      </c>
      <c r="P2357" s="8">
        <f t="shared" si="217"/>
        <v>0.6875</v>
      </c>
      <c r="Q2357" s="8" t="str">
        <f t="shared" si="218"/>
        <v>technology</v>
      </c>
      <c r="R2357" t="str">
        <f t="shared" si="219"/>
        <v>web</v>
      </c>
      <c r="S2357" s="16">
        <f t="shared" si="220"/>
        <v>42096.918240740735</v>
      </c>
      <c r="T2357" s="14">
        <f t="shared" si="221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3">
        <v>1433530104</v>
      </c>
      <c r="J2358" s="13">
        <v>1430938104</v>
      </c>
      <c r="K2358" t="b">
        <v>0</v>
      </c>
      <c r="L2358">
        <v>0</v>
      </c>
      <c r="M2358" s="10" t="e">
        <f t="shared" si="216"/>
        <v>#DIV/0!</v>
      </c>
      <c r="N2358" t="b">
        <v>0</v>
      </c>
      <c r="O2358" t="s">
        <v>8271</v>
      </c>
      <c r="P2358" s="8">
        <f t="shared" si="217"/>
        <v>0</v>
      </c>
      <c r="Q2358" s="8" t="str">
        <f t="shared" si="218"/>
        <v>technology</v>
      </c>
      <c r="R2358" t="str">
        <f t="shared" si="219"/>
        <v>web</v>
      </c>
      <c r="S2358" s="16">
        <f t="shared" si="220"/>
        <v>42130.78361111111</v>
      </c>
      <c r="T2358" s="14">
        <f t="shared" si="221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3">
        <v>1445093578</v>
      </c>
      <c r="J2359" s="13">
        <v>1442501578</v>
      </c>
      <c r="K2359" t="b">
        <v>0</v>
      </c>
      <c r="L2359">
        <v>0</v>
      </c>
      <c r="M2359" s="10" t="e">
        <f t="shared" si="216"/>
        <v>#DIV/0!</v>
      </c>
      <c r="N2359" t="b">
        <v>0</v>
      </c>
      <c r="O2359" t="s">
        <v>8271</v>
      </c>
      <c r="P2359" s="8">
        <f t="shared" si="217"/>
        <v>0</v>
      </c>
      <c r="Q2359" s="8" t="str">
        <f t="shared" si="218"/>
        <v>technology</v>
      </c>
      <c r="R2359" t="str">
        <f t="shared" si="219"/>
        <v>web</v>
      </c>
      <c r="S2359" s="16">
        <f t="shared" si="220"/>
        <v>42264.620115740734</v>
      </c>
      <c r="T2359" s="14">
        <f t="shared" si="221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3">
        <v>1422664740</v>
      </c>
      <c r="J2360" s="13">
        <v>1417818036</v>
      </c>
      <c r="K2360" t="b">
        <v>0</v>
      </c>
      <c r="L2360">
        <v>0</v>
      </c>
      <c r="M2360" s="10" t="e">
        <f t="shared" si="216"/>
        <v>#DIV/0!</v>
      </c>
      <c r="N2360" t="b">
        <v>0</v>
      </c>
      <c r="O2360" t="s">
        <v>8271</v>
      </c>
      <c r="P2360" s="8">
        <f t="shared" si="217"/>
        <v>0</v>
      </c>
      <c r="Q2360" s="8" t="str">
        <f t="shared" si="218"/>
        <v>technology</v>
      </c>
      <c r="R2360" t="str">
        <f t="shared" si="219"/>
        <v>web</v>
      </c>
      <c r="S2360" s="16">
        <f t="shared" si="220"/>
        <v>41978.930972222224</v>
      </c>
      <c r="T2360" s="14">
        <f t="shared" si="221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3">
        <v>1438616124</v>
      </c>
      <c r="J2361" s="13">
        <v>1433432124</v>
      </c>
      <c r="K2361" t="b">
        <v>0</v>
      </c>
      <c r="L2361">
        <v>3</v>
      </c>
      <c r="M2361" s="10">
        <f t="shared" si="216"/>
        <v>367</v>
      </c>
      <c r="N2361" t="b">
        <v>0</v>
      </c>
      <c r="O2361" t="s">
        <v>8271</v>
      </c>
      <c r="P2361" s="8">
        <f t="shared" si="217"/>
        <v>14.680000000000001</v>
      </c>
      <c r="Q2361" s="8" t="str">
        <f t="shared" si="218"/>
        <v>technology</v>
      </c>
      <c r="R2361" t="str">
        <f t="shared" si="219"/>
        <v>web</v>
      </c>
      <c r="S2361" s="16">
        <f t="shared" si="220"/>
        <v>42159.649583333332</v>
      </c>
      <c r="T2361" s="14">
        <f t="shared" si="221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3">
        <v>1454864280</v>
      </c>
      <c r="J2362" s="13">
        <v>1452272280</v>
      </c>
      <c r="K2362" t="b">
        <v>0</v>
      </c>
      <c r="L2362">
        <v>1</v>
      </c>
      <c r="M2362" s="10">
        <f t="shared" si="216"/>
        <v>2</v>
      </c>
      <c r="N2362" t="b">
        <v>0</v>
      </c>
      <c r="O2362" t="s">
        <v>8271</v>
      </c>
      <c r="P2362" s="8">
        <f t="shared" si="217"/>
        <v>0.04</v>
      </c>
      <c r="Q2362" s="8" t="str">
        <f t="shared" si="218"/>
        <v>technology</v>
      </c>
      <c r="R2362" t="str">
        <f t="shared" si="219"/>
        <v>web</v>
      </c>
      <c r="S2362" s="16">
        <f t="shared" si="220"/>
        <v>42377.70694444445</v>
      </c>
      <c r="T2362" s="14">
        <f t="shared" si="221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3">
        <v>1462053600</v>
      </c>
      <c r="J2363" s="13">
        <v>1459975008</v>
      </c>
      <c r="K2363" t="b">
        <v>0</v>
      </c>
      <c r="L2363">
        <v>0</v>
      </c>
      <c r="M2363" s="10" t="e">
        <f t="shared" si="216"/>
        <v>#DIV/0!</v>
      </c>
      <c r="N2363" t="b">
        <v>0</v>
      </c>
      <c r="O2363" t="s">
        <v>8271</v>
      </c>
      <c r="P2363" s="8">
        <f t="shared" si="217"/>
        <v>0</v>
      </c>
      <c r="Q2363" s="8" t="str">
        <f t="shared" si="218"/>
        <v>technology</v>
      </c>
      <c r="R2363" t="str">
        <f t="shared" si="219"/>
        <v>web</v>
      </c>
      <c r="S2363" s="16">
        <f t="shared" si="220"/>
        <v>42466.858888888892</v>
      </c>
      <c r="T2363" s="14">
        <f t="shared" si="221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3">
        <v>1418315470</v>
      </c>
      <c r="J2364" s="13">
        <v>1415723470</v>
      </c>
      <c r="K2364" t="b">
        <v>0</v>
      </c>
      <c r="L2364">
        <v>2</v>
      </c>
      <c r="M2364" s="10">
        <f t="shared" si="216"/>
        <v>60</v>
      </c>
      <c r="N2364" t="b">
        <v>0</v>
      </c>
      <c r="O2364" t="s">
        <v>8271</v>
      </c>
      <c r="P2364" s="8">
        <f t="shared" si="217"/>
        <v>28.571428571428569</v>
      </c>
      <c r="Q2364" s="8" t="str">
        <f t="shared" si="218"/>
        <v>technology</v>
      </c>
      <c r="R2364" t="str">
        <f t="shared" si="219"/>
        <v>web</v>
      </c>
      <c r="S2364" s="16">
        <f t="shared" si="220"/>
        <v>41954.688310185185</v>
      </c>
      <c r="T2364" s="14">
        <f t="shared" si="221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3">
        <v>1451348200</v>
      </c>
      <c r="J2365" s="13">
        <v>1447460200</v>
      </c>
      <c r="K2365" t="b">
        <v>0</v>
      </c>
      <c r="L2365">
        <v>0</v>
      </c>
      <c r="M2365" s="10" t="e">
        <f t="shared" si="216"/>
        <v>#DIV/0!</v>
      </c>
      <c r="N2365" t="b">
        <v>0</v>
      </c>
      <c r="O2365" t="s">
        <v>8271</v>
      </c>
      <c r="P2365" s="8">
        <f t="shared" si="217"/>
        <v>0</v>
      </c>
      <c r="Q2365" s="8" t="str">
        <f t="shared" si="218"/>
        <v>technology</v>
      </c>
      <c r="R2365" t="str">
        <f t="shared" si="219"/>
        <v>web</v>
      </c>
      <c r="S2365" s="16">
        <f t="shared" si="220"/>
        <v>42322.011574074073</v>
      </c>
      <c r="T2365" s="14">
        <f t="shared" si="221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3">
        <v>1445898356</v>
      </c>
      <c r="J2366" s="13">
        <v>1441146356</v>
      </c>
      <c r="K2366" t="b">
        <v>0</v>
      </c>
      <c r="L2366">
        <v>0</v>
      </c>
      <c r="M2366" s="10" t="e">
        <f t="shared" si="216"/>
        <v>#DIV/0!</v>
      </c>
      <c r="N2366" t="b">
        <v>0</v>
      </c>
      <c r="O2366" t="s">
        <v>8271</v>
      </c>
      <c r="P2366" s="8">
        <f t="shared" si="217"/>
        <v>0</v>
      </c>
      <c r="Q2366" s="8" t="str">
        <f t="shared" si="218"/>
        <v>technology</v>
      </c>
      <c r="R2366" t="str">
        <f t="shared" si="219"/>
        <v>web</v>
      </c>
      <c r="S2366" s="16">
        <f t="shared" si="220"/>
        <v>42248.934675925921</v>
      </c>
      <c r="T2366" s="14">
        <f t="shared" si="221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3">
        <v>1453071600</v>
      </c>
      <c r="J2367" s="13">
        <v>1449596425</v>
      </c>
      <c r="K2367" t="b">
        <v>0</v>
      </c>
      <c r="L2367">
        <v>0</v>
      </c>
      <c r="M2367" s="10" t="e">
        <f t="shared" si="216"/>
        <v>#DIV/0!</v>
      </c>
      <c r="N2367" t="b">
        <v>0</v>
      </c>
      <c r="O2367" t="s">
        <v>8271</v>
      </c>
      <c r="P2367" s="8">
        <f t="shared" si="217"/>
        <v>0</v>
      </c>
      <c r="Q2367" s="8" t="str">
        <f t="shared" si="218"/>
        <v>technology</v>
      </c>
      <c r="R2367" t="str">
        <f t="shared" si="219"/>
        <v>web</v>
      </c>
      <c r="S2367" s="16">
        <f t="shared" si="220"/>
        <v>42346.736400462964</v>
      </c>
      <c r="T2367" s="14">
        <f t="shared" si="221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3">
        <v>1445431533</v>
      </c>
      <c r="J2368" s="13">
        <v>1442839533</v>
      </c>
      <c r="K2368" t="b">
        <v>0</v>
      </c>
      <c r="L2368">
        <v>27</v>
      </c>
      <c r="M2368" s="10">
        <f t="shared" si="216"/>
        <v>97.407407407407405</v>
      </c>
      <c r="N2368" t="b">
        <v>0</v>
      </c>
      <c r="O2368" t="s">
        <v>8271</v>
      </c>
      <c r="P2368" s="8">
        <f t="shared" si="217"/>
        <v>10.52</v>
      </c>
      <c r="Q2368" s="8" t="str">
        <f t="shared" si="218"/>
        <v>technology</v>
      </c>
      <c r="R2368" t="str">
        <f t="shared" si="219"/>
        <v>web</v>
      </c>
      <c r="S2368" s="16">
        <f t="shared" si="220"/>
        <v>42268.531631944439</v>
      </c>
      <c r="T2368" s="14">
        <f t="shared" si="221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3">
        <v>1461622616</v>
      </c>
      <c r="J2369" s="13">
        <v>1456442216</v>
      </c>
      <c r="K2369" t="b">
        <v>0</v>
      </c>
      <c r="L2369">
        <v>14</v>
      </c>
      <c r="M2369" s="10">
        <f t="shared" si="216"/>
        <v>47.857142857142854</v>
      </c>
      <c r="N2369" t="b">
        <v>0</v>
      </c>
      <c r="O2369" t="s">
        <v>8271</v>
      </c>
      <c r="P2369" s="8">
        <f t="shared" si="217"/>
        <v>1.34</v>
      </c>
      <c r="Q2369" s="8" t="str">
        <f t="shared" si="218"/>
        <v>technology</v>
      </c>
      <c r="R2369" t="str">
        <f t="shared" si="219"/>
        <v>web</v>
      </c>
      <c r="S2369" s="16">
        <f t="shared" si="220"/>
        <v>42425.970092592594</v>
      </c>
      <c r="T2369" s="14">
        <f t="shared" si="221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3">
        <v>1429028365</v>
      </c>
      <c r="J2370" s="13">
        <v>1425143965</v>
      </c>
      <c r="K2370" t="b">
        <v>0</v>
      </c>
      <c r="L2370">
        <v>2</v>
      </c>
      <c r="M2370" s="10">
        <f t="shared" si="216"/>
        <v>50</v>
      </c>
      <c r="N2370" t="b">
        <v>0</v>
      </c>
      <c r="O2370" t="s">
        <v>8271</v>
      </c>
      <c r="P2370" s="8">
        <f t="shared" si="217"/>
        <v>0.25</v>
      </c>
      <c r="Q2370" s="8" t="str">
        <f t="shared" si="218"/>
        <v>technology</v>
      </c>
      <c r="R2370" t="str">
        <f t="shared" si="219"/>
        <v>web</v>
      </c>
      <c r="S2370" s="16">
        <f t="shared" si="220"/>
        <v>42063.721817129626</v>
      </c>
      <c r="T2370" s="14">
        <f t="shared" si="221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3">
        <v>1455132611</v>
      </c>
      <c r="J2371" s="13">
        <v>1452540611</v>
      </c>
      <c r="K2371" t="b">
        <v>0</v>
      </c>
      <c r="L2371">
        <v>0</v>
      </c>
      <c r="M2371" s="10" t="e">
        <f t="shared" ref="M2371:M2434" si="222">E:E/L:L</f>
        <v>#DIV/0!</v>
      </c>
      <c r="N2371" t="b">
        <v>0</v>
      </c>
      <c r="O2371" t="s">
        <v>8271</v>
      </c>
      <c r="P2371" s="8">
        <f t="shared" ref="P2371:P2434" si="223">(E2371/D2371)*100</f>
        <v>0</v>
      </c>
      <c r="Q2371" s="8" t="str">
        <f t="shared" ref="Q2371:Q2434" si="224">LEFT(O:O,FIND("/",O2371,1)-1)</f>
        <v>technology</v>
      </c>
      <c r="R2371" t="str">
        <f t="shared" ref="R2371:R2434" si="225">RIGHT(O:O,LEN(O2371)-FIND("/",O2371,3))</f>
        <v>web</v>
      </c>
      <c r="S2371" s="16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3">
        <v>1418877141</v>
      </c>
      <c r="J2372" s="13">
        <v>1416285141</v>
      </c>
      <c r="K2372" t="b">
        <v>0</v>
      </c>
      <c r="L2372">
        <v>4</v>
      </c>
      <c r="M2372" s="10">
        <f t="shared" si="222"/>
        <v>20.5</v>
      </c>
      <c r="N2372" t="b">
        <v>0</v>
      </c>
      <c r="O2372" t="s">
        <v>8271</v>
      </c>
      <c r="P2372" s="8">
        <f t="shared" si="223"/>
        <v>0.32800000000000001</v>
      </c>
      <c r="Q2372" s="8" t="str">
        <f t="shared" si="224"/>
        <v>technology</v>
      </c>
      <c r="R2372" t="str">
        <f t="shared" si="225"/>
        <v>web</v>
      </c>
      <c r="S2372" s="16">
        <f t="shared" si="226"/>
        <v>41961.18913194444</v>
      </c>
      <c r="T2372" s="14">
        <f t="shared" si="227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3">
        <v>1435257596</v>
      </c>
      <c r="J2373" s="13">
        <v>1432665596</v>
      </c>
      <c r="K2373" t="b">
        <v>0</v>
      </c>
      <c r="L2373">
        <v>0</v>
      </c>
      <c r="M2373" s="10" t="e">
        <f t="shared" si="222"/>
        <v>#DIV/0!</v>
      </c>
      <c r="N2373" t="b">
        <v>0</v>
      </c>
      <c r="O2373" t="s">
        <v>8271</v>
      </c>
      <c r="P2373" s="8">
        <f t="shared" si="223"/>
        <v>0</v>
      </c>
      <c r="Q2373" s="8" t="str">
        <f t="shared" si="224"/>
        <v>technology</v>
      </c>
      <c r="R2373" t="str">
        <f t="shared" si="225"/>
        <v>web</v>
      </c>
      <c r="S2373" s="16">
        <f t="shared" si="226"/>
        <v>42150.777731481481</v>
      </c>
      <c r="T2373" s="14">
        <f t="shared" si="227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3">
        <v>1429839571</v>
      </c>
      <c r="J2374" s="13">
        <v>1427247571</v>
      </c>
      <c r="K2374" t="b">
        <v>0</v>
      </c>
      <c r="L2374">
        <v>6</v>
      </c>
      <c r="M2374" s="10">
        <f t="shared" si="222"/>
        <v>30</v>
      </c>
      <c r="N2374" t="b">
        <v>0</v>
      </c>
      <c r="O2374" t="s">
        <v>8271</v>
      </c>
      <c r="P2374" s="8">
        <f t="shared" si="223"/>
        <v>3.2727272727272729</v>
      </c>
      <c r="Q2374" s="8" t="str">
        <f t="shared" si="224"/>
        <v>technology</v>
      </c>
      <c r="R2374" t="str">
        <f t="shared" si="225"/>
        <v>web</v>
      </c>
      <c r="S2374" s="16">
        <f t="shared" si="226"/>
        <v>42088.069108796291</v>
      </c>
      <c r="T2374" s="14">
        <f t="shared" si="227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3">
        <v>1440863624</v>
      </c>
      <c r="J2375" s="13">
        <v>1438271624</v>
      </c>
      <c r="K2375" t="b">
        <v>0</v>
      </c>
      <c r="L2375">
        <v>1</v>
      </c>
      <c r="M2375" s="10">
        <f t="shared" si="222"/>
        <v>50</v>
      </c>
      <c r="N2375" t="b">
        <v>0</v>
      </c>
      <c r="O2375" t="s">
        <v>8271</v>
      </c>
      <c r="P2375" s="8">
        <f t="shared" si="223"/>
        <v>5.8823529411764705E-3</v>
      </c>
      <c r="Q2375" s="8" t="str">
        <f t="shared" si="224"/>
        <v>technology</v>
      </c>
      <c r="R2375" t="str">
        <f t="shared" si="225"/>
        <v>web</v>
      </c>
      <c r="S2375" s="16">
        <f t="shared" si="226"/>
        <v>42215.662314814821</v>
      </c>
      <c r="T2375" s="14">
        <f t="shared" si="227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3">
        <v>1423772060</v>
      </c>
      <c r="J2376" s="13">
        <v>1421180060</v>
      </c>
      <c r="K2376" t="b">
        <v>0</v>
      </c>
      <c r="L2376">
        <v>1</v>
      </c>
      <c r="M2376" s="10">
        <f t="shared" si="222"/>
        <v>10</v>
      </c>
      <c r="N2376" t="b">
        <v>0</v>
      </c>
      <c r="O2376" t="s">
        <v>8271</v>
      </c>
      <c r="P2376" s="8">
        <f t="shared" si="223"/>
        <v>4.5454545454545456E-2</v>
      </c>
      <c r="Q2376" s="8" t="str">
        <f t="shared" si="224"/>
        <v>technology</v>
      </c>
      <c r="R2376" t="str">
        <f t="shared" si="225"/>
        <v>web</v>
      </c>
      <c r="S2376" s="16">
        <f t="shared" si="226"/>
        <v>42017.843287037031</v>
      </c>
      <c r="T2376" s="14">
        <f t="shared" si="227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3">
        <v>1473451437</v>
      </c>
      <c r="J2377" s="13">
        <v>1470859437</v>
      </c>
      <c r="K2377" t="b">
        <v>0</v>
      </c>
      <c r="L2377">
        <v>0</v>
      </c>
      <c r="M2377" s="10" t="e">
        <f t="shared" si="222"/>
        <v>#DIV/0!</v>
      </c>
      <c r="N2377" t="b">
        <v>0</v>
      </c>
      <c r="O2377" t="s">
        <v>8271</v>
      </c>
      <c r="P2377" s="8">
        <f t="shared" si="223"/>
        <v>0</v>
      </c>
      <c r="Q2377" s="8" t="str">
        <f t="shared" si="224"/>
        <v>technology</v>
      </c>
      <c r="R2377" t="str">
        <f t="shared" si="225"/>
        <v>web</v>
      </c>
      <c r="S2377" s="16">
        <f t="shared" si="226"/>
        <v>42592.836076388892</v>
      </c>
      <c r="T2377" s="14">
        <f t="shared" si="227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3">
        <v>1449785566</v>
      </c>
      <c r="J2378" s="13">
        <v>1447193566</v>
      </c>
      <c r="K2378" t="b">
        <v>0</v>
      </c>
      <c r="L2378">
        <v>4</v>
      </c>
      <c r="M2378" s="10">
        <f t="shared" si="222"/>
        <v>81.582499999999996</v>
      </c>
      <c r="N2378" t="b">
        <v>0</v>
      </c>
      <c r="O2378" t="s">
        <v>8271</v>
      </c>
      <c r="P2378" s="8">
        <f t="shared" si="223"/>
        <v>10.877666666666666</v>
      </c>
      <c r="Q2378" s="8" t="str">
        <f t="shared" si="224"/>
        <v>technology</v>
      </c>
      <c r="R2378" t="str">
        <f t="shared" si="225"/>
        <v>web</v>
      </c>
      <c r="S2378" s="16">
        <f t="shared" si="226"/>
        <v>42318.925532407404</v>
      </c>
      <c r="T2378" s="14">
        <f t="shared" si="227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3">
        <v>1480110783</v>
      </c>
      <c r="J2379" s="13">
        <v>1477515183</v>
      </c>
      <c r="K2379" t="b">
        <v>0</v>
      </c>
      <c r="L2379">
        <v>0</v>
      </c>
      <c r="M2379" s="10" t="e">
        <f t="shared" si="222"/>
        <v>#DIV/0!</v>
      </c>
      <c r="N2379" t="b">
        <v>0</v>
      </c>
      <c r="O2379" t="s">
        <v>8271</v>
      </c>
      <c r="P2379" s="8">
        <f t="shared" si="223"/>
        <v>0</v>
      </c>
      <c r="Q2379" s="8" t="str">
        <f t="shared" si="224"/>
        <v>technology</v>
      </c>
      <c r="R2379" t="str">
        <f t="shared" si="225"/>
        <v>web</v>
      </c>
      <c r="S2379" s="16">
        <f t="shared" si="226"/>
        <v>42669.870173611111</v>
      </c>
      <c r="T2379" s="14">
        <f t="shared" si="227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3">
        <v>1440548330</v>
      </c>
      <c r="J2380" s="13">
        <v>1438042730</v>
      </c>
      <c r="K2380" t="b">
        <v>0</v>
      </c>
      <c r="L2380">
        <v>0</v>
      </c>
      <c r="M2380" s="10" t="e">
        <f t="shared" si="222"/>
        <v>#DIV/0!</v>
      </c>
      <c r="N2380" t="b">
        <v>0</v>
      </c>
      <c r="O2380" t="s">
        <v>8271</v>
      </c>
      <c r="P2380" s="8">
        <f t="shared" si="223"/>
        <v>0</v>
      </c>
      <c r="Q2380" s="8" t="str">
        <f t="shared" si="224"/>
        <v>technology</v>
      </c>
      <c r="R2380" t="str">
        <f t="shared" si="225"/>
        <v>web</v>
      </c>
      <c r="S2380" s="16">
        <f t="shared" si="226"/>
        <v>42213.013078703705</v>
      </c>
      <c r="T2380" s="14">
        <f t="shared" si="227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3">
        <v>1444004616</v>
      </c>
      <c r="J2381" s="13">
        <v>1440116616</v>
      </c>
      <c r="K2381" t="b">
        <v>0</v>
      </c>
      <c r="L2381">
        <v>0</v>
      </c>
      <c r="M2381" s="10" t="e">
        <f t="shared" si="222"/>
        <v>#DIV/0!</v>
      </c>
      <c r="N2381" t="b">
        <v>0</v>
      </c>
      <c r="O2381" t="s">
        <v>8271</v>
      </c>
      <c r="P2381" s="8">
        <f t="shared" si="223"/>
        <v>0</v>
      </c>
      <c r="Q2381" s="8" t="str">
        <f t="shared" si="224"/>
        <v>technology</v>
      </c>
      <c r="R2381" t="str">
        <f t="shared" si="225"/>
        <v>web</v>
      </c>
      <c r="S2381" s="16">
        <f t="shared" si="226"/>
        <v>42237.016388888893</v>
      </c>
      <c r="T2381" s="14">
        <f t="shared" si="227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3">
        <v>1443726142</v>
      </c>
      <c r="J2382" s="13">
        <v>1441134142</v>
      </c>
      <c r="K2382" t="b">
        <v>0</v>
      </c>
      <c r="L2382">
        <v>3</v>
      </c>
      <c r="M2382" s="10">
        <f t="shared" si="222"/>
        <v>18.333333333333332</v>
      </c>
      <c r="N2382" t="b">
        <v>0</v>
      </c>
      <c r="O2382" t="s">
        <v>8271</v>
      </c>
      <c r="P2382" s="8">
        <f t="shared" si="223"/>
        <v>0.36666666666666664</v>
      </c>
      <c r="Q2382" s="8" t="str">
        <f t="shared" si="224"/>
        <v>technology</v>
      </c>
      <c r="R2382" t="str">
        <f t="shared" si="225"/>
        <v>web</v>
      </c>
      <c r="S2382" s="16">
        <f t="shared" si="226"/>
        <v>42248.793310185181</v>
      </c>
      <c r="T2382" s="14">
        <f t="shared" si="227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3">
        <v>1428704848</v>
      </c>
      <c r="J2383" s="13">
        <v>1426112848</v>
      </c>
      <c r="K2383" t="b">
        <v>0</v>
      </c>
      <c r="L2383">
        <v>7</v>
      </c>
      <c r="M2383" s="10">
        <f t="shared" si="222"/>
        <v>224.42857142857142</v>
      </c>
      <c r="N2383" t="b">
        <v>0</v>
      </c>
      <c r="O2383" t="s">
        <v>8271</v>
      </c>
      <c r="P2383" s="8">
        <f t="shared" si="223"/>
        <v>1.8193398957730169</v>
      </c>
      <c r="Q2383" s="8" t="str">
        <f t="shared" si="224"/>
        <v>technology</v>
      </c>
      <c r="R2383" t="str">
        <f t="shared" si="225"/>
        <v>web</v>
      </c>
      <c r="S2383" s="16">
        <f t="shared" si="226"/>
        <v>42074.935740740737</v>
      </c>
      <c r="T2383" s="14">
        <f t="shared" si="227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3">
        <v>1438662603</v>
      </c>
      <c r="J2384" s="13">
        <v>1436502603</v>
      </c>
      <c r="K2384" t="b">
        <v>0</v>
      </c>
      <c r="L2384">
        <v>2</v>
      </c>
      <c r="M2384" s="10">
        <f t="shared" si="222"/>
        <v>37.5</v>
      </c>
      <c r="N2384" t="b">
        <v>0</v>
      </c>
      <c r="O2384" t="s">
        <v>8271</v>
      </c>
      <c r="P2384" s="8">
        <f t="shared" si="223"/>
        <v>2.5</v>
      </c>
      <c r="Q2384" s="8" t="str">
        <f t="shared" si="224"/>
        <v>technology</v>
      </c>
      <c r="R2384" t="str">
        <f t="shared" si="225"/>
        <v>web</v>
      </c>
      <c r="S2384" s="16">
        <f t="shared" si="226"/>
        <v>42195.187534722223</v>
      </c>
      <c r="T2384" s="14">
        <f t="shared" si="227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3">
        <v>1424568107</v>
      </c>
      <c r="J2385" s="13">
        <v>1421976107</v>
      </c>
      <c r="K2385" t="b">
        <v>0</v>
      </c>
      <c r="L2385">
        <v>3</v>
      </c>
      <c r="M2385" s="10">
        <f t="shared" si="222"/>
        <v>145</v>
      </c>
      <c r="N2385" t="b">
        <v>0</v>
      </c>
      <c r="O2385" t="s">
        <v>8271</v>
      </c>
      <c r="P2385" s="8">
        <f t="shared" si="223"/>
        <v>4.3499999999999996</v>
      </c>
      <c r="Q2385" s="8" t="str">
        <f t="shared" si="224"/>
        <v>technology</v>
      </c>
      <c r="R2385" t="str">
        <f t="shared" si="225"/>
        <v>web</v>
      </c>
      <c r="S2385" s="16">
        <f t="shared" si="226"/>
        <v>42027.056793981479</v>
      </c>
      <c r="T2385" s="14">
        <f t="shared" si="227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3">
        <v>1415932643</v>
      </c>
      <c r="J2386" s="13">
        <v>1413337043</v>
      </c>
      <c r="K2386" t="b">
        <v>0</v>
      </c>
      <c r="L2386">
        <v>8</v>
      </c>
      <c r="M2386" s="10">
        <f t="shared" si="222"/>
        <v>1</v>
      </c>
      <c r="N2386" t="b">
        <v>0</v>
      </c>
      <c r="O2386" t="s">
        <v>8271</v>
      </c>
      <c r="P2386" s="8">
        <f t="shared" si="223"/>
        <v>0.8</v>
      </c>
      <c r="Q2386" s="8" t="str">
        <f t="shared" si="224"/>
        <v>technology</v>
      </c>
      <c r="R2386" t="str">
        <f t="shared" si="225"/>
        <v>web</v>
      </c>
      <c r="S2386" s="16">
        <f t="shared" si="226"/>
        <v>41927.067627314813</v>
      </c>
      <c r="T2386" s="14">
        <f t="shared" si="227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3">
        <v>1438793432</v>
      </c>
      <c r="J2387" s="13">
        <v>1436201432</v>
      </c>
      <c r="K2387" t="b">
        <v>0</v>
      </c>
      <c r="L2387">
        <v>7</v>
      </c>
      <c r="M2387" s="10">
        <f t="shared" si="222"/>
        <v>112.57142857142857</v>
      </c>
      <c r="N2387" t="b">
        <v>0</v>
      </c>
      <c r="O2387" t="s">
        <v>8271</v>
      </c>
      <c r="P2387" s="8">
        <f t="shared" si="223"/>
        <v>1.2123076923076923</v>
      </c>
      <c r="Q2387" s="8" t="str">
        <f t="shared" si="224"/>
        <v>technology</v>
      </c>
      <c r="R2387" t="str">
        <f t="shared" si="225"/>
        <v>web</v>
      </c>
      <c r="S2387" s="16">
        <f t="shared" si="226"/>
        <v>42191.70175925926</v>
      </c>
      <c r="T2387" s="14">
        <f t="shared" si="227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3">
        <v>1420920424</v>
      </c>
      <c r="J2388" s="13">
        <v>1415736424</v>
      </c>
      <c r="K2388" t="b">
        <v>0</v>
      </c>
      <c r="L2388">
        <v>0</v>
      </c>
      <c r="M2388" s="10" t="e">
        <f t="shared" si="222"/>
        <v>#DIV/0!</v>
      </c>
      <c r="N2388" t="b">
        <v>0</v>
      </c>
      <c r="O2388" t="s">
        <v>8271</v>
      </c>
      <c r="P2388" s="8">
        <f t="shared" si="223"/>
        <v>0</v>
      </c>
      <c r="Q2388" s="8" t="str">
        <f t="shared" si="224"/>
        <v>technology</v>
      </c>
      <c r="R2388" t="str">
        <f t="shared" si="225"/>
        <v>web</v>
      </c>
      <c r="S2388" s="16">
        <f t="shared" si="226"/>
        <v>41954.838240740741</v>
      </c>
      <c r="T2388" s="14">
        <f t="shared" si="227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3">
        <v>1469199740</v>
      </c>
      <c r="J2389" s="13">
        <v>1465311740</v>
      </c>
      <c r="K2389" t="b">
        <v>0</v>
      </c>
      <c r="L2389">
        <v>3</v>
      </c>
      <c r="M2389" s="10">
        <f t="shared" si="222"/>
        <v>342</v>
      </c>
      <c r="N2389" t="b">
        <v>0</v>
      </c>
      <c r="O2389" t="s">
        <v>8271</v>
      </c>
      <c r="P2389" s="8">
        <f t="shared" si="223"/>
        <v>0.68399999999999994</v>
      </c>
      <c r="Q2389" s="8" t="str">
        <f t="shared" si="224"/>
        <v>technology</v>
      </c>
      <c r="R2389" t="str">
        <f t="shared" si="225"/>
        <v>web</v>
      </c>
      <c r="S2389" s="16">
        <f t="shared" si="226"/>
        <v>42528.626620370371</v>
      </c>
      <c r="T2389" s="14">
        <f t="shared" si="227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3">
        <v>1421350140</v>
      </c>
      <c r="J2390" s="13">
        <v>1418761759</v>
      </c>
      <c r="K2390" t="b">
        <v>0</v>
      </c>
      <c r="L2390">
        <v>8</v>
      </c>
      <c r="M2390" s="10">
        <f t="shared" si="222"/>
        <v>57.875</v>
      </c>
      <c r="N2390" t="b">
        <v>0</v>
      </c>
      <c r="O2390" t="s">
        <v>8271</v>
      </c>
      <c r="P2390" s="8">
        <f t="shared" si="223"/>
        <v>1.2513513513513512</v>
      </c>
      <c r="Q2390" s="8" t="str">
        <f t="shared" si="224"/>
        <v>technology</v>
      </c>
      <c r="R2390" t="str">
        <f t="shared" si="225"/>
        <v>web</v>
      </c>
      <c r="S2390" s="16">
        <f t="shared" si="226"/>
        <v>41989.853692129633</v>
      </c>
      <c r="T2390" s="14">
        <f t="shared" si="227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3">
        <v>1437861540</v>
      </c>
      <c r="J2391" s="13">
        <v>1435160452</v>
      </c>
      <c r="K2391" t="b">
        <v>0</v>
      </c>
      <c r="L2391">
        <v>1</v>
      </c>
      <c r="M2391" s="10">
        <f t="shared" si="222"/>
        <v>30</v>
      </c>
      <c r="N2391" t="b">
        <v>0</v>
      </c>
      <c r="O2391" t="s">
        <v>8271</v>
      </c>
      <c r="P2391" s="8">
        <f t="shared" si="223"/>
        <v>0.1875</v>
      </c>
      <c r="Q2391" s="8" t="str">
        <f t="shared" si="224"/>
        <v>technology</v>
      </c>
      <c r="R2391" t="str">
        <f t="shared" si="225"/>
        <v>web</v>
      </c>
      <c r="S2391" s="16">
        <f t="shared" si="226"/>
        <v>42179.653379629628</v>
      </c>
      <c r="T2391" s="14">
        <f t="shared" si="227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3">
        <v>1420352264</v>
      </c>
      <c r="J2392" s="13">
        <v>1416896264</v>
      </c>
      <c r="K2392" t="b">
        <v>0</v>
      </c>
      <c r="L2392">
        <v>0</v>
      </c>
      <c r="M2392" s="10" t="e">
        <f t="shared" si="222"/>
        <v>#DIV/0!</v>
      </c>
      <c r="N2392" t="b">
        <v>0</v>
      </c>
      <c r="O2392" t="s">
        <v>8271</v>
      </c>
      <c r="P2392" s="8">
        <f t="shared" si="223"/>
        <v>0</v>
      </c>
      <c r="Q2392" s="8" t="str">
        <f t="shared" si="224"/>
        <v>technology</v>
      </c>
      <c r="R2392" t="str">
        <f t="shared" si="225"/>
        <v>web</v>
      </c>
      <c r="S2392" s="16">
        <f t="shared" si="226"/>
        <v>41968.262314814812</v>
      </c>
      <c r="T2392" s="14">
        <f t="shared" si="227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3">
        <v>1427825044</v>
      </c>
      <c r="J2393" s="13">
        <v>1425236644</v>
      </c>
      <c r="K2393" t="b">
        <v>0</v>
      </c>
      <c r="L2393">
        <v>1</v>
      </c>
      <c r="M2393" s="10">
        <f t="shared" si="222"/>
        <v>25</v>
      </c>
      <c r="N2393" t="b">
        <v>0</v>
      </c>
      <c r="O2393" t="s">
        <v>8271</v>
      </c>
      <c r="P2393" s="8">
        <f t="shared" si="223"/>
        <v>0.125</v>
      </c>
      <c r="Q2393" s="8" t="str">
        <f t="shared" si="224"/>
        <v>technology</v>
      </c>
      <c r="R2393" t="str">
        <f t="shared" si="225"/>
        <v>web</v>
      </c>
      <c r="S2393" s="16">
        <f t="shared" si="226"/>
        <v>42064.794490740736</v>
      </c>
      <c r="T2393" s="14">
        <f t="shared" si="227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3">
        <v>1446087223</v>
      </c>
      <c r="J2394" s="13">
        <v>1443495223</v>
      </c>
      <c r="K2394" t="b">
        <v>0</v>
      </c>
      <c r="L2394">
        <v>0</v>
      </c>
      <c r="M2394" s="10" t="e">
        <f t="shared" si="222"/>
        <v>#DIV/0!</v>
      </c>
      <c r="N2394" t="b">
        <v>0</v>
      </c>
      <c r="O2394" t="s">
        <v>8271</v>
      </c>
      <c r="P2394" s="8">
        <f t="shared" si="223"/>
        <v>0</v>
      </c>
      <c r="Q2394" s="8" t="str">
        <f t="shared" si="224"/>
        <v>technology</v>
      </c>
      <c r="R2394" t="str">
        <f t="shared" si="225"/>
        <v>web</v>
      </c>
      <c r="S2394" s="16">
        <f t="shared" si="226"/>
        <v>42276.120636574073</v>
      </c>
      <c r="T2394" s="14">
        <f t="shared" si="227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3">
        <v>1439048017</v>
      </c>
      <c r="J2395" s="13">
        <v>1436456017</v>
      </c>
      <c r="K2395" t="b">
        <v>0</v>
      </c>
      <c r="L2395">
        <v>1</v>
      </c>
      <c r="M2395" s="10">
        <f t="shared" si="222"/>
        <v>50</v>
      </c>
      <c r="N2395" t="b">
        <v>0</v>
      </c>
      <c r="O2395" t="s">
        <v>8271</v>
      </c>
      <c r="P2395" s="8">
        <f t="shared" si="223"/>
        <v>0.05</v>
      </c>
      <c r="Q2395" s="8" t="str">
        <f t="shared" si="224"/>
        <v>technology</v>
      </c>
      <c r="R2395" t="str">
        <f t="shared" si="225"/>
        <v>web</v>
      </c>
      <c r="S2395" s="16">
        <f t="shared" si="226"/>
        <v>42194.648344907408</v>
      </c>
      <c r="T2395" s="14">
        <f t="shared" si="227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3">
        <v>1424940093</v>
      </c>
      <c r="J2396" s="13">
        <v>1422348093</v>
      </c>
      <c r="K2396" t="b">
        <v>0</v>
      </c>
      <c r="L2396">
        <v>2</v>
      </c>
      <c r="M2396" s="10">
        <f t="shared" si="222"/>
        <v>1.5</v>
      </c>
      <c r="N2396" t="b">
        <v>0</v>
      </c>
      <c r="O2396" t="s">
        <v>8271</v>
      </c>
      <c r="P2396" s="8">
        <f t="shared" si="223"/>
        <v>0.06</v>
      </c>
      <c r="Q2396" s="8" t="str">
        <f t="shared" si="224"/>
        <v>technology</v>
      </c>
      <c r="R2396" t="str">
        <f t="shared" si="225"/>
        <v>web</v>
      </c>
      <c r="S2396" s="16">
        <f t="shared" si="226"/>
        <v>42031.362187499995</v>
      </c>
      <c r="T2396" s="14">
        <f t="shared" si="227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3">
        <v>1484038620</v>
      </c>
      <c r="J2397" s="13">
        <v>1481597687</v>
      </c>
      <c r="K2397" t="b">
        <v>0</v>
      </c>
      <c r="L2397">
        <v>0</v>
      </c>
      <c r="M2397" s="10" t="e">
        <f t="shared" si="222"/>
        <v>#DIV/0!</v>
      </c>
      <c r="N2397" t="b">
        <v>0</v>
      </c>
      <c r="O2397" t="s">
        <v>8271</v>
      </c>
      <c r="P2397" s="8">
        <f t="shared" si="223"/>
        <v>0</v>
      </c>
      <c r="Q2397" s="8" t="str">
        <f t="shared" si="224"/>
        <v>technology</v>
      </c>
      <c r="R2397" t="str">
        <f t="shared" si="225"/>
        <v>web</v>
      </c>
      <c r="S2397" s="16">
        <f t="shared" si="226"/>
        <v>42717.121377314819</v>
      </c>
      <c r="T2397" s="14">
        <f t="shared" si="227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3">
        <v>1444940558</v>
      </c>
      <c r="J2398" s="13">
        <v>1442348558</v>
      </c>
      <c r="K2398" t="b">
        <v>0</v>
      </c>
      <c r="L2398">
        <v>1</v>
      </c>
      <c r="M2398" s="10">
        <f t="shared" si="222"/>
        <v>10</v>
      </c>
      <c r="N2398" t="b">
        <v>0</v>
      </c>
      <c r="O2398" t="s">
        <v>8271</v>
      </c>
      <c r="P2398" s="8">
        <f t="shared" si="223"/>
        <v>0.2</v>
      </c>
      <c r="Q2398" s="8" t="str">
        <f t="shared" si="224"/>
        <v>technology</v>
      </c>
      <c r="R2398" t="str">
        <f t="shared" si="225"/>
        <v>web</v>
      </c>
      <c r="S2398" s="16">
        <f t="shared" si="226"/>
        <v>42262.849050925928</v>
      </c>
      <c r="T2398" s="14">
        <f t="shared" si="227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3">
        <v>1420233256</v>
      </c>
      <c r="J2399" s="13">
        <v>1417641256</v>
      </c>
      <c r="K2399" t="b">
        <v>0</v>
      </c>
      <c r="L2399">
        <v>0</v>
      </c>
      <c r="M2399" s="10" t="e">
        <f t="shared" si="222"/>
        <v>#DIV/0!</v>
      </c>
      <c r="N2399" t="b">
        <v>0</v>
      </c>
      <c r="O2399" t="s">
        <v>8271</v>
      </c>
      <c r="P2399" s="8">
        <f t="shared" si="223"/>
        <v>0</v>
      </c>
      <c r="Q2399" s="8" t="str">
        <f t="shared" si="224"/>
        <v>technology</v>
      </c>
      <c r="R2399" t="str">
        <f t="shared" si="225"/>
        <v>web</v>
      </c>
      <c r="S2399" s="16">
        <f t="shared" si="226"/>
        <v>41976.88490740741</v>
      </c>
      <c r="T2399" s="14">
        <f t="shared" si="227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3">
        <v>1435874384</v>
      </c>
      <c r="J2400" s="13">
        <v>1433282384</v>
      </c>
      <c r="K2400" t="b">
        <v>0</v>
      </c>
      <c r="L2400">
        <v>0</v>
      </c>
      <c r="M2400" s="10" t="e">
        <f t="shared" si="222"/>
        <v>#DIV/0!</v>
      </c>
      <c r="N2400" t="b">
        <v>0</v>
      </c>
      <c r="O2400" t="s">
        <v>8271</v>
      </c>
      <c r="P2400" s="8">
        <f t="shared" si="223"/>
        <v>0</v>
      </c>
      <c r="Q2400" s="8" t="str">
        <f t="shared" si="224"/>
        <v>technology</v>
      </c>
      <c r="R2400" t="str">
        <f t="shared" si="225"/>
        <v>web</v>
      </c>
      <c r="S2400" s="16">
        <f t="shared" si="226"/>
        <v>42157.916481481487</v>
      </c>
      <c r="T2400" s="14">
        <f t="shared" si="227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3">
        <v>1418934506</v>
      </c>
      <c r="J2401" s="13">
        <v>1415910506</v>
      </c>
      <c r="K2401" t="b">
        <v>0</v>
      </c>
      <c r="L2401">
        <v>0</v>
      </c>
      <c r="M2401" s="10" t="e">
        <f t="shared" si="222"/>
        <v>#DIV/0!</v>
      </c>
      <c r="N2401" t="b">
        <v>0</v>
      </c>
      <c r="O2401" t="s">
        <v>8271</v>
      </c>
      <c r="P2401" s="8">
        <f t="shared" si="223"/>
        <v>0</v>
      </c>
      <c r="Q2401" s="8" t="str">
        <f t="shared" si="224"/>
        <v>technology</v>
      </c>
      <c r="R2401" t="str">
        <f t="shared" si="225"/>
        <v>web</v>
      </c>
      <c r="S2401" s="16">
        <f t="shared" si="226"/>
        <v>41956.853078703702</v>
      </c>
      <c r="T2401" s="14">
        <f t="shared" si="227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3">
        <v>1460615164</v>
      </c>
      <c r="J2402" s="13">
        <v>1458023164</v>
      </c>
      <c r="K2402" t="b">
        <v>0</v>
      </c>
      <c r="L2402">
        <v>0</v>
      </c>
      <c r="M2402" s="10" t="e">
        <f t="shared" si="222"/>
        <v>#DIV/0!</v>
      </c>
      <c r="N2402" t="b">
        <v>0</v>
      </c>
      <c r="O2402" t="s">
        <v>8271</v>
      </c>
      <c r="P2402" s="8">
        <f t="shared" si="223"/>
        <v>0</v>
      </c>
      <c r="Q2402" s="8" t="str">
        <f t="shared" si="224"/>
        <v>technology</v>
      </c>
      <c r="R2402" t="str">
        <f t="shared" si="225"/>
        <v>web</v>
      </c>
      <c r="S2402" s="16">
        <f t="shared" si="226"/>
        <v>42444.268101851849</v>
      </c>
      <c r="T2402" s="14">
        <f t="shared" si="227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3">
        <v>1457207096</v>
      </c>
      <c r="J2403" s="13">
        <v>1452023096</v>
      </c>
      <c r="K2403" t="b">
        <v>0</v>
      </c>
      <c r="L2403">
        <v>9</v>
      </c>
      <c r="M2403" s="10">
        <f t="shared" si="222"/>
        <v>22.333333333333332</v>
      </c>
      <c r="N2403" t="b">
        <v>0</v>
      </c>
      <c r="O2403" t="s">
        <v>8283</v>
      </c>
      <c r="P2403" s="8">
        <f t="shared" si="223"/>
        <v>0.71785714285714286</v>
      </c>
      <c r="Q2403" s="8" t="str">
        <f t="shared" si="224"/>
        <v>food</v>
      </c>
      <c r="R2403" t="str">
        <f t="shared" si="225"/>
        <v>food trucks</v>
      </c>
      <c r="S2403" s="16">
        <f t="shared" si="226"/>
        <v>42374.822870370372</v>
      </c>
      <c r="T2403" s="14">
        <f t="shared" si="227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3">
        <v>1431533931</v>
      </c>
      <c r="J2404" s="13">
        <v>1428941931</v>
      </c>
      <c r="K2404" t="b">
        <v>0</v>
      </c>
      <c r="L2404">
        <v>1</v>
      </c>
      <c r="M2404" s="10">
        <f t="shared" si="222"/>
        <v>52</v>
      </c>
      <c r="N2404" t="b">
        <v>0</v>
      </c>
      <c r="O2404" t="s">
        <v>8283</v>
      </c>
      <c r="P2404" s="8">
        <f t="shared" si="223"/>
        <v>0.43333333333333329</v>
      </c>
      <c r="Q2404" s="8" t="str">
        <f t="shared" si="224"/>
        <v>food</v>
      </c>
      <c r="R2404" t="str">
        <f t="shared" si="225"/>
        <v>food trucks</v>
      </c>
      <c r="S2404" s="16">
        <f t="shared" si="226"/>
        <v>42107.679756944446</v>
      </c>
      <c r="T2404" s="14">
        <f t="shared" si="227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3">
        <v>1459368658</v>
      </c>
      <c r="J2405" s="13">
        <v>1454188258</v>
      </c>
      <c r="K2405" t="b">
        <v>0</v>
      </c>
      <c r="L2405">
        <v>12</v>
      </c>
      <c r="M2405" s="10">
        <f t="shared" si="222"/>
        <v>16.833333333333332</v>
      </c>
      <c r="N2405" t="b">
        <v>0</v>
      </c>
      <c r="O2405" t="s">
        <v>8283</v>
      </c>
      <c r="P2405" s="8">
        <f t="shared" si="223"/>
        <v>16.833333333333332</v>
      </c>
      <c r="Q2405" s="8" t="str">
        <f t="shared" si="224"/>
        <v>food</v>
      </c>
      <c r="R2405" t="str">
        <f t="shared" si="225"/>
        <v>food trucks</v>
      </c>
      <c r="S2405" s="16">
        <f t="shared" si="226"/>
        <v>42399.882615740738</v>
      </c>
      <c r="T2405" s="14">
        <f t="shared" si="227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3">
        <v>1451782607</v>
      </c>
      <c r="J2406" s="13">
        <v>1449190607</v>
      </c>
      <c r="K2406" t="b">
        <v>0</v>
      </c>
      <c r="L2406">
        <v>0</v>
      </c>
      <c r="M2406" s="10" t="e">
        <f t="shared" si="222"/>
        <v>#DIV/0!</v>
      </c>
      <c r="N2406" t="b">
        <v>0</v>
      </c>
      <c r="O2406" t="s">
        <v>8283</v>
      </c>
      <c r="P2406" s="8">
        <f t="shared" si="223"/>
        <v>0</v>
      </c>
      <c r="Q2406" s="8" t="str">
        <f t="shared" si="224"/>
        <v>food</v>
      </c>
      <c r="R2406" t="str">
        <f t="shared" si="225"/>
        <v>food trucks</v>
      </c>
      <c r="S2406" s="16">
        <f t="shared" si="226"/>
        <v>42342.03943287037</v>
      </c>
      <c r="T2406" s="14">
        <f t="shared" si="227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3">
        <v>1472911375</v>
      </c>
      <c r="J2407" s="13">
        <v>1471096975</v>
      </c>
      <c r="K2407" t="b">
        <v>0</v>
      </c>
      <c r="L2407">
        <v>20</v>
      </c>
      <c r="M2407" s="10">
        <f t="shared" si="222"/>
        <v>56.3</v>
      </c>
      <c r="N2407" t="b">
        <v>0</v>
      </c>
      <c r="O2407" t="s">
        <v>8283</v>
      </c>
      <c r="P2407" s="8">
        <f t="shared" si="223"/>
        <v>22.52</v>
      </c>
      <c r="Q2407" s="8" t="str">
        <f t="shared" si="224"/>
        <v>food</v>
      </c>
      <c r="R2407" t="str">
        <f t="shared" si="225"/>
        <v>food trucks</v>
      </c>
      <c r="S2407" s="16">
        <f t="shared" si="226"/>
        <v>42595.585358796292</v>
      </c>
      <c r="T2407" s="14">
        <f t="shared" si="227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3">
        <v>1421635190</v>
      </c>
      <c r="J2408" s="13">
        <v>1418179190</v>
      </c>
      <c r="K2408" t="b">
        <v>0</v>
      </c>
      <c r="L2408">
        <v>16</v>
      </c>
      <c r="M2408" s="10">
        <f t="shared" si="222"/>
        <v>84.0625</v>
      </c>
      <c r="N2408" t="b">
        <v>0</v>
      </c>
      <c r="O2408" t="s">
        <v>8283</v>
      </c>
      <c r="P2408" s="8">
        <f t="shared" si="223"/>
        <v>41.384615384615387</v>
      </c>
      <c r="Q2408" s="8" t="str">
        <f t="shared" si="224"/>
        <v>food</v>
      </c>
      <c r="R2408" t="str">
        <f t="shared" si="225"/>
        <v>food trucks</v>
      </c>
      <c r="S2408" s="16">
        <f t="shared" si="226"/>
        <v>41983.110995370371</v>
      </c>
      <c r="T2408" s="14">
        <f t="shared" si="227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3">
        <v>1428732000</v>
      </c>
      <c r="J2409" s="13">
        <v>1426772928</v>
      </c>
      <c r="K2409" t="b">
        <v>0</v>
      </c>
      <c r="L2409">
        <v>33</v>
      </c>
      <c r="M2409" s="10">
        <f t="shared" si="222"/>
        <v>168.39393939393941</v>
      </c>
      <c r="N2409" t="b">
        <v>0</v>
      </c>
      <c r="O2409" t="s">
        <v>8283</v>
      </c>
      <c r="P2409" s="8">
        <f t="shared" si="223"/>
        <v>25.259090909090908</v>
      </c>
      <c r="Q2409" s="8" t="str">
        <f t="shared" si="224"/>
        <v>food</v>
      </c>
      <c r="R2409" t="str">
        <f t="shared" si="225"/>
        <v>food trucks</v>
      </c>
      <c r="S2409" s="16">
        <f t="shared" si="226"/>
        <v>42082.575555555552</v>
      </c>
      <c r="T2409" s="14">
        <f t="shared" si="227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3">
        <v>1415247757</v>
      </c>
      <c r="J2410" s="13">
        <v>1412652157</v>
      </c>
      <c r="K2410" t="b">
        <v>0</v>
      </c>
      <c r="L2410">
        <v>2</v>
      </c>
      <c r="M2410" s="10">
        <f t="shared" si="222"/>
        <v>15</v>
      </c>
      <c r="N2410" t="b">
        <v>0</v>
      </c>
      <c r="O2410" t="s">
        <v>8283</v>
      </c>
      <c r="P2410" s="8">
        <f t="shared" si="223"/>
        <v>0.2</v>
      </c>
      <c r="Q2410" s="8" t="str">
        <f t="shared" si="224"/>
        <v>food</v>
      </c>
      <c r="R2410" t="str">
        <f t="shared" si="225"/>
        <v>food trucks</v>
      </c>
      <c r="S2410" s="16">
        <f t="shared" si="226"/>
        <v>41919.140706018516</v>
      </c>
      <c r="T2410" s="14">
        <f t="shared" si="227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3">
        <v>1439931675</v>
      </c>
      <c r="J2411" s="13">
        <v>1437339675</v>
      </c>
      <c r="K2411" t="b">
        <v>0</v>
      </c>
      <c r="L2411">
        <v>6</v>
      </c>
      <c r="M2411" s="10">
        <f t="shared" si="222"/>
        <v>76.666666666666671</v>
      </c>
      <c r="N2411" t="b">
        <v>0</v>
      </c>
      <c r="O2411" t="s">
        <v>8283</v>
      </c>
      <c r="P2411" s="8">
        <f t="shared" si="223"/>
        <v>1.8399999999999999</v>
      </c>
      <c r="Q2411" s="8" t="str">
        <f t="shared" si="224"/>
        <v>food</v>
      </c>
      <c r="R2411" t="str">
        <f t="shared" si="225"/>
        <v>food trucks</v>
      </c>
      <c r="S2411" s="16">
        <f t="shared" si="226"/>
        <v>42204.875868055555</v>
      </c>
      <c r="T2411" s="14">
        <f t="shared" si="227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3">
        <v>1441619275</v>
      </c>
      <c r="J2412" s="13">
        <v>1439027275</v>
      </c>
      <c r="K2412" t="b">
        <v>0</v>
      </c>
      <c r="L2412">
        <v>0</v>
      </c>
      <c r="M2412" s="10" t="e">
        <f t="shared" si="222"/>
        <v>#DIV/0!</v>
      </c>
      <c r="N2412" t="b">
        <v>0</v>
      </c>
      <c r="O2412" t="s">
        <v>8283</v>
      </c>
      <c r="P2412" s="8">
        <f t="shared" si="223"/>
        <v>0</v>
      </c>
      <c r="Q2412" s="8" t="str">
        <f t="shared" si="224"/>
        <v>food</v>
      </c>
      <c r="R2412" t="str">
        <f t="shared" si="225"/>
        <v>food trucks</v>
      </c>
      <c r="S2412" s="16">
        <f t="shared" si="226"/>
        <v>42224.408275462964</v>
      </c>
      <c r="T2412" s="14">
        <f t="shared" si="227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3">
        <v>1440524082</v>
      </c>
      <c r="J2413" s="13">
        <v>1437932082</v>
      </c>
      <c r="K2413" t="b">
        <v>0</v>
      </c>
      <c r="L2413">
        <v>3</v>
      </c>
      <c r="M2413" s="10">
        <f t="shared" si="222"/>
        <v>50.333333333333336</v>
      </c>
      <c r="N2413" t="b">
        <v>0</v>
      </c>
      <c r="O2413" t="s">
        <v>8283</v>
      </c>
      <c r="P2413" s="8">
        <f t="shared" si="223"/>
        <v>0.60399999999999998</v>
      </c>
      <c r="Q2413" s="8" t="str">
        <f t="shared" si="224"/>
        <v>food</v>
      </c>
      <c r="R2413" t="str">
        <f t="shared" si="225"/>
        <v>food trucks</v>
      </c>
      <c r="S2413" s="16">
        <f t="shared" si="226"/>
        <v>42211.732430555552</v>
      </c>
      <c r="T2413" s="14">
        <f t="shared" si="227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3">
        <v>1480185673</v>
      </c>
      <c r="J2414" s="13">
        <v>1476294073</v>
      </c>
      <c r="K2414" t="b">
        <v>0</v>
      </c>
      <c r="L2414">
        <v>0</v>
      </c>
      <c r="M2414" s="10" t="e">
        <f t="shared" si="222"/>
        <v>#DIV/0!</v>
      </c>
      <c r="N2414" t="b">
        <v>0</v>
      </c>
      <c r="O2414" t="s">
        <v>8283</v>
      </c>
      <c r="P2414" s="8">
        <f t="shared" si="223"/>
        <v>0</v>
      </c>
      <c r="Q2414" s="8" t="str">
        <f t="shared" si="224"/>
        <v>food</v>
      </c>
      <c r="R2414" t="str">
        <f t="shared" si="225"/>
        <v>food trucks</v>
      </c>
      <c r="S2414" s="16">
        <f t="shared" si="226"/>
        <v>42655.736956018518</v>
      </c>
      <c r="T2414" s="14">
        <f t="shared" si="227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3">
        <v>1401579000</v>
      </c>
      <c r="J2415" s="13">
        <v>1398911882</v>
      </c>
      <c r="K2415" t="b">
        <v>0</v>
      </c>
      <c r="L2415">
        <v>3</v>
      </c>
      <c r="M2415" s="10">
        <f t="shared" si="222"/>
        <v>8.3333333333333339</v>
      </c>
      <c r="N2415" t="b">
        <v>0</v>
      </c>
      <c r="O2415" t="s">
        <v>8283</v>
      </c>
      <c r="P2415" s="8">
        <f t="shared" si="223"/>
        <v>0.83333333333333337</v>
      </c>
      <c r="Q2415" s="8" t="str">
        <f t="shared" si="224"/>
        <v>food</v>
      </c>
      <c r="R2415" t="str">
        <f t="shared" si="225"/>
        <v>food trucks</v>
      </c>
      <c r="S2415" s="16">
        <f t="shared" si="226"/>
        <v>41760.10974537037</v>
      </c>
      <c r="T2415" s="14">
        <f t="shared" si="227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3">
        <v>1440215940</v>
      </c>
      <c r="J2416" s="13">
        <v>1436805660</v>
      </c>
      <c r="K2416" t="b">
        <v>0</v>
      </c>
      <c r="L2416">
        <v>13</v>
      </c>
      <c r="M2416" s="10">
        <f t="shared" si="222"/>
        <v>35.384615384615387</v>
      </c>
      <c r="N2416" t="b">
        <v>0</v>
      </c>
      <c r="O2416" t="s">
        <v>8283</v>
      </c>
      <c r="P2416" s="8">
        <f t="shared" si="223"/>
        <v>3.0666666666666664</v>
      </c>
      <c r="Q2416" s="8" t="str">
        <f t="shared" si="224"/>
        <v>food</v>
      </c>
      <c r="R2416" t="str">
        <f t="shared" si="225"/>
        <v>food trucks</v>
      </c>
      <c r="S2416" s="16">
        <f t="shared" si="226"/>
        <v>42198.695138888885</v>
      </c>
      <c r="T2416" s="14">
        <f t="shared" si="227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3">
        <v>1468615346</v>
      </c>
      <c r="J2417" s="13">
        <v>1466023346</v>
      </c>
      <c r="K2417" t="b">
        <v>0</v>
      </c>
      <c r="L2417">
        <v>6</v>
      </c>
      <c r="M2417" s="10">
        <f t="shared" si="222"/>
        <v>55.833333333333336</v>
      </c>
      <c r="N2417" t="b">
        <v>0</v>
      </c>
      <c r="O2417" t="s">
        <v>8283</v>
      </c>
      <c r="P2417" s="8">
        <f t="shared" si="223"/>
        <v>0.55833333333333335</v>
      </c>
      <c r="Q2417" s="8" t="str">
        <f t="shared" si="224"/>
        <v>food</v>
      </c>
      <c r="R2417" t="str">
        <f t="shared" si="225"/>
        <v>food trucks</v>
      </c>
      <c r="S2417" s="16">
        <f t="shared" si="226"/>
        <v>42536.862800925926</v>
      </c>
      <c r="T2417" s="14">
        <f t="shared" si="227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3">
        <v>1426345200</v>
      </c>
      <c r="J2418" s="13">
        <v>1421343743</v>
      </c>
      <c r="K2418" t="b">
        <v>0</v>
      </c>
      <c r="L2418">
        <v>1</v>
      </c>
      <c r="M2418" s="10">
        <f t="shared" si="222"/>
        <v>5</v>
      </c>
      <c r="N2418" t="b">
        <v>0</v>
      </c>
      <c r="O2418" t="s">
        <v>8283</v>
      </c>
      <c r="P2418" s="8">
        <f t="shared" si="223"/>
        <v>2.5000000000000001E-2</v>
      </c>
      <c r="Q2418" s="8" t="str">
        <f t="shared" si="224"/>
        <v>food</v>
      </c>
      <c r="R2418" t="str">
        <f t="shared" si="225"/>
        <v>food trucks</v>
      </c>
      <c r="S2418" s="16">
        <f t="shared" si="226"/>
        <v>42019.737766203703</v>
      </c>
      <c r="T2418" s="14">
        <f t="shared" si="227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3">
        <v>1407705187</v>
      </c>
      <c r="J2419" s="13">
        <v>1405113187</v>
      </c>
      <c r="K2419" t="b">
        <v>0</v>
      </c>
      <c r="L2419">
        <v>0</v>
      </c>
      <c r="M2419" s="10" t="e">
        <f t="shared" si="222"/>
        <v>#DIV/0!</v>
      </c>
      <c r="N2419" t="b">
        <v>0</v>
      </c>
      <c r="O2419" t="s">
        <v>8283</v>
      </c>
      <c r="P2419" s="8">
        <f t="shared" si="223"/>
        <v>0</v>
      </c>
      <c r="Q2419" s="8" t="str">
        <f t="shared" si="224"/>
        <v>food</v>
      </c>
      <c r="R2419" t="str">
        <f t="shared" si="225"/>
        <v>food trucks</v>
      </c>
      <c r="S2419" s="16">
        <f t="shared" si="226"/>
        <v>41831.884108796294</v>
      </c>
      <c r="T2419" s="14">
        <f t="shared" si="227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3">
        <v>1427225644</v>
      </c>
      <c r="J2420" s="13">
        <v>1422045244</v>
      </c>
      <c r="K2420" t="b">
        <v>0</v>
      </c>
      <c r="L2420">
        <v>5</v>
      </c>
      <c r="M2420" s="10">
        <f t="shared" si="222"/>
        <v>1</v>
      </c>
      <c r="N2420" t="b">
        <v>0</v>
      </c>
      <c r="O2420" t="s">
        <v>8283</v>
      </c>
      <c r="P2420" s="8">
        <f t="shared" si="223"/>
        <v>0.02</v>
      </c>
      <c r="Q2420" s="8" t="str">
        <f t="shared" si="224"/>
        <v>food</v>
      </c>
      <c r="R2420" t="str">
        <f t="shared" si="225"/>
        <v>food trucks</v>
      </c>
      <c r="S2420" s="16">
        <f t="shared" si="226"/>
        <v>42027.856990740736</v>
      </c>
      <c r="T2420" s="14">
        <f t="shared" si="227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3">
        <v>1424281389</v>
      </c>
      <c r="J2421" s="13">
        <v>1419097389</v>
      </c>
      <c r="K2421" t="b">
        <v>0</v>
      </c>
      <c r="L2421">
        <v>0</v>
      </c>
      <c r="M2421" s="10" t="e">
        <f t="shared" si="222"/>
        <v>#DIV/0!</v>
      </c>
      <c r="N2421" t="b">
        <v>0</v>
      </c>
      <c r="O2421" t="s">
        <v>8283</v>
      </c>
      <c r="P2421" s="8">
        <f t="shared" si="223"/>
        <v>0</v>
      </c>
      <c r="Q2421" s="8" t="str">
        <f t="shared" si="224"/>
        <v>food</v>
      </c>
      <c r="R2421" t="str">
        <f t="shared" si="225"/>
        <v>food trucks</v>
      </c>
      <c r="S2421" s="16">
        <f t="shared" si="226"/>
        <v>41993.738298611104</v>
      </c>
      <c r="T2421" s="14">
        <f t="shared" si="227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3">
        <v>1415583695</v>
      </c>
      <c r="J2422" s="13">
        <v>1410396095</v>
      </c>
      <c r="K2422" t="b">
        <v>0</v>
      </c>
      <c r="L2422">
        <v>36</v>
      </c>
      <c r="M2422" s="10">
        <f t="shared" si="222"/>
        <v>69.472222222222229</v>
      </c>
      <c r="N2422" t="b">
        <v>0</v>
      </c>
      <c r="O2422" t="s">
        <v>8283</v>
      </c>
      <c r="P2422" s="8">
        <f t="shared" si="223"/>
        <v>14.825133372851216</v>
      </c>
      <c r="Q2422" s="8" t="str">
        <f t="shared" si="224"/>
        <v>food</v>
      </c>
      <c r="R2422" t="str">
        <f t="shared" si="225"/>
        <v>food trucks</v>
      </c>
      <c r="S2422" s="16">
        <f t="shared" si="226"/>
        <v>41893.028877314813</v>
      </c>
      <c r="T2422" s="14">
        <f t="shared" si="227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3">
        <v>1424536196</v>
      </c>
      <c r="J2423" s="13">
        <v>1421944196</v>
      </c>
      <c r="K2423" t="b">
        <v>0</v>
      </c>
      <c r="L2423">
        <v>1</v>
      </c>
      <c r="M2423" s="10">
        <f t="shared" si="222"/>
        <v>1</v>
      </c>
      <c r="N2423" t="b">
        <v>0</v>
      </c>
      <c r="O2423" t="s">
        <v>8283</v>
      </c>
      <c r="P2423" s="8">
        <f t="shared" si="223"/>
        <v>1.6666666666666666E-2</v>
      </c>
      <c r="Q2423" s="8" t="str">
        <f t="shared" si="224"/>
        <v>food</v>
      </c>
      <c r="R2423" t="str">
        <f t="shared" si="225"/>
        <v>food trucks</v>
      </c>
      <c r="S2423" s="16">
        <f t="shared" si="226"/>
        <v>42026.687453703707</v>
      </c>
      <c r="T2423" s="14">
        <f t="shared" si="227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3">
        <v>1426091036</v>
      </c>
      <c r="J2424" s="13">
        <v>1423502636</v>
      </c>
      <c r="K2424" t="b">
        <v>0</v>
      </c>
      <c r="L2424">
        <v>1</v>
      </c>
      <c r="M2424" s="10">
        <f t="shared" si="222"/>
        <v>1</v>
      </c>
      <c r="N2424" t="b">
        <v>0</v>
      </c>
      <c r="O2424" t="s">
        <v>8283</v>
      </c>
      <c r="P2424" s="8">
        <f t="shared" si="223"/>
        <v>0.2</v>
      </c>
      <c r="Q2424" s="8" t="str">
        <f t="shared" si="224"/>
        <v>food</v>
      </c>
      <c r="R2424" t="str">
        <f t="shared" si="225"/>
        <v>food trucks</v>
      </c>
      <c r="S2424" s="16">
        <f t="shared" si="226"/>
        <v>42044.724953703699</v>
      </c>
      <c r="T2424" s="14">
        <f t="shared" si="227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3">
        <v>1420044890</v>
      </c>
      <c r="J2425" s="13">
        <v>1417452890</v>
      </c>
      <c r="K2425" t="b">
        <v>0</v>
      </c>
      <c r="L2425">
        <v>1</v>
      </c>
      <c r="M2425" s="10">
        <f t="shared" si="222"/>
        <v>8</v>
      </c>
      <c r="N2425" t="b">
        <v>0</v>
      </c>
      <c r="O2425" t="s">
        <v>8283</v>
      </c>
      <c r="P2425" s="8">
        <f t="shared" si="223"/>
        <v>1.3333333333333334E-2</v>
      </c>
      <c r="Q2425" s="8" t="str">
        <f t="shared" si="224"/>
        <v>food</v>
      </c>
      <c r="R2425" t="str">
        <f t="shared" si="225"/>
        <v>food trucks</v>
      </c>
      <c r="S2425" s="16">
        <f t="shared" si="226"/>
        <v>41974.704745370371</v>
      </c>
      <c r="T2425" s="14">
        <f t="shared" si="227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3">
        <v>1414445108</v>
      </c>
      <c r="J2426" s="13">
        <v>1411853108</v>
      </c>
      <c r="K2426" t="b">
        <v>0</v>
      </c>
      <c r="L2426">
        <v>9</v>
      </c>
      <c r="M2426" s="10">
        <f t="shared" si="222"/>
        <v>34.444444444444443</v>
      </c>
      <c r="N2426" t="b">
        <v>0</v>
      </c>
      <c r="O2426" t="s">
        <v>8283</v>
      </c>
      <c r="P2426" s="8">
        <f t="shared" si="223"/>
        <v>1.24</v>
      </c>
      <c r="Q2426" s="8" t="str">
        <f t="shared" si="224"/>
        <v>food</v>
      </c>
      <c r="R2426" t="str">
        <f t="shared" si="225"/>
        <v>food trucks</v>
      </c>
      <c r="S2426" s="16">
        <f t="shared" si="226"/>
        <v>41909.892453703702</v>
      </c>
      <c r="T2426" s="14">
        <f t="shared" si="227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3">
        <v>1464386640</v>
      </c>
      <c r="J2427" s="13">
        <v>1463090149</v>
      </c>
      <c r="K2427" t="b">
        <v>0</v>
      </c>
      <c r="L2427">
        <v>1</v>
      </c>
      <c r="M2427" s="10">
        <f t="shared" si="222"/>
        <v>1</v>
      </c>
      <c r="N2427" t="b">
        <v>0</v>
      </c>
      <c r="O2427" t="s">
        <v>8283</v>
      </c>
      <c r="P2427" s="8">
        <f t="shared" si="223"/>
        <v>2.8571428571428574E-2</v>
      </c>
      <c r="Q2427" s="8" t="str">
        <f t="shared" si="224"/>
        <v>food</v>
      </c>
      <c r="R2427" t="str">
        <f t="shared" si="225"/>
        <v>food trucks</v>
      </c>
      <c r="S2427" s="16">
        <f t="shared" si="226"/>
        <v>42502.913761574076</v>
      </c>
      <c r="T2427" s="14">
        <f t="shared" si="227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3">
        <v>1439006692</v>
      </c>
      <c r="J2428" s="13">
        <v>1433822692</v>
      </c>
      <c r="K2428" t="b">
        <v>0</v>
      </c>
      <c r="L2428">
        <v>0</v>
      </c>
      <c r="M2428" s="10" t="e">
        <f t="shared" si="222"/>
        <v>#DIV/0!</v>
      </c>
      <c r="N2428" t="b">
        <v>0</v>
      </c>
      <c r="O2428" t="s">
        <v>8283</v>
      </c>
      <c r="P2428" s="8">
        <f t="shared" si="223"/>
        <v>0</v>
      </c>
      <c r="Q2428" s="8" t="str">
        <f t="shared" si="224"/>
        <v>food</v>
      </c>
      <c r="R2428" t="str">
        <f t="shared" si="225"/>
        <v>food trucks</v>
      </c>
      <c r="S2428" s="16">
        <f t="shared" si="226"/>
        <v>42164.170046296291</v>
      </c>
      <c r="T2428" s="14">
        <f t="shared" si="227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3">
        <v>1458715133</v>
      </c>
      <c r="J2429" s="13">
        <v>1455262733</v>
      </c>
      <c r="K2429" t="b">
        <v>0</v>
      </c>
      <c r="L2429">
        <v>1</v>
      </c>
      <c r="M2429" s="10">
        <f t="shared" si="222"/>
        <v>1</v>
      </c>
      <c r="N2429" t="b">
        <v>0</v>
      </c>
      <c r="O2429" t="s">
        <v>8283</v>
      </c>
      <c r="P2429" s="8">
        <f t="shared" si="223"/>
        <v>2E-3</v>
      </c>
      <c r="Q2429" s="8" t="str">
        <f t="shared" si="224"/>
        <v>food</v>
      </c>
      <c r="R2429" t="str">
        <f t="shared" si="225"/>
        <v>food trucks</v>
      </c>
      <c r="S2429" s="16">
        <f t="shared" si="226"/>
        <v>42412.318668981476</v>
      </c>
      <c r="T2429" s="14">
        <f t="shared" si="227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3">
        <v>1426182551</v>
      </c>
      <c r="J2430" s="13">
        <v>1423594151</v>
      </c>
      <c r="K2430" t="b">
        <v>0</v>
      </c>
      <c r="L2430">
        <v>1</v>
      </c>
      <c r="M2430" s="10">
        <f t="shared" si="222"/>
        <v>1</v>
      </c>
      <c r="N2430" t="b">
        <v>0</v>
      </c>
      <c r="O2430" t="s">
        <v>8283</v>
      </c>
      <c r="P2430" s="8">
        <f t="shared" si="223"/>
        <v>2.8571428571428571E-3</v>
      </c>
      <c r="Q2430" s="8" t="str">
        <f t="shared" si="224"/>
        <v>food</v>
      </c>
      <c r="R2430" t="str">
        <f t="shared" si="225"/>
        <v>food trucks</v>
      </c>
      <c r="S2430" s="16">
        <f t="shared" si="226"/>
        <v>42045.784155092595</v>
      </c>
      <c r="T2430" s="14">
        <f t="shared" si="227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3">
        <v>1486313040</v>
      </c>
      <c r="J2431" s="13">
        <v>1483131966</v>
      </c>
      <c r="K2431" t="b">
        <v>0</v>
      </c>
      <c r="L2431">
        <v>4</v>
      </c>
      <c r="M2431" s="10">
        <f t="shared" si="222"/>
        <v>501.25</v>
      </c>
      <c r="N2431" t="b">
        <v>0</v>
      </c>
      <c r="O2431" t="s">
        <v>8283</v>
      </c>
      <c r="P2431" s="8">
        <f t="shared" si="223"/>
        <v>1.4321428571428572</v>
      </c>
      <c r="Q2431" s="8" t="str">
        <f t="shared" si="224"/>
        <v>food</v>
      </c>
      <c r="R2431" t="str">
        <f t="shared" si="225"/>
        <v>food trucks</v>
      </c>
      <c r="S2431" s="16">
        <f t="shared" si="226"/>
        <v>42734.879236111112</v>
      </c>
      <c r="T2431" s="14">
        <f t="shared" si="227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3">
        <v>1455246504</v>
      </c>
      <c r="J2432" s="13">
        <v>1452654504</v>
      </c>
      <c r="K2432" t="b">
        <v>0</v>
      </c>
      <c r="L2432">
        <v>2</v>
      </c>
      <c r="M2432" s="10">
        <f t="shared" si="222"/>
        <v>10.5</v>
      </c>
      <c r="N2432" t="b">
        <v>0</v>
      </c>
      <c r="O2432" t="s">
        <v>8283</v>
      </c>
      <c r="P2432" s="8">
        <f t="shared" si="223"/>
        <v>0.70000000000000007</v>
      </c>
      <c r="Q2432" s="8" t="str">
        <f t="shared" si="224"/>
        <v>food</v>
      </c>
      <c r="R2432" t="str">
        <f t="shared" si="225"/>
        <v>food trucks</v>
      </c>
      <c r="S2432" s="16">
        <f t="shared" si="226"/>
        <v>42382.130833333329</v>
      </c>
      <c r="T2432" s="14">
        <f t="shared" si="227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3">
        <v>1467080613</v>
      </c>
      <c r="J2433" s="13">
        <v>1461896613</v>
      </c>
      <c r="K2433" t="b">
        <v>0</v>
      </c>
      <c r="L2433">
        <v>2</v>
      </c>
      <c r="M2433" s="10">
        <f t="shared" si="222"/>
        <v>1</v>
      </c>
      <c r="N2433" t="b">
        <v>0</v>
      </c>
      <c r="O2433" t="s">
        <v>8283</v>
      </c>
      <c r="P2433" s="8">
        <f t="shared" si="223"/>
        <v>2E-3</v>
      </c>
      <c r="Q2433" s="8" t="str">
        <f t="shared" si="224"/>
        <v>food</v>
      </c>
      <c r="R2433" t="str">
        <f t="shared" si="225"/>
        <v>food trucks</v>
      </c>
      <c r="S2433" s="16">
        <f t="shared" si="226"/>
        <v>42489.099687499998</v>
      </c>
      <c r="T2433" s="14">
        <f t="shared" si="227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3">
        <v>1425791697</v>
      </c>
      <c r="J2434" s="13">
        <v>1423199697</v>
      </c>
      <c r="K2434" t="b">
        <v>0</v>
      </c>
      <c r="L2434">
        <v>2</v>
      </c>
      <c r="M2434" s="10">
        <f t="shared" si="222"/>
        <v>1</v>
      </c>
      <c r="N2434" t="b">
        <v>0</v>
      </c>
      <c r="O2434" t="s">
        <v>8283</v>
      </c>
      <c r="P2434" s="8">
        <f t="shared" si="223"/>
        <v>1.4285714285714287E-2</v>
      </c>
      <c r="Q2434" s="8" t="str">
        <f t="shared" si="224"/>
        <v>food</v>
      </c>
      <c r="R2434" t="str">
        <f t="shared" si="225"/>
        <v>food trucks</v>
      </c>
      <c r="S2434" s="16">
        <f t="shared" si="226"/>
        <v>42041.218715277777</v>
      </c>
      <c r="T2434" s="14">
        <f t="shared" si="227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3">
        <v>1456608943</v>
      </c>
      <c r="J2435" s="13">
        <v>1454016943</v>
      </c>
      <c r="K2435" t="b">
        <v>0</v>
      </c>
      <c r="L2435">
        <v>0</v>
      </c>
      <c r="M2435" s="10" t="e">
        <f t="shared" ref="M2435:M2498" si="228">E:E/L:L</f>
        <v>#DIV/0!</v>
      </c>
      <c r="N2435" t="b">
        <v>0</v>
      </c>
      <c r="O2435" t="s">
        <v>8283</v>
      </c>
      <c r="P2435" s="8">
        <f t="shared" ref="P2435:P2498" si="229">(E2435/D2435)*100</f>
        <v>0</v>
      </c>
      <c r="Q2435" s="8" t="str">
        <f t="shared" ref="Q2435:Q2498" si="230">LEFT(O:O,FIND("/",O2435,1)-1)</f>
        <v>food</v>
      </c>
      <c r="R2435" t="str">
        <f t="shared" ref="R2435:R2498" si="231">RIGHT(O:O,LEN(O2435)-FIND("/",O2435,3))</f>
        <v>food trucks</v>
      </c>
      <c r="S2435" s="16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3">
        <v>1438662474</v>
      </c>
      <c r="J2436" s="13">
        <v>1435206474</v>
      </c>
      <c r="K2436" t="b">
        <v>0</v>
      </c>
      <c r="L2436">
        <v>2</v>
      </c>
      <c r="M2436" s="10">
        <f t="shared" si="228"/>
        <v>13</v>
      </c>
      <c r="N2436" t="b">
        <v>0</v>
      </c>
      <c r="O2436" t="s">
        <v>8283</v>
      </c>
      <c r="P2436" s="8">
        <f t="shared" si="229"/>
        <v>0.13</v>
      </c>
      <c r="Q2436" s="8" t="str">
        <f t="shared" si="230"/>
        <v>food</v>
      </c>
      <c r="R2436" t="str">
        <f t="shared" si="231"/>
        <v>food trucks</v>
      </c>
      <c r="S2436" s="16">
        <f t="shared" si="232"/>
        <v>42180.18604166666</v>
      </c>
      <c r="T2436" s="14">
        <f t="shared" si="233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3">
        <v>1444027186</v>
      </c>
      <c r="J2437" s="13">
        <v>1441435186</v>
      </c>
      <c r="K2437" t="b">
        <v>0</v>
      </c>
      <c r="L2437">
        <v>4</v>
      </c>
      <c r="M2437" s="10">
        <f t="shared" si="228"/>
        <v>306</v>
      </c>
      <c r="N2437" t="b">
        <v>0</v>
      </c>
      <c r="O2437" t="s">
        <v>8283</v>
      </c>
      <c r="P2437" s="8">
        <f t="shared" si="229"/>
        <v>0.48960000000000004</v>
      </c>
      <c r="Q2437" s="8" t="str">
        <f t="shared" si="230"/>
        <v>food</v>
      </c>
      <c r="R2437" t="str">
        <f t="shared" si="231"/>
        <v>food trucks</v>
      </c>
      <c r="S2437" s="16">
        <f t="shared" si="232"/>
        <v>42252.277615740735</v>
      </c>
      <c r="T2437" s="14">
        <f t="shared" si="233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3">
        <v>1454078770</v>
      </c>
      <c r="J2438" s="13">
        <v>1448894770</v>
      </c>
      <c r="K2438" t="b">
        <v>0</v>
      </c>
      <c r="L2438">
        <v>2</v>
      </c>
      <c r="M2438" s="10">
        <f t="shared" si="228"/>
        <v>22.5</v>
      </c>
      <c r="N2438" t="b">
        <v>0</v>
      </c>
      <c r="O2438" t="s">
        <v>8283</v>
      </c>
      <c r="P2438" s="8">
        <f t="shared" si="229"/>
        <v>3.8461538461538464E-2</v>
      </c>
      <c r="Q2438" s="8" t="str">
        <f t="shared" si="230"/>
        <v>food</v>
      </c>
      <c r="R2438" t="str">
        <f t="shared" si="231"/>
        <v>food trucks</v>
      </c>
      <c r="S2438" s="16">
        <f t="shared" si="232"/>
        <v>42338.615393518514</v>
      </c>
      <c r="T2438" s="14">
        <f t="shared" si="233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3">
        <v>1426615200</v>
      </c>
      <c r="J2439" s="13">
        <v>1422400188</v>
      </c>
      <c r="K2439" t="b">
        <v>0</v>
      </c>
      <c r="L2439">
        <v>0</v>
      </c>
      <c r="M2439" s="10" t="e">
        <f t="shared" si="228"/>
        <v>#DIV/0!</v>
      </c>
      <c r="N2439" t="b">
        <v>0</v>
      </c>
      <c r="O2439" t="s">
        <v>8283</v>
      </c>
      <c r="P2439" s="8">
        <f t="shared" si="229"/>
        <v>0</v>
      </c>
      <c r="Q2439" s="8" t="str">
        <f t="shared" si="230"/>
        <v>food</v>
      </c>
      <c r="R2439" t="str">
        <f t="shared" si="231"/>
        <v>food trucks</v>
      </c>
      <c r="S2439" s="16">
        <f t="shared" si="232"/>
        <v>42031.965138888889</v>
      </c>
      <c r="T2439" s="14">
        <f t="shared" si="233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3">
        <v>1449529062</v>
      </c>
      <c r="J2440" s="13">
        <v>1444341462</v>
      </c>
      <c r="K2440" t="b">
        <v>0</v>
      </c>
      <c r="L2440">
        <v>1</v>
      </c>
      <c r="M2440" s="10">
        <f t="shared" si="228"/>
        <v>50</v>
      </c>
      <c r="N2440" t="b">
        <v>0</v>
      </c>
      <c r="O2440" t="s">
        <v>8283</v>
      </c>
      <c r="P2440" s="8">
        <f t="shared" si="229"/>
        <v>0.33333333333333337</v>
      </c>
      <c r="Q2440" s="8" t="str">
        <f t="shared" si="230"/>
        <v>food</v>
      </c>
      <c r="R2440" t="str">
        <f t="shared" si="231"/>
        <v>food trucks</v>
      </c>
      <c r="S2440" s="16">
        <f t="shared" si="232"/>
        <v>42285.91506944444</v>
      </c>
      <c r="T2440" s="14">
        <f t="shared" si="233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3">
        <v>1445197129</v>
      </c>
      <c r="J2441" s="13">
        <v>1442605129</v>
      </c>
      <c r="K2441" t="b">
        <v>0</v>
      </c>
      <c r="L2441">
        <v>0</v>
      </c>
      <c r="M2441" s="10" t="e">
        <f t="shared" si="228"/>
        <v>#DIV/0!</v>
      </c>
      <c r="N2441" t="b">
        <v>0</v>
      </c>
      <c r="O2441" t="s">
        <v>8283</v>
      </c>
      <c r="P2441" s="8">
        <f t="shared" si="229"/>
        <v>0</v>
      </c>
      <c r="Q2441" s="8" t="str">
        <f t="shared" si="230"/>
        <v>food</v>
      </c>
      <c r="R2441" t="str">
        <f t="shared" si="231"/>
        <v>food trucks</v>
      </c>
      <c r="S2441" s="16">
        <f t="shared" si="232"/>
        <v>42265.818622685183</v>
      </c>
      <c r="T2441" s="14">
        <f t="shared" si="233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3">
        <v>1455399313</v>
      </c>
      <c r="J2442" s="13">
        <v>1452807313</v>
      </c>
      <c r="K2442" t="b">
        <v>0</v>
      </c>
      <c r="L2442">
        <v>2</v>
      </c>
      <c r="M2442" s="10">
        <f t="shared" si="228"/>
        <v>5</v>
      </c>
      <c r="N2442" t="b">
        <v>0</v>
      </c>
      <c r="O2442" t="s">
        <v>8283</v>
      </c>
      <c r="P2442" s="8">
        <f t="shared" si="229"/>
        <v>0.2</v>
      </c>
      <c r="Q2442" s="8" t="str">
        <f t="shared" si="230"/>
        <v>food</v>
      </c>
      <c r="R2442" t="str">
        <f t="shared" si="231"/>
        <v>food trucks</v>
      </c>
      <c r="S2442" s="16">
        <f t="shared" si="232"/>
        <v>42383.899456018517</v>
      </c>
      <c r="T2442" s="14">
        <f t="shared" si="233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3">
        <v>1437627540</v>
      </c>
      <c r="J2443" s="13">
        <v>1435806054</v>
      </c>
      <c r="K2443" t="b">
        <v>0</v>
      </c>
      <c r="L2443">
        <v>109</v>
      </c>
      <c r="M2443" s="10">
        <f t="shared" si="228"/>
        <v>74.22935779816514</v>
      </c>
      <c r="N2443" t="b">
        <v>1</v>
      </c>
      <c r="O2443" t="s">
        <v>8297</v>
      </c>
      <c r="P2443" s="8">
        <f t="shared" si="229"/>
        <v>107.88</v>
      </c>
      <c r="Q2443" s="8" t="str">
        <f t="shared" si="230"/>
        <v>food</v>
      </c>
      <c r="R2443" t="str">
        <f t="shared" si="231"/>
        <v>small batch</v>
      </c>
      <c r="S2443" s="16">
        <f t="shared" si="232"/>
        <v>42187.125625000001</v>
      </c>
      <c r="T2443" s="14">
        <f t="shared" si="233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3">
        <v>1426777228</v>
      </c>
      <c r="J2444" s="13">
        <v>1424188828</v>
      </c>
      <c r="K2444" t="b">
        <v>0</v>
      </c>
      <c r="L2444">
        <v>372</v>
      </c>
      <c r="M2444" s="10">
        <f t="shared" si="228"/>
        <v>81.252688172043008</v>
      </c>
      <c r="N2444" t="b">
        <v>1</v>
      </c>
      <c r="O2444" t="s">
        <v>8297</v>
      </c>
      <c r="P2444" s="8">
        <f t="shared" si="229"/>
        <v>125.94166666666666</v>
      </c>
      <c r="Q2444" s="8" t="str">
        <f t="shared" si="230"/>
        <v>food</v>
      </c>
      <c r="R2444" t="str">
        <f t="shared" si="231"/>
        <v>small batch</v>
      </c>
      <c r="S2444" s="16">
        <f t="shared" si="232"/>
        <v>42052.666990740734</v>
      </c>
      <c r="T2444" s="14">
        <f t="shared" si="233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3">
        <v>1408114822</v>
      </c>
      <c r="J2445" s="13">
        <v>1405522822</v>
      </c>
      <c r="K2445" t="b">
        <v>0</v>
      </c>
      <c r="L2445">
        <v>311</v>
      </c>
      <c r="M2445" s="10">
        <f t="shared" si="228"/>
        <v>130.23469453376205</v>
      </c>
      <c r="N2445" t="b">
        <v>1</v>
      </c>
      <c r="O2445" t="s">
        <v>8297</v>
      </c>
      <c r="P2445" s="8">
        <f t="shared" si="229"/>
        <v>202.51495</v>
      </c>
      <c r="Q2445" s="8" t="str">
        <f t="shared" si="230"/>
        <v>food</v>
      </c>
      <c r="R2445" t="str">
        <f t="shared" si="231"/>
        <v>small batch</v>
      </c>
      <c r="S2445" s="16">
        <f t="shared" si="232"/>
        <v>41836.625254629631</v>
      </c>
      <c r="T2445" s="14">
        <f t="shared" si="233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3">
        <v>1464199591</v>
      </c>
      <c r="J2446" s="13">
        <v>1461607591</v>
      </c>
      <c r="K2446" t="b">
        <v>0</v>
      </c>
      <c r="L2446">
        <v>61</v>
      </c>
      <c r="M2446" s="10">
        <f t="shared" si="228"/>
        <v>53.409836065573771</v>
      </c>
      <c r="N2446" t="b">
        <v>1</v>
      </c>
      <c r="O2446" t="s">
        <v>8297</v>
      </c>
      <c r="P2446" s="8">
        <f t="shared" si="229"/>
        <v>108.60000000000001</v>
      </c>
      <c r="Q2446" s="8" t="str">
        <f t="shared" si="230"/>
        <v>food</v>
      </c>
      <c r="R2446" t="str">
        <f t="shared" si="231"/>
        <v>small batch</v>
      </c>
      <c r="S2446" s="16">
        <f t="shared" si="232"/>
        <v>42485.754525462966</v>
      </c>
      <c r="T2446" s="14">
        <f t="shared" si="233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3">
        <v>1443242021</v>
      </c>
      <c r="J2447" s="13">
        <v>1440650021</v>
      </c>
      <c r="K2447" t="b">
        <v>0</v>
      </c>
      <c r="L2447">
        <v>115</v>
      </c>
      <c r="M2447" s="10">
        <f t="shared" si="228"/>
        <v>75.130434782608702</v>
      </c>
      <c r="N2447" t="b">
        <v>1</v>
      </c>
      <c r="O2447" t="s">
        <v>8297</v>
      </c>
      <c r="P2447" s="8">
        <f t="shared" si="229"/>
        <v>172.8</v>
      </c>
      <c r="Q2447" s="8" t="str">
        <f t="shared" si="230"/>
        <v>food</v>
      </c>
      <c r="R2447" t="str">
        <f t="shared" si="231"/>
        <v>small batch</v>
      </c>
      <c r="S2447" s="16">
        <f t="shared" si="232"/>
        <v>42243.190057870372</v>
      </c>
      <c r="T2447" s="14">
        <f t="shared" si="233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3">
        <v>1480174071</v>
      </c>
      <c r="J2448" s="13">
        <v>1477578471</v>
      </c>
      <c r="K2448" t="b">
        <v>0</v>
      </c>
      <c r="L2448">
        <v>111</v>
      </c>
      <c r="M2448" s="10">
        <f t="shared" si="228"/>
        <v>75.666666666666671</v>
      </c>
      <c r="N2448" t="b">
        <v>1</v>
      </c>
      <c r="O2448" t="s">
        <v>8297</v>
      </c>
      <c r="P2448" s="8">
        <f t="shared" si="229"/>
        <v>167.98</v>
      </c>
      <c r="Q2448" s="8" t="str">
        <f t="shared" si="230"/>
        <v>food</v>
      </c>
      <c r="R2448" t="str">
        <f t="shared" si="231"/>
        <v>small batch</v>
      </c>
      <c r="S2448" s="16">
        <f t="shared" si="232"/>
        <v>42670.602673611109</v>
      </c>
      <c r="T2448" s="14">
        <f t="shared" si="233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3">
        <v>1478923200</v>
      </c>
      <c r="J2449" s="13">
        <v>1476184593</v>
      </c>
      <c r="K2449" t="b">
        <v>0</v>
      </c>
      <c r="L2449">
        <v>337</v>
      </c>
      <c r="M2449" s="10">
        <f t="shared" si="228"/>
        <v>31.691394658753708</v>
      </c>
      <c r="N2449" t="b">
        <v>1</v>
      </c>
      <c r="O2449" t="s">
        <v>8297</v>
      </c>
      <c r="P2449" s="8">
        <f t="shared" si="229"/>
        <v>427.20000000000005</v>
      </c>
      <c r="Q2449" s="8" t="str">
        <f t="shared" si="230"/>
        <v>food</v>
      </c>
      <c r="R2449" t="str">
        <f t="shared" si="231"/>
        <v>small batch</v>
      </c>
      <c r="S2449" s="16">
        <f t="shared" si="232"/>
        <v>42654.469826388886</v>
      </c>
      <c r="T2449" s="14">
        <f t="shared" si="233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3">
        <v>1472621760</v>
      </c>
      <c r="J2450" s="13">
        <v>1472110513</v>
      </c>
      <c r="K2450" t="b">
        <v>0</v>
      </c>
      <c r="L2450">
        <v>9</v>
      </c>
      <c r="M2450" s="10">
        <f t="shared" si="228"/>
        <v>47.777777777777779</v>
      </c>
      <c r="N2450" t="b">
        <v>1</v>
      </c>
      <c r="O2450" t="s">
        <v>8297</v>
      </c>
      <c r="P2450" s="8">
        <f t="shared" si="229"/>
        <v>107.5</v>
      </c>
      <c r="Q2450" s="8" t="str">
        <f t="shared" si="230"/>
        <v>food</v>
      </c>
      <c r="R2450" t="str">
        <f t="shared" si="231"/>
        <v>small batch</v>
      </c>
      <c r="S2450" s="16">
        <f t="shared" si="232"/>
        <v>42607.316122685181</v>
      </c>
      <c r="T2450" s="14">
        <f t="shared" si="233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3">
        <v>1417321515</v>
      </c>
      <c r="J2451" s="13">
        <v>1414725915</v>
      </c>
      <c r="K2451" t="b">
        <v>0</v>
      </c>
      <c r="L2451">
        <v>120</v>
      </c>
      <c r="M2451" s="10">
        <f t="shared" si="228"/>
        <v>90</v>
      </c>
      <c r="N2451" t="b">
        <v>1</v>
      </c>
      <c r="O2451" t="s">
        <v>8297</v>
      </c>
      <c r="P2451" s="8">
        <f t="shared" si="229"/>
        <v>108</v>
      </c>
      <c r="Q2451" s="8" t="str">
        <f t="shared" si="230"/>
        <v>food</v>
      </c>
      <c r="R2451" t="str">
        <f t="shared" si="231"/>
        <v>small batch</v>
      </c>
      <c r="S2451" s="16">
        <f t="shared" si="232"/>
        <v>41943.142534722225</v>
      </c>
      <c r="T2451" s="14">
        <f t="shared" si="233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3">
        <v>1414465860</v>
      </c>
      <c r="J2452" s="13">
        <v>1411177456</v>
      </c>
      <c r="K2452" t="b">
        <v>0</v>
      </c>
      <c r="L2452">
        <v>102</v>
      </c>
      <c r="M2452" s="10">
        <f t="shared" si="228"/>
        <v>149.31401960784314</v>
      </c>
      <c r="N2452" t="b">
        <v>1</v>
      </c>
      <c r="O2452" t="s">
        <v>8297</v>
      </c>
      <c r="P2452" s="8">
        <f t="shared" si="229"/>
        <v>101.53353333333335</v>
      </c>
      <c r="Q2452" s="8" t="str">
        <f t="shared" si="230"/>
        <v>food</v>
      </c>
      <c r="R2452" t="str">
        <f t="shared" si="231"/>
        <v>small batch</v>
      </c>
      <c r="S2452" s="16">
        <f t="shared" si="232"/>
        <v>41902.07240740741</v>
      </c>
      <c r="T2452" s="14">
        <f t="shared" si="233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3">
        <v>1488750490</v>
      </c>
      <c r="J2453" s="13">
        <v>1487022490</v>
      </c>
      <c r="K2453" t="b">
        <v>0</v>
      </c>
      <c r="L2453">
        <v>186</v>
      </c>
      <c r="M2453" s="10">
        <f t="shared" si="228"/>
        <v>62.06989247311828</v>
      </c>
      <c r="N2453" t="b">
        <v>1</v>
      </c>
      <c r="O2453" t="s">
        <v>8297</v>
      </c>
      <c r="P2453" s="8">
        <f t="shared" si="229"/>
        <v>115.45</v>
      </c>
      <c r="Q2453" s="8" t="str">
        <f t="shared" si="230"/>
        <v>food</v>
      </c>
      <c r="R2453" t="str">
        <f t="shared" si="231"/>
        <v>small batch</v>
      </c>
      <c r="S2453" s="16">
        <f t="shared" si="232"/>
        <v>42779.908449074079</v>
      </c>
      <c r="T2453" s="14">
        <f t="shared" si="233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3">
        <v>1451430000</v>
      </c>
      <c r="J2454" s="13">
        <v>1448914500</v>
      </c>
      <c r="K2454" t="b">
        <v>0</v>
      </c>
      <c r="L2454">
        <v>15</v>
      </c>
      <c r="M2454" s="10">
        <f t="shared" si="228"/>
        <v>53.4</v>
      </c>
      <c r="N2454" t="b">
        <v>1</v>
      </c>
      <c r="O2454" t="s">
        <v>8297</v>
      </c>
      <c r="P2454" s="8">
        <f t="shared" si="229"/>
        <v>133.5</v>
      </c>
      <c r="Q2454" s="8" t="str">
        <f t="shared" si="230"/>
        <v>food</v>
      </c>
      <c r="R2454" t="str">
        <f t="shared" si="231"/>
        <v>small batch</v>
      </c>
      <c r="S2454" s="16">
        <f t="shared" si="232"/>
        <v>42338.84375</v>
      </c>
      <c r="T2454" s="14">
        <f t="shared" si="233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3">
        <v>1486053409</v>
      </c>
      <c r="J2455" s="13">
        <v>1483461409</v>
      </c>
      <c r="K2455" t="b">
        <v>0</v>
      </c>
      <c r="L2455">
        <v>67</v>
      </c>
      <c r="M2455" s="10">
        <f t="shared" si="228"/>
        <v>69.268656716417908</v>
      </c>
      <c r="N2455" t="b">
        <v>1</v>
      </c>
      <c r="O2455" t="s">
        <v>8297</v>
      </c>
      <c r="P2455" s="8">
        <f t="shared" si="229"/>
        <v>154.69999999999999</v>
      </c>
      <c r="Q2455" s="8" t="str">
        <f t="shared" si="230"/>
        <v>food</v>
      </c>
      <c r="R2455" t="str">
        <f t="shared" si="231"/>
        <v>small batch</v>
      </c>
      <c r="S2455" s="16">
        <f t="shared" si="232"/>
        <v>42738.692233796297</v>
      </c>
      <c r="T2455" s="14">
        <f t="shared" si="233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3">
        <v>1489207808</v>
      </c>
      <c r="J2456" s="13">
        <v>1486183808</v>
      </c>
      <c r="K2456" t="b">
        <v>0</v>
      </c>
      <c r="L2456">
        <v>130</v>
      </c>
      <c r="M2456" s="10">
        <f t="shared" si="228"/>
        <v>271.50769230769231</v>
      </c>
      <c r="N2456" t="b">
        <v>1</v>
      </c>
      <c r="O2456" t="s">
        <v>8297</v>
      </c>
      <c r="P2456" s="8">
        <f t="shared" si="229"/>
        <v>100.84571428571429</v>
      </c>
      <c r="Q2456" s="8" t="str">
        <f t="shared" si="230"/>
        <v>food</v>
      </c>
      <c r="R2456" t="str">
        <f t="shared" si="231"/>
        <v>small batch</v>
      </c>
      <c r="S2456" s="16">
        <f t="shared" si="232"/>
        <v>42770.201481481476</v>
      </c>
      <c r="T2456" s="14">
        <f t="shared" si="233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3">
        <v>1461177950</v>
      </c>
      <c r="J2457" s="13">
        <v>1458758750</v>
      </c>
      <c r="K2457" t="b">
        <v>0</v>
      </c>
      <c r="L2457">
        <v>16</v>
      </c>
      <c r="M2457" s="10">
        <f t="shared" si="228"/>
        <v>34.125</v>
      </c>
      <c r="N2457" t="b">
        <v>1</v>
      </c>
      <c r="O2457" t="s">
        <v>8297</v>
      </c>
      <c r="P2457" s="8">
        <f t="shared" si="229"/>
        <v>182</v>
      </c>
      <c r="Q2457" s="8" t="str">
        <f t="shared" si="230"/>
        <v>food</v>
      </c>
      <c r="R2457" t="str">
        <f t="shared" si="231"/>
        <v>small batch</v>
      </c>
      <c r="S2457" s="16">
        <f t="shared" si="232"/>
        <v>42452.781828703708</v>
      </c>
      <c r="T2457" s="14">
        <f t="shared" si="233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3">
        <v>1488063839</v>
      </c>
      <c r="J2458" s="13">
        <v>1485471839</v>
      </c>
      <c r="K2458" t="b">
        <v>0</v>
      </c>
      <c r="L2458">
        <v>67</v>
      </c>
      <c r="M2458" s="10">
        <f t="shared" si="228"/>
        <v>40.492537313432834</v>
      </c>
      <c r="N2458" t="b">
        <v>1</v>
      </c>
      <c r="O2458" t="s">
        <v>8297</v>
      </c>
      <c r="P2458" s="8">
        <f t="shared" si="229"/>
        <v>180.86666666666667</v>
      </c>
      <c r="Q2458" s="8" t="str">
        <f t="shared" si="230"/>
        <v>food</v>
      </c>
      <c r="R2458" t="str">
        <f t="shared" si="231"/>
        <v>small batch</v>
      </c>
      <c r="S2458" s="16">
        <f t="shared" si="232"/>
        <v>42761.961099537039</v>
      </c>
      <c r="T2458" s="14">
        <f t="shared" si="233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3">
        <v>1458826056</v>
      </c>
      <c r="J2459" s="13">
        <v>1456237656</v>
      </c>
      <c r="K2459" t="b">
        <v>0</v>
      </c>
      <c r="L2459">
        <v>124</v>
      </c>
      <c r="M2459" s="10">
        <f t="shared" si="228"/>
        <v>189.75806451612902</v>
      </c>
      <c r="N2459" t="b">
        <v>1</v>
      </c>
      <c r="O2459" t="s">
        <v>8297</v>
      </c>
      <c r="P2459" s="8">
        <f t="shared" si="229"/>
        <v>102.30434782608695</v>
      </c>
      <c r="Q2459" s="8" t="str">
        <f t="shared" si="230"/>
        <v>food</v>
      </c>
      <c r="R2459" t="str">
        <f t="shared" si="231"/>
        <v>small batch</v>
      </c>
      <c r="S2459" s="16">
        <f t="shared" si="232"/>
        <v>42423.602500000001</v>
      </c>
      <c r="T2459" s="14">
        <f t="shared" si="233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3">
        <v>1465498800</v>
      </c>
      <c r="J2460" s="13">
        <v>1462481718</v>
      </c>
      <c r="K2460" t="b">
        <v>0</v>
      </c>
      <c r="L2460">
        <v>80</v>
      </c>
      <c r="M2460" s="10">
        <f t="shared" si="228"/>
        <v>68.862499999999997</v>
      </c>
      <c r="N2460" t="b">
        <v>1</v>
      </c>
      <c r="O2460" t="s">
        <v>8297</v>
      </c>
      <c r="P2460" s="8">
        <f t="shared" si="229"/>
        <v>110.17999999999999</v>
      </c>
      <c r="Q2460" s="8" t="str">
        <f t="shared" si="230"/>
        <v>food</v>
      </c>
      <c r="R2460" t="str">
        <f t="shared" si="231"/>
        <v>small batch</v>
      </c>
      <c r="S2460" s="16">
        <f t="shared" si="232"/>
        <v>42495.871736111112</v>
      </c>
      <c r="T2460" s="14">
        <f t="shared" si="233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3">
        <v>1458742685</v>
      </c>
      <c r="J2461" s="13">
        <v>1454858285</v>
      </c>
      <c r="K2461" t="b">
        <v>0</v>
      </c>
      <c r="L2461">
        <v>282</v>
      </c>
      <c r="M2461" s="10">
        <f t="shared" si="228"/>
        <v>108.77659574468085</v>
      </c>
      <c r="N2461" t="b">
        <v>1</v>
      </c>
      <c r="O2461" t="s">
        <v>8297</v>
      </c>
      <c r="P2461" s="8">
        <f t="shared" si="229"/>
        <v>102.25</v>
      </c>
      <c r="Q2461" s="8" t="str">
        <f t="shared" si="230"/>
        <v>food</v>
      </c>
      <c r="R2461" t="str">
        <f t="shared" si="231"/>
        <v>small batch</v>
      </c>
      <c r="S2461" s="16">
        <f t="shared" si="232"/>
        <v>42407.637557870374</v>
      </c>
      <c r="T2461" s="14">
        <f t="shared" si="233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3">
        <v>1483417020</v>
      </c>
      <c r="J2462" s="13">
        <v>1480480167</v>
      </c>
      <c r="K2462" t="b">
        <v>0</v>
      </c>
      <c r="L2462">
        <v>68</v>
      </c>
      <c r="M2462" s="10">
        <f t="shared" si="228"/>
        <v>125.98529411764706</v>
      </c>
      <c r="N2462" t="b">
        <v>1</v>
      </c>
      <c r="O2462" t="s">
        <v>8297</v>
      </c>
      <c r="P2462" s="8">
        <f t="shared" si="229"/>
        <v>100.78823529411764</v>
      </c>
      <c r="Q2462" s="8" t="str">
        <f t="shared" si="230"/>
        <v>food</v>
      </c>
      <c r="R2462" t="str">
        <f t="shared" si="231"/>
        <v>small batch</v>
      </c>
      <c r="S2462" s="16">
        <f t="shared" si="232"/>
        <v>42704.187118055561</v>
      </c>
      <c r="T2462" s="14">
        <f t="shared" si="233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3">
        <v>1317438000</v>
      </c>
      <c r="J2463" s="13">
        <v>1314577097</v>
      </c>
      <c r="K2463" t="b">
        <v>0</v>
      </c>
      <c r="L2463">
        <v>86</v>
      </c>
      <c r="M2463" s="10">
        <f t="shared" si="228"/>
        <v>90.523255813953483</v>
      </c>
      <c r="N2463" t="b">
        <v>1</v>
      </c>
      <c r="O2463" t="s">
        <v>8278</v>
      </c>
      <c r="P2463" s="8">
        <f t="shared" si="229"/>
        <v>103.8</v>
      </c>
      <c r="Q2463" s="8" t="str">
        <f t="shared" si="230"/>
        <v>music</v>
      </c>
      <c r="R2463" t="str">
        <f t="shared" si="231"/>
        <v>indie rock</v>
      </c>
      <c r="S2463" s="16">
        <f t="shared" si="232"/>
        <v>40784.012696759259</v>
      </c>
      <c r="T2463" s="14">
        <f t="shared" si="233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3">
        <v>1342672096</v>
      </c>
      <c r="J2464" s="13">
        <v>1340944096</v>
      </c>
      <c r="K2464" t="b">
        <v>0</v>
      </c>
      <c r="L2464">
        <v>115</v>
      </c>
      <c r="M2464" s="10">
        <f t="shared" si="228"/>
        <v>28.880434782608695</v>
      </c>
      <c r="N2464" t="b">
        <v>1</v>
      </c>
      <c r="O2464" t="s">
        <v>8278</v>
      </c>
      <c r="P2464" s="8">
        <f t="shared" si="229"/>
        <v>110.70833333333334</v>
      </c>
      <c r="Q2464" s="8" t="str">
        <f t="shared" si="230"/>
        <v>music</v>
      </c>
      <c r="R2464" t="str">
        <f t="shared" si="231"/>
        <v>indie rock</v>
      </c>
      <c r="S2464" s="16">
        <f t="shared" si="232"/>
        <v>41089.186296296299</v>
      </c>
      <c r="T2464" s="14">
        <f t="shared" si="233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3">
        <v>1366138800</v>
      </c>
      <c r="J2465" s="13">
        <v>1362710425</v>
      </c>
      <c r="K2465" t="b">
        <v>0</v>
      </c>
      <c r="L2465">
        <v>75</v>
      </c>
      <c r="M2465" s="10">
        <f t="shared" si="228"/>
        <v>31</v>
      </c>
      <c r="N2465" t="b">
        <v>1</v>
      </c>
      <c r="O2465" t="s">
        <v>8278</v>
      </c>
      <c r="P2465" s="8">
        <f t="shared" si="229"/>
        <v>116.25000000000001</v>
      </c>
      <c r="Q2465" s="8" t="str">
        <f t="shared" si="230"/>
        <v>music</v>
      </c>
      <c r="R2465" t="str">
        <f t="shared" si="231"/>
        <v>indie rock</v>
      </c>
      <c r="S2465" s="16">
        <f t="shared" si="232"/>
        <v>41341.111400462964</v>
      </c>
      <c r="T2465" s="14">
        <f t="shared" si="233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3">
        <v>1443641340</v>
      </c>
      <c r="J2466" s="13">
        <v>1441143397</v>
      </c>
      <c r="K2466" t="b">
        <v>0</v>
      </c>
      <c r="L2466">
        <v>43</v>
      </c>
      <c r="M2466" s="10">
        <f t="shared" si="228"/>
        <v>51.674418604651166</v>
      </c>
      <c r="N2466" t="b">
        <v>1</v>
      </c>
      <c r="O2466" t="s">
        <v>8278</v>
      </c>
      <c r="P2466" s="8">
        <f t="shared" si="229"/>
        <v>111.1</v>
      </c>
      <c r="Q2466" s="8" t="str">
        <f t="shared" si="230"/>
        <v>music</v>
      </c>
      <c r="R2466" t="str">
        <f t="shared" si="231"/>
        <v>indie rock</v>
      </c>
      <c r="S2466" s="16">
        <f t="shared" si="232"/>
        <v>42248.90042824074</v>
      </c>
      <c r="T2466" s="14">
        <f t="shared" si="233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3">
        <v>1348420548</v>
      </c>
      <c r="J2467" s="13">
        <v>1345828548</v>
      </c>
      <c r="K2467" t="b">
        <v>0</v>
      </c>
      <c r="L2467">
        <v>48</v>
      </c>
      <c r="M2467" s="10">
        <f t="shared" si="228"/>
        <v>26.270833333333332</v>
      </c>
      <c r="N2467" t="b">
        <v>1</v>
      </c>
      <c r="O2467" t="s">
        <v>8278</v>
      </c>
      <c r="P2467" s="8">
        <f t="shared" si="229"/>
        <v>180.14285714285714</v>
      </c>
      <c r="Q2467" s="8" t="str">
        <f t="shared" si="230"/>
        <v>music</v>
      </c>
      <c r="R2467" t="str">
        <f t="shared" si="231"/>
        <v>indie rock</v>
      </c>
      <c r="S2467" s="16">
        <f t="shared" si="232"/>
        <v>41145.719305555554</v>
      </c>
      <c r="T2467" s="14">
        <f t="shared" si="233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3">
        <v>1368066453</v>
      </c>
      <c r="J2468" s="13">
        <v>1365474453</v>
      </c>
      <c r="K2468" t="b">
        <v>0</v>
      </c>
      <c r="L2468">
        <v>52</v>
      </c>
      <c r="M2468" s="10">
        <f t="shared" si="228"/>
        <v>48.07692307692308</v>
      </c>
      <c r="N2468" t="b">
        <v>1</v>
      </c>
      <c r="O2468" t="s">
        <v>8278</v>
      </c>
      <c r="P2468" s="8">
        <f t="shared" si="229"/>
        <v>100</v>
      </c>
      <c r="Q2468" s="8" t="str">
        <f t="shared" si="230"/>
        <v>music</v>
      </c>
      <c r="R2468" t="str">
        <f t="shared" si="231"/>
        <v>indie rock</v>
      </c>
      <c r="S2468" s="16">
        <f t="shared" si="232"/>
        <v>41373.102465277778</v>
      </c>
      <c r="T2468" s="14">
        <f t="shared" si="233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3">
        <v>1336669200</v>
      </c>
      <c r="J2469" s="13">
        <v>1335473931</v>
      </c>
      <c r="K2469" t="b">
        <v>0</v>
      </c>
      <c r="L2469">
        <v>43</v>
      </c>
      <c r="M2469" s="10">
        <f t="shared" si="228"/>
        <v>27.558139534883722</v>
      </c>
      <c r="N2469" t="b">
        <v>1</v>
      </c>
      <c r="O2469" t="s">
        <v>8278</v>
      </c>
      <c r="P2469" s="8">
        <f t="shared" si="229"/>
        <v>118.5</v>
      </c>
      <c r="Q2469" s="8" t="str">
        <f t="shared" si="230"/>
        <v>music</v>
      </c>
      <c r="R2469" t="str">
        <f t="shared" si="231"/>
        <v>indie rock</v>
      </c>
      <c r="S2469" s="16">
        <f t="shared" si="232"/>
        <v>41025.874201388891</v>
      </c>
      <c r="T2469" s="14">
        <f t="shared" si="233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3">
        <v>1351400400</v>
      </c>
      <c r="J2470" s="13">
        <v>1348285321</v>
      </c>
      <c r="K2470" t="b">
        <v>0</v>
      </c>
      <c r="L2470">
        <v>58</v>
      </c>
      <c r="M2470" s="10">
        <f t="shared" si="228"/>
        <v>36.97137931034483</v>
      </c>
      <c r="N2470" t="b">
        <v>1</v>
      </c>
      <c r="O2470" t="s">
        <v>8278</v>
      </c>
      <c r="P2470" s="8">
        <f t="shared" si="229"/>
        <v>107.21700000000001</v>
      </c>
      <c r="Q2470" s="8" t="str">
        <f t="shared" si="230"/>
        <v>music</v>
      </c>
      <c r="R2470" t="str">
        <f t="shared" si="231"/>
        <v>indie rock</v>
      </c>
      <c r="S2470" s="16">
        <f t="shared" si="232"/>
        <v>41174.154178240737</v>
      </c>
      <c r="T2470" s="14">
        <f t="shared" si="233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3">
        <v>1297160329</v>
      </c>
      <c r="J2471" s="13">
        <v>1295000329</v>
      </c>
      <c r="K2471" t="b">
        <v>0</v>
      </c>
      <c r="L2471">
        <v>47</v>
      </c>
      <c r="M2471" s="10">
        <f t="shared" si="228"/>
        <v>29.021276595744681</v>
      </c>
      <c r="N2471" t="b">
        <v>1</v>
      </c>
      <c r="O2471" t="s">
        <v>8278</v>
      </c>
      <c r="P2471" s="8">
        <f t="shared" si="229"/>
        <v>113.66666666666667</v>
      </c>
      <c r="Q2471" s="8" t="str">
        <f t="shared" si="230"/>
        <v>music</v>
      </c>
      <c r="R2471" t="str">
        <f t="shared" si="231"/>
        <v>indie rock</v>
      </c>
      <c r="S2471" s="16">
        <f t="shared" si="232"/>
        <v>40557.429733796293</v>
      </c>
      <c r="T2471" s="14">
        <f t="shared" si="233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3">
        <v>1337824055</v>
      </c>
      <c r="J2472" s="13">
        <v>1335232055</v>
      </c>
      <c r="K2472" t="b">
        <v>0</v>
      </c>
      <c r="L2472">
        <v>36</v>
      </c>
      <c r="M2472" s="10">
        <f t="shared" si="228"/>
        <v>28.65666666666667</v>
      </c>
      <c r="N2472" t="b">
        <v>1</v>
      </c>
      <c r="O2472" t="s">
        <v>8278</v>
      </c>
      <c r="P2472" s="8">
        <f t="shared" si="229"/>
        <v>103.16400000000002</v>
      </c>
      <c r="Q2472" s="8" t="str">
        <f t="shared" si="230"/>
        <v>music</v>
      </c>
      <c r="R2472" t="str">
        <f t="shared" si="231"/>
        <v>indie rock</v>
      </c>
      <c r="S2472" s="16">
        <f t="shared" si="232"/>
        <v>41023.07471064815</v>
      </c>
      <c r="T2472" s="14">
        <f t="shared" si="233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3">
        <v>1327535392</v>
      </c>
      <c r="J2473" s="13">
        <v>1324079392</v>
      </c>
      <c r="K2473" t="b">
        <v>0</v>
      </c>
      <c r="L2473">
        <v>17</v>
      </c>
      <c r="M2473" s="10">
        <f t="shared" si="228"/>
        <v>37.647058823529413</v>
      </c>
      <c r="N2473" t="b">
        <v>1</v>
      </c>
      <c r="O2473" t="s">
        <v>8278</v>
      </c>
      <c r="P2473" s="8">
        <f t="shared" si="229"/>
        <v>128</v>
      </c>
      <c r="Q2473" s="8" t="str">
        <f t="shared" si="230"/>
        <v>music</v>
      </c>
      <c r="R2473" t="str">
        <f t="shared" si="231"/>
        <v>indie rock</v>
      </c>
      <c r="S2473" s="16">
        <f t="shared" si="232"/>
        <v>40893.992962962962</v>
      </c>
      <c r="T2473" s="14">
        <f t="shared" si="233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3">
        <v>1283562180</v>
      </c>
      <c r="J2474" s="13">
        <v>1277433980</v>
      </c>
      <c r="K2474" t="b">
        <v>0</v>
      </c>
      <c r="L2474">
        <v>104</v>
      </c>
      <c r="M2474" s="10">
        <f t="shared" si="228"/>
        <v>97.904038461538462</v>
      </c>
      <c r="N2474" t="b">
        <v>1</v>
      </c>
      <c r="O2474" t="s">
        <v>8278</v>
      </c>
      <c r="P2474" s="8">
        <f t="shared" si="229"/>
        <v>135.76026666666667</v>
      </c>
      <c r="Q2474" s="8" t="str">
        <f t="shared" si="230"/>
        <v>music</v>
      </c>
      <c r="R2474" t="str">
        <f t="shared" si="231"/>
        <v>indie rock</v>
      </c>
      <c r="S2474" s="16">
        <f t="shared" si="232"/>
        <v>40354.11550925926</v>
      </c>
      <c r="T2474" s="14">
        <f t="shared" si="233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3">
        <v>1352573869</v>
      </c>
      <c r="J2475" s="13">
        <v>1349978269</v>
      </c>
      <c r="K2475" t="b">
        <v>0</v>
      </c>
      <c r="L2475">
        <v>47</v>
      </c>
      <c r="M2475" s="10">
        <f t="shared" si="228"/>
        <v>42.553191489361701</v>
      </c>
      <c r="N2475" t="b">
        <v>1</v>
      </c>
      <c r="O2475" t="s">
        <v>8278</v>
      </c>
      <c r="P2475" s="8">
        <f t="shared" si="229"/>
        <v>100</v>
      </c>
      <c r="Q2475" s="8" t="str">
        <f t="shared" si="230"/>
        <v>music</v>
      </c>
      <c r="R2475" t="str">
        <f t="shared" si="231"/>
        <v>indie rock</v>
      </c>
      <c r="S2475" s="16">
        <f t="shared" si="232"/>
        <v>41193.748483796298</v>
      </c>
      <c r="T2475" s="14">
        <f t="shared" si="233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3">
        <v>1286756176</v>
      </c>
      <c r="J2476" s="13">
        <v>1282868176</v>
      </c>
      <c r="K2476" t="b">
        <v>0</v>
      </c>
      <c r="L2476">
        <v>38</v>
      </c>
      <c r="M2476" s="10">
        <f t="shared" si="228"/>
        <v>131.58368421052631</v>
      </c>
      <c r="N2476" t="b">
        <v>1</v>
      </c>
      <c r="O2476" t="s">
        <v>8278</v>
      </c>
      <c r="P2476" s="8">
        <f t="shared" si="229"/>
        <v>100.00360000000002</v>
      </c>
      <c r="Q2476" s="8" t="str">
        <f t="shared" si="230"/>
        <v>music</v>
      </c>
      <c r="R2476" t="str">
        <f t="shared" si="231"/>
        <v>indie rock</v>
      </c>
      <c r="S2476" s="16">
        <f t="shared" si="232"/>
        <v>40417.011296296296</v>
      </c>
      <c r="T2476" s="14">
        <f t="shared" si="233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3">
        <v>1278799200</v>
      </c>
      <c r="J2477" s="13">
        <v>1273647255</v>
      </c>
      <c r="K2477" t="b">
        <v>0</v>
      </c>
      <c r="L2477">
        <v>81</v>
      </c>
      <c r="M2477" s="10">
        <f t="shared" si="228"/>
        <v>32.320987654320987</v>
      </c>
      <c r="N2477" t="b">
        <v>1</v>
      </c>
      <c r="O2477" t="s">
        <v>8278</v>
      </c>
      <c r="P2477" s="8">
        <f t="shared" si="229"/>
        <v>104.71999999999998</v>
      </c>
      <c r="Q2477" s="8" t="str">
        <f t="shared" si="230"/>
        <v>music</v>
      </c>
      <c r="R2477" t="str">
        <f t="shared" si="231"/>
        <v>indie rock</v>
      </c>
      <c r="S2477" s="16">
        <f t="shared" si="232"/>
        <v>40310.287673611114</v>
      </c>
      <c r="T2477" s="14">
        <f t="shared" si="233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3">
        <v>1415004770</v>
      </c>
      <c r="J2478" s="13">
        <v>1412149970</v>
      </c>
      <c r="K2478" t="b">
        <v>0</v>
      </c>
      <c r="L2478">
        <v>55</v>
      </c>
      <c r="M2478" s="10">
        <f t="shared" si="228"/>
        <v>61.103999999999999</v>
      </c>
      <c r="N2478" t="b">
        <v>1</v>
      </c>
      <c r="O2478" t="s">
        <v>8278</v>
      </c>
      <c r="P2478" s="8">
        <f t="shared" si="229"/>
        <v>105.02249999999999</v>
      </c>
      <c r="Q2478" s="8" t="str">
        <f t="shared" si="230"/>
        <v>music</v>
      </c>
      <c r="R2478" t="str">
        <f t="shared" si="231"/>
        <v>indie rock</v>
      </c>
      <c r="S2478" s="16">
        <f t="shared" si="232"/>
        <v>41913.328356481477</v>
      </c>
      <c r="T2478" s="14">
        <f t="shared" si="233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3">
        <v>1344789345</v>
      </c>
      <c r="J2479" s="13">
        <v>1340901345</v>
      </c>
      <c r="K2479" t="b">
        <v>0</v>
      </c>
      <c r="L2479">
        <v>41</v>
      </c>
      <c r="M2479" s="10">
        <f t="shared" si="228"/>
        <v>31.341463414634145</v>
      </c>
      <c r="N2479" t="b">
        <v>1</v>
      </c>
      <c r="O2479" t="s">
        <v>8278</v>
      </c>
      <c r="P2479" s="8">
        <f t="shared" si="229"/>
        <v>171.33333333333334</v>
      </c>
      <c r="Q2479" s="8" t="str">
        <f t="shared" si="230"/>
        <v>music</v>
      </c>
      <c r="R2479" t="str">
        <f t="shared" si="231"/>
        <v>indie rock</v>
      </c>
      <c r="S2479" s="16">
        <f t="shared" si="232"/>
        <v>41088.691493055558</v>
      </c>
      <c r="T2479" s="14">
        <f t="shared" si="233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3">
        <v>1358117313</v>
      </c>
      <c r="J2480" s="13">
        <v>1355525313</v>
      </c>
      <c r="K2480" t="b">
        <v>0</v>
      </c>
      <c r="L2480">
        <v>79</v>
      </c>
      <c r="M2480" s="10">
        <f t="shared" si="228"/>
        <v>129.1139240506329</v>
      </c>
      <c r="N2480" t="b">
        <v>1</v>
      </c>
      <c r="O2480" t="s">
        <v>8278</v>
      </c>
      <c r="P2480" s="8">
        <f t="shared" si="229"/>
        <v>127.49999999999999</v>
      </c>
      <c r="Q2480" s="8" t="str">
        <f t="shared" si="230"/>
        <v>music</v>
      </c>
      <c r="R2480" t="str">
        <f t="shared" si="231"/>
        <v>indie rock</v>
      </c>
      <c r="S2480" s="16">
        <f t="shared" si="232"/>
        <v>41257.950381944444</v>
      </c>
      <c r="T2480" s="14">
        <f t="shared" si="233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3">
        <v>1343440800</v>
      </c>
      <c r="J2481" s="13">
        <v>1342545994</v>
      </c>
      <c r="K2481" t="b">
        <v>0</v>
      </c>
      <c r="L2481">
        <v>16</v>
      </c>
      <c r="M2481" s="10">
        <f t="shared" si="228"/>
        <v>25.020624999999999</v>
      </c>
      <c r="N2481" t="b">
        <v>1</v>
      </c>
      <c r="O2481" t="s">
        <v>8278</v>
      </c>
      <c r="P2481" s="8">
        <f t="shared" si="229"/>
        <v>133.44333333333333</v>
      </c>
      <c r="Q2481" s="8" t="str">
        <f t="shared" si="230"/>
        <v>music</v>
      </c>
      <c r="R2481" t="str">
        <f t="shared" si="231"/>
        <v>indie rock</v>
      </c>
      <c r="S2481" s="16">
        <f t="shared" si="232"/>
        <v>41107.726782407408</v>
      </c>
      <c r="T2481" s="14">
        <f t="shared" si="233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3">
        <v>1444516084</v>
      </c>
      <c r="J2482" s="13">
        <v>1439332084</v>
      </c>
      <c r="K2482" t="b">
        <v>0</v>
      </c>
      <c r="L2482">
        <v>8</v>
      </c>
      <c r="M2482" s="10">
        <f t="shared" si="228"/>
        <v>250</v>
      </c>
      <c r="N2482" t="b">
        <v>1</v>
      </c>
      <c r="O2482" t="s">
        <v>8278</v>
      </c>
      <c r="P2482" s="8">
        <f t="shared" si="229"/>
        <v>100</v>
      </c>
      <c r="Q2482" s="8" t="str">
        <f t="shared" si="230"/>
        <v>music</v>
      </c>
      <c r="R2482" t="str">
        <f t="shared" si="231"/>
        <v>indie rock</v>
      </c>
      <c r="S2482" s="16">
        <f t="shared" si="232"/>
        <v>42227.936157407406</v>
      </c>
      <c r="T2482" s="14">
        <f t="shared" si="233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3">
        <v>1335799808</v>
      </c>
      <c r="J2483" s="13">
        <v>1333207808</v>
      </c>
      <c r="K2483" t="b">
        <v>0</v>
      </c>
      <c r="L2483">
        <v>95</v>
      </c>
      <c r="M2483" s="10">
        <f t="shared" si="228"/>
        <v>47.541473684210523</v>
      </c>
      <c r="N2483" t="b">
        <v>1</v>
      </c>
      <c r="O2483" t="s">
        <v>8278</v>
      </c>
      <c r="P2483" s="8">
        <f t="shared" si="229"/>
        <v>112.91099999999999</v>
      </c>
      <c r="Q2483" s="8" t="str">
        <f t="shared" si="230"/>
        <v>music</v>
      </c>
      <c r="R2483" t="str">
        <f t="shared" si="231"/>
        <v>indie rock</v>
      </c>
      <c r="S2483" s="16">
        <f t="shared" si="232"/>
        <v>40999.645925925928</v>
      </c>
      <c r="T2483" s="14">
        <f t="shared" si="233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3">
        <v>1312224383</v>
      </c>
      <c r="J2484" s="13">
        <v>1308336383</v>
      </c>
      <c r="K2484" t="b">
        <v>0</v>
      </c>
      <c r="L2484">
        <v>25</v>
      </c>
      <c r="M2484" s="10">
        <f t="shared" si="228"/>
        <v>40.04</v>
      </c>
      <c r="N2484" t="b">
        <v>1</v>
      </c>
      <c r="O2484" t="s">
        <v>8278</v>
      </c>
      <c r="P2484" s="8">
        <f t="shared" si="229"/>
        <v>100.1</v>
      </c>
      <c r="Q2484" s="8" t="str">
        <f t="shared" si="230"/>
        <v>music</v>
      </c>
      <c r="R2484" t="str">
        <f t="shared" si="231"/>
        <v>indie rock</v>
      </c>
      <c r="S2484" s="16">
        <f t="shared" si="232"/>
        <v>40711.782210648147</v>
      </c>
      <c r="T2484" s="14">
        <f t="shared" si="233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3">
        <v>1335891603</v>
      </c>
      <c r="J2485" s="13">
        <v>1330711203</v>
      </c>
      <c r="K2485" t="b">
        <v>0</v>
      </c>
      <c r="L2485">
        <v>19</v>
      </c>
      <c r="M2485" s="10">
        <f t="shared" si="228"/>
        <v>65.84210526315789</v>
      </c>
      <c r="N2485" t="b">
        <v>1</v>
      </c>
      <c r="O2485" t="s">
        <v>8278</v>
      </c>
      <c r="P2485" s="8">
        <f t="shared" si="229"/>
        <v>113.72727272727272</v>
      </c>
      <c r="Q2485" s="8" t="str">
        <f t="shared" si="230"/>
        <v>music</v>
      </c>
      <c r="R2485" t="str">
        <f t="shared" si="231"/>
        <v>indie rock</v>
      </c>
      <c r="S2485" s="16">
        <f t="shared" si="232"/>
        <v>40970.750034722223</v>
      </c>
      <c r="T2485" s="14">
        <f t="shared" si="233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3">
        <v>1316124003</v>
      </c>
      <c r="J2486" s="13">
        <v>1313532003</v>
      </c>
      <c r="K2486" t="b">
        <v>0</v>
      </c>
      <c r="L2486">
        <v>90</v>
      </c>
      <c r="M2486" s="10">
        <f t="shared" si="228"/>
        <v>46.401222222222216</v>
      </c>
      <c r="N2486" t="b">
        <v>1</v>
      </c>
      <c r="O2486" t="s">
        <v>8278</v>
      </c>
      <c r="P2486" s="8">
        <f t="shared" si="229"/>
        <v>119.31742857142855</v>
      </c>
      <c r="Q2486" s="8" t="str">
        <f t="shared" si="230"/>
        <v>music</v>
      </c>
      <c r="R2486" t="str">
        <f t="shared" si="231"/>
        <v>indie rock</v>
      </c>
      <c r="S2486" s="16">
        <f t="shared" si="232"/>
        <v>40771.916701388887</v>
      </c>
      <c r="T2486" s="14">
        <f t="shared" si="233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3">
        <v>1318463879</v>
      </c>
      <c r="J2487" s="13">
        <v>1315439879</v>
      </c>
      <c r="K2487" t="b">
        <v>0</v>
      </c>
      <c r="L2487">
        <v>41</v>
      </c>
      <c r="M2487" s="10">
        <f t="shared" si="228"/>
        <v>50.365853658536587</v>
      </c>
      <c r="N2487" t="b">
        <v>1</v>
      </c>
      <c r="O2487" t="s">
        <v>8278</v>
      </c>
      <c r="P2487" s="8">
        <f t="shared" si="229"/>
        <v>103.25</v>
      </c>
      <c r="Q2487" s="8" t="str">
        <f t="shared" si="230"/>
        <v>music</v>
      </c>
      <c r="R2487" t="str">
        <f t="shared" si="231"/>
        <v>indie rock</v>
      </c>
      <c r="S2487" s="16">
        <f t="shared" si="232"/>
        <v>40793.998599537037</v>
      </c>
      <c r="T2487" s="14">
        <f t="shared" si="233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3">
        <v>1335113976</v>
      </c>
      <c r="J2488" s="13">
        <v>1332521976</v>
      </c>
      <c r="K2488" t="b">
        <v>0</v>
      </c>
      <c r="L2488">
        <v>30</v>
      </c>
      <c r="M2488" s="10">
        <f t="shared" si="228"/>
        <v>26.566666666666666</v>
      </c>
      <c r="N2488" t="b">
        <v>1</v>
      </c>
      <c r="O2488" t="s">
        <v>8278</v>
      </c>
      <c r="P2488" s="8">
        <f t="shared" si="229"/>
        <v>265.66666666666669</v>
      </c>
      <c r="Q2488" s="8" t="str">
        <f t="shared" si="230"/>
        <v>music</v>
      </c>
      <c r="R2488" t="str">
        <f t="shared" si="231"/>
        <v>indie rock</v>
      </c>
      <c r="S2488" s="16">
        <f t="shared" si="232"/>
        <v>40991.708055555559</v>
      </c>
      <c r="T2488" s="14">
        <f t="shared" si="233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3">
        <v>1338083997</v>
      </c>
      <c r="J2489" s="13">
        <v>1335491997</v>
      </c>
      <c r="K2489" t="b">
        <v>0</v>
      </c>
      <c r="L2489">
        <v>38</v>
      </c>
      <c r="M2489" s="10">
        <f t="shared" si="228"/>
        <v>39.493684210526318</v>
      </c>
      <c r="N2489" t="b">
        <v>1</v>
      </c>
      <c r="O2489" t="s">
        <v>8278</v>
      </c>
      <c r="P2489" s="8">
        <f t="shared" si="229"/>
        <v>100.05066666666667</v>
      </c>
      <c r="Q2489" s="8" t="str">
        <f t="shared" si="230"/>
        <v>music</v>
      </c>
      <c r="R2489" t="str">
        <f t="shared" si="231"/>
        <v>indie rock</v>
      </c>
      <c r="S2489" s="16">
        <f t="shared" si="232"/>
        <v>41026.083298611113</v>
      </c>
      <c r="T2489" s="14">
        <f t="shared" si="233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3">
        <v>1321459908</v>
      </c>
      <c r="J2490" s="13">
        <v>1318864308</v>
      </c>
      <c r="K2490" t="b">
        <v>0</v>
      </c>
      <c r="L2490">
        <v>65</v>
      </c>
      <c r="M2490" s="10">
        <f t="shared" si="228"/>
        <v>49.246153846153845</v>
      </c>
      <c r="N2490" t="b">
        <v>1</v>
      </c>
      <c r="O2490" t="s">
        <v>8278</v>
      </c>
      <c r="P2490" s="8">
        <f t="shared" si="229"/>
        <v>106.69999999999999</v>
      </c>
      <c r="Q2490" s="8" t="str">
        <f t="shared" si="230"/>
        <v>music</v>
      </c>
      <c r="R2490" t="str">
        <f t="shared" si="231"/>
        <v>indie rock</v>
      </c>
      <c r="S2490" s="16">
        <f t="shared" si="232"/>
        <v>40833.633194444446</v>
      </c>
      <c r="T2490" s="14">
        <f t="shared" si="233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3">
        <v>1368117239</v>
      </c>
      <c r="J2491" s="13">
        <v>1365525239</v>
      </c>
      <c r="K2491" t="b">
        <v>0</v>
      </c>
      <c r="L2491">
        <v>75</v>
      </c>
      <c r="M2491" s="10">
        <f t="shared" si="228"/>
        <v>62.38</v>
      </c>
      <c r="N2491" t="b">
        <v>1</v>
      </c>
      <c r="O2491" t="s">
        <v>8278</v>
      </c>
      <c r="P2491" s="8">
        <f t="shared" si="229"/>
        <v>133.67142857142858</v>
      </c>
      <c r="Q2491" s="8" t="str">
        <f t="shared" si="230"/>
        <v>music</v>
      </c>
      <c r="R2491" t="str">
        <f t="shared" si="231"/>
        <v>indie rock</v>
      </c>
      <c r="S2491" s="16">
        <f t="shared" si="232"/>
        <v>41373.690266203703</v>
      </c>
      <c r="T2491" s="14">
        <f t="shared" si="233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3">
        <v>1340429276</v>
      </c>
      <c r="J2492" s="13">
        <v>1335245276</v>
      </c>
      <c r="K2492" t="b">
        <v>0</v>
      </c>
      <c r="L2492">
        <v>16</v>
      </c>
      <c r="M2492" s="10">
        <f t="shared" si="228"/>
        <v>37.9375</v>
      </c>
      <c r="N2492" t="b">
        <v>1</v>
      </c>
      <c r="O2492" t="s">
        <v>8278</v>
      </c>
      <c r="P2492" s="8">
        <f t="shared" si="229"/>
        <v>121.39999999999999</v>
      </c>
      <c r="Q2492" s="8" t="str">
        <f t="shared" si="230"/>
        <v>music</v>
      </c>
      <c r="R2492" t="str">
        <f t="shared" si="231"/>
        <v>indie rock</v>
      </c>
      <c r="S2492" s="16">
        <f t="shared" si="232"/>
        <v>41023.227731481478</v>
      </c>
      <c r="T2492" s="14">
        <f t="shared" si="233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3">
        <v>1295142660</v>
      </c>
      <c r="J2493" s="13">
        <v>1293739714</v>
      </c>
      <c r="K2493" t="b">
        <v>0</v>
      </c>
      <c r="L2493">
        <v>10</v>
      </c>
      <c r="M2493" s="10">
        <f t="shared" si="228"/>
        <v>51.6</v>
      </c>
      <c r="N2493" t="b">
        <v>1</v>
      </c>
      <c r="O2493" t="s">
        <v>8278</v>
      </c>
      <c r="P2493" s="8">
        <f t="shared" si="229"/>
        <v>103.2</v>
      </c>
      <c r="Q2493" s="8" t="str">
        <f t="shared" si="230"/>
        <v>music</v>
      </c>
      <c r="R2493" t="str">
        <f t="shared" si="231"/>
        <v>indie rock</v>
      </c>
      <c r="S2493" s="16">
        <f t="shared" si="232"/>
        <v>40542.839282407411</v>
      </c>
      <c r="T2493" s="14">
        <f t="shared" si="233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3">
        <v>1339840740</v>
      </c>
      <c r="J2494" s="13">
        <v>1335397188</v>
      </c>
      <c r="K2494" t="b">
        <v>0</v>
      </c>
      <c r="L2494">
        <v>27</v>
      </c>
      <c r="M2494" s="10">
        <f t="shared" si="228"/>
        <v>27.777777777777779</v>
      </c>
      <c r="N2494" t="b">
        <v>1</v>
      </c>
      <c r="O2494" t="s">
        <v>8278</v>
      </c>
      <c r="P2494" s="8">
        <f t="shared" si="229"/>
        <v>125</v>
      </c>
      <c r="Q2494" s="8" t="str">
        <f t="shared" si="230"/>
        <v>music</v>
      </c>
      <c r="R2494" t="str">
        <f t="shared" si="231"/>
        <v>indie rock</v>
      </c>
      <c r="S2494" s="16">
        <f t="shared" si="232"/>
        <v>41024.985972222225</v>
      </c>
      <c r="T2494" s="14">
        <f t="shared" si="233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3">
        <v>1367208140</v>
      </c>
      <c r="J2495" s="13">
        <v>1363320140</v>
      </c>
      <c r="K2495" t="b">
        <v>0</v>
      </c>
      <c r="L2495">
        <v>259</v>
      </c>
      <c r="M2495" s="10">
        <f t="shared" si="228"/>
        <v>99.382239382239376</v>
      </c>
      <c r="N2495" t="b">
        <v>1</v>
      </c>
      <c r="O2495" t="s">
        <v>8278</v>
      </c>
      <c r="P2495" s="8">
        <f t="shared" si="229"/>
        <v>128.69999999999999</v>
      </c>
      <c r="Q2495" s="8" t="str">
        <f t="shared" si="230"/>
        <v>music</v>
      </c>
      <c r="R2495" t="str">
        <f t="shared" si="231"/>
        <v>indie rock</v>
      </c>
      <c r="S2495" s="16">
        <f t="shared" si="232"/>
        <v>41348.168287037035</v>
      </c>
      <c r="T2495" s="14">
        <f t="shared" si="233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3">
        <v>1337786944</v>
      </c>
      <c r="J2496" s="13">
        <v>1335194944</v>
      </c>
      <c r="K2496" t="b">
        <v>0</v>
      </c>
      <c r="L2496">
        <v>39</v>
      </c>
      <c r="M2496" s="10">
        <f t="shared" si="228"/>
        <v>38.848205128205123</v>
      </c>
      <c r="N2496" t="b">
        <v>1</v>
      </c>
      <c r="O2496" t="s">
        <v>8278</v>
      </c>
      <c r="P2496" s="8">
        <f t="shared" si="229"/>
        <v>101.00533333333333</v>
      </c>
      <c r="Q2496" s="8" t="str">
        <f t="shared" si="230"/>
        <v>music</v>
      </c>
      <c r="R2496" t="str">
        <f t="shared" si="231"/>
        <v>indie rock</v>
      </c>
      <c r="S2496" s="16">
        <f t="shared" si="232"/>
        <v>41022.645185185182</v>
      </c>
      <c r="T2496" s="14">
        <f t="shared" si="233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3">
        <v>1339022575</v>
      </c>
      <c r="J2497" s="13">
        <v>1336430575</v>
      </c>
      <c r="K2497" t="b">
        <v>0</v>
      </c>
      <c r="L2497">
        <v>42</v>
      </c>
      <c r="M2497" s="10">
        <f t="shared" si="228"/>
        <v>45.548809523809524</v>
      </c>
      <c r="N2497" t="b">
        <v>1</v>
      </c>
      <c r="O2497" t="s">
        <v>8278</v>
      </c>
      <c r="P2497" s="8">
        <f t="shared" si="229"/>
        <v>127.53666666666665</v>
      </c>
      <c r="Q2497" s="8" t="str">
        <f t="shared" si="230"/>
        <v>music</v>
      </c>
      <c r="R2497" t="str">
        <f t="shared" si="231"/>
        <v>indie rock</v>
      </c>
      <c r="S2497" s="16">
        <f t="shared" si="232"/>
        <v>41036.946469907409</v>
      </c>
      <c r="T2497" s="14">
        <f t="shared" si="233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3">
        <v>1364597692</v>
      </c>
      <c r="J2498" s="13">
        <v>1361577292</v>
      </c>
      <c r="K2498" t="b">
        <v>0</v>
      </c>
      <c r="L2498">
        <v>10</v>
      </c>
      <c r="M2498" s="10">
        <f t="shared" si="228"/>
        <v>600</v>
      </c>
      <c r="N2498" t="b">
        <v>1</v>
      </c>
      <c r="O2498" t="s">
        <v>8278</v>
      </c>
      <c r="P2498" s="8">
        <f t="shared" si="229"/>
        <v>100</v>
      </c>
      <c r="Q2498" s="8" t="str">
        <f t="shared" si="230"/>
        <v>music</v>
      </c>
      <c r="R2498" t="str">
        <f t="shared" si="231"/>
        <v>indie rock</v>
      </c>
      <c r="S2498" s="16">
        <f t="shared" si="232"/>
        <v>41327.996435185189</v>
      </c>
      <c r="T2498" s="14">
        <f t="shared" si="233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3">
        <v>1312578338</v>
      </c>
      <c r="J2499" s="13">
        <v>1309986338</v>
      </c>
      <c r="K2499" t="b">
        <v>0</v>
      </c>
      <c r="L2499">
        <v>56</v>
      </c>
      <c r="M2499" s="10">
        <f t="shared" ref="M2499:M2562" si="234">E:E/L:L</f>
        <v>80.551071428571419</v>
      </c>
      <c r="N2499" t="b">
        <v>1</v>
      </c>
      <c r="O2499" t="s">
        <v>8278</v>
      </c>
      <c r="P2499" s="8">
        <f t="shared" ref="P2499:P2562" si="235">(E2499/D2499)*100</f>
        <v>112.7715</v>
      </c>
      <c r="Q2499" s="8" t="str">
        <f t="shared" ref="Q2499:Q2562" si="236">LEFT(O:O,FIND("/",O2499,1)-1)</f>
        <v>music</v>
      </c>
      <c r="R2499" t="str">
        <f t="shared" ref="R2499:R2562" si="237">RIGHT(O:O,LEN(O2499)-FIND("/",O2499,3))</f>
        <v>indie rock</v>
      </c>
      <c r="S2499" s="16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3">
        <v>1422400387</v>
      </c>
      <c r="J2500" s="13">
        <v>1421190787</v>
      </c>
      <c r="K2500" t="b">
        <v>0</v>
      </c>
      <c r="L2500">
        <v>20</v>
      </c>
      <c r="M2500" s="10">
        <f t="shared" si="234"/>
        <v>52.8</v>
      </c>
      <c r="N2500" t="b">
        <v>1</v>
      </c>
      <c r="O2500" t="s">
        <v>8278</v>
      </c>
      <c r="P2500" s="8">
        <f t="shared" si="235"/>
        <v>105.60000000000001</v>
      </c>
      <c r="Q2500" s="8" t="str">
        <f t="shared" si="236"/>
        <v>music</v>
      </c>
      <c r="R2500" t="str">
        <f t="shared" si="237"/>
        <v>indie rock</v>
      </c>
      <c r="S2500" s="16">
        <f t="shared" si="238"/>
        <v>42017.967442129629</v>
      </c>
      <c r="T2500" s="14">
        <f t="shared" si="23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3">
        <v>1356976800</v>
      </c>
      <c r="J2501" s="13">
        <v>1352820837</v>
      </c>
      <c r="K2501" t="b">
        <v>0</v>
      </c>
      <c r="L2501">
        <v>170</v>
      </c>
      <c r="M2501" s="10">
        <f t="shared" si="234"/>
        <v>47.676470588235297</v>
      </c>
      <c r="N2501" t="b">
        <v>1</v>
      </c>
      <c r="O2501" t="s">
        <v>8278</v>
      </c>
      <c r="P2501" s="8">
        <f t="shared" si="235"/>
        <v>202.625</v>
      </c>
      <c r="Q2501" s="8" t="str">
        <f t="shared" si="236"/>
        <v>music</v>
      </c>
      <c r="R2501" t="str">
        <f t="shared" si="237"/>
        <v>indie rock</v>
      </c>
      <c r="S2501" s="16">
        <f t="shared" si="238"/>
        <v>41226.648576388885</v>
      </c>
      <c r="T2501" s="14">
        <f t="shared" si="23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3">
        <v>1340476375</v>
      </c>
      <c r="J2502" s="13">
        <v>1337884375</v>
      </c>
      <c r="K2502" t="b">
        <v>0</v>
      </c>
      <c r="L2502">
        <v>29</v>
      </c>
      <c r="M2502" s="10">
        <f t="shared" si="234"/>
        <v>23.448275862068964</v>
      </c>
      <c r="N2502" t="b">
        <v>1</v>
      </c>
      <c r="O2502" t="s">
        <v>8278</v>
      </c>
      <c r="P2502" s="8">
        <f t="shared" si="235"/>
        <v>113.33333333333333</v>
      </c>
      <c r="Q2502" s="8" t="str">
        <f t="shared" si="236"/>
        <v>music</v>
      </c>
      <c r="R2502" t="str">
        <f t="shared" si="237"/>
        <v>indie rock</v>
      </c>
      <c r="S2502" s="16">
        <f t="shared" si="238"/>
        <v>41053.772858796299</v>
      </c>
      <c r="T2502" s="14">
        <f t="shared" si="23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3">
        <v>1443379104</v>
      </c>
      <c r="J2503" s="13">
        <v>1440787104</v>
      </c>
      <c r="K2503" t="b">
        <v>0</v>
      </c>
      <c r="L2503">
        <v>7</v>
      </c>
      <c r="M2503" s="10">
        <f t="shared" si="234"/>
        <v>40.142857142857146</v>
      </c>
      <c r="N2503" t="b">
        <v>0</v>
      </c>
      <c r="O2503" t="s">
        <v>8298</v>
      </c>
      <c r="P2503" s="8">
        <f t="shared" si="235"/>
        <v>2.5545454545454547</v>
      </c>
      <c r="Q2503" s="8" t="str">
        <f t="shared" si="236"/>
        <v>food</v>
      </c>
      <c r="R2503" t="str">
        <f t="shared" si="237"/>
        <v>restaurants</v>
      </c>
      <c r="S2503" s="16">
        <f t="shared" si="238"/>
        <v>42244.776666666665</v>
      </c>
      <c r="T2503" s="14">
        <f t="shared" si="23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3">
        <v>1411328918</v>
      </c>
      <c r="J2504" s="13">
        <v>1407440918</v>
      </c>
      <c r="K2504" t="b">
        <v>0</v>
      </c>
      <c r="L2504">
        <v>5</v>
      </c>
      <c r="M2504" s="10">
        <f t="shared" si="234"/>
        <v>17.2</v>
      </c>
      <c r="N2504" t="b">
        <v>0</v>
      </c>
      <c r="O2504" t="s">
        <v>8298</v>
      </c>
      <c r="P2504" s="8">
        <f t="shared" si="235"/>
        <v>7.8181818181818186E-2</v>
      </c>
      <c r="Q2504" s="8" t="str">
        <f t="shared" si="236"/>
        <v>food</v>
      </c>
      <c r="R2504" t="str">
        <f t="shared" si="237"/>
        <v>restaurants</v>
      </c>
      <c r="S2504" s="16">
        <f t="shared" si="238"/>
        <v>41858.825439814813</v>
      </c>
      <c r="T2504" s="14">
        <f t="shared" si="23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3">
        <v>1465333560</v>
      </c>
      <c r="J2505" s="13">
        <v>1462743308</v>
      </c>
      <c r="K2505" t="b">
        <v>0</v>
      </c>
      <c r="L2505">
        <v>0</v>
      </c>
      <c r="M2505" s="10" t="e">
        <f t="shared" si="234"/>
        <v>#DIV/0!</v>
      </c>
      <c r="N2505" t="b">
        <v>0</v>
      </c>
      <c r="O2505" t="s">
        <v>8298</v>
      </c>
      <c r="P2505" s="8">
        <f t="shared" si="235"/>
        <v>0</v>
      </c>
      <c r="Q2505" s="8" t="str">
        <f t="shared" si="236"/>
        <v>food</v>
      </c>
      <c r="R2505" t="str">
        <f t="shared" si="237"/>
        <v>restaurants</v>
      </c>
      <c r="S2505" s="16">
        <f t="shared" si="238"/>
        <v>42498.899398148147</v>
      </c>
      <c r="T2505" s="14">
        <f t="shared" si="23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3">
        <v>1416014534</v>
      </c>
      <c r="J2506" s="13">
        <v>1413418934</v>
      </c>
      <c r="K2506" t="b">
        <v>0</v>
      </c>
      <c r="L2506">
        <v>0</v>
      </c>
      <c r="M2506" s="10" t="e">
        <f t="shared" si="234"/>
        <v>#DIV/0!</v>
      </c>
      <c r="N2506" t="b">
        <v>0</v>
      </c>
      <c r="O2506" t="s">
        <v>8298</v>
      </c>
      <c r="P2506" s="8">
        <f t="shared" si="235"/>
        <v>0</v>
      </c>
      <c r="Q2506" s="8" t="str">
        <f t="shared" si="236"/>
        <v>food</v>
      </c>
      <c r="R2506" t="str">
        <f t="shared" si="237"/>
        <v>restaurants</v>
      </c>
      <c r="S2506" s="16">
        <f t="shared" si="238"/>
        <v>41928.015439814815</v>
      </c>
      <c r="T2506" s="14">
        <f t="shared" si="23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3">
        <v>1426292416</v>
      </c>
      <c r="J2507" s="13">
        <v>1423704016</v>
      </c>
      <c r="K2507" t="b">
        <v>0</v>
      </c>
      <c r="L2507">
        <v>0</v>
      </c>
      <c r="M2507" s="10" t="e">
        <f t="shared" si="234"/>
        <v>#DIV/0!</v>
      </c>
      <c r="N2507" t="b">
        <v>0</v>
      </c>
      <c r="O2507" t="s">
        <v>8298</v>
      </c>
      <c r="P2507" s="8">
        <f t="shared" si="235"/>
        <v>0</v>
      </c>
      <c r="Q2507" s="8" t="str">
        <f t="shared" si="236"/>
        <v>food</v>
      </c>
      <c r="R2507" t="str">
        <f t="shared" si="237"/>
        <v>restaurants</v>
      </c>
      <c r="S2507" s="16">
        <f t="shared" si="238"/>
        <v>42047.05574074074</v>
      </c>
      <c r="T2507" s="14">
        <f t="shared" si="23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3">
        <v>1443906000</v>
      </c>
      <c r="J2508" s="13">
        <v>1441955269</v>
      </c>
      <c r="K2508" t="b">
        <v>0</v>
      </c>
      <c r="L2508">
        <v>2</v>
      </c>
      <c r="M2508" s="10">
        <f t="shared" si="234"/>
        <v>15</v>
      </c>
      <c r="N2508" t="b">
        <v>0</v>
      </c>
      <c r="O2508" t="s">
        <v>8298</v>
      </c>
      <c r="P2508" s="8">
        <f t="shared" si="235"/>
        <v>0.6</v>
      </c>
      <c r="Q2508" s="8" t="str">
        <f t="shared" si="236"/>
        <v>food</v>
      </c>
      <c r="R2508" t="str">
        <f t="shared" si="237"/>
        <v>restaurants</v>
      </c>
      <c r="S2508" s="16">
        <f t="shared" si="238"/>
        <v>42258.297094907408</v>
      </c>
      <c r="T2508" s="14">
        <f t="shared" si="23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3">
        <v>1431308704</v>
      </c>
      <c r="J2509" s="13">
        <v>1428716704</v>
      </c>
      <c r="K2509" t="b">
        <v>0</v>
      </c>
      <c r="L2509">
        <v>0</v>
      </c>
      <c r="M2509" s="10" t="e">
        <f t="shared" si="234"/>
        <v>#DIV/0!</v>
      </c>
      <c r="N2509" t="b">
        <v>0</v>
      </c>
      <c r="O2509" t="s">
        <v>8298</v>
      </c>
      <c r="P2509" s="8">
        <f t="shared" si="235"/>
        <v>0</v>
      </c>
      <c r="Q2509" s="8" t="str">
        <f t="shared" si="236"/>
        <v>food</v>
      </c>
      <c r="R2509" t="str">
        <f t="shared" si="237"/>
        <v>restaurants</v>
      </c>
      <c r="S2509" s="16">
        <f t="shared" si="238"/>
        <v>42105.072962962964</v>
      </c>
      <c r="T2509" s="14">
        <f t="shared" si="23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3">
        <v>1408056634</v>
      </c>
      <c r="J2510" s="13">
        <v>1405464634</v>
      </c>
      <c r="K2510" t="b">
        <v>0</v>
      </c>
      <c r="L2510">
        <v>0</v>
      </c>
      <c r="M2510" s="10" t="e">
        <f t="shared" si="234"/>
        <v>#DIV/0!</v>
      </c>
      <c r="N2510" t="b">
        <v>0</v>
      </c>
      <c r="O2510" t="s">
        <v>8298</v>
      </c>
      <c r="P2510" s="8">
        <f t="shared" si="235"/>
        <v>0</v>
      </c>
      <c r="Q2510" s="8" t="str">
        <f t="shared" si="236"/>
        <v>food</v>
      </c>
      <c r="R2510" t="str">
        <f t="shared" si="237"/>
        <v>restaurants</v>
      </c>
      <c r="S2510" s="16">
        <f t="shared" si="238"/>
        <v>41835.951782407406</v>
      </c>
      <c r="T2510" s="14">
        <f t="shared" si="23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3">
        <v>1429554349</v>
      </c>
      <c r="J2511" s="13">
        <v>1424719549</v>
      </c>
      <c r="K2511" t="b">
        <v>0</v>
      </c>
      <c r="L2511">
        <v>28</v>
      </c>
      <c r="M2511" s="10">
        <f t="shared" si="234"/>
        <v>35.714285714285715</v>
      </c>
      <c r="N2511" t="b">
        <v>0</v>
      </c>
      <c r="O2511" t="s">
        <v>8298</v>
      </c>
      <c r="P2511" s="8">
        <f t="shared" si="235"/>
        <v>1.0526315789473684</v>
      </c>
      <c r="Q2511" s="8" t="str">
        <f t="shared" si="236"/>
        <v>food</v>
      </c>
      <c r="R2511" t="str">
        <f t="shared" si="237"/>
        <v>restaurants</v>
      </c>
      <c r="S2511" s="16">
        <f t="shared" si="238"/>
        <v>42058.809594907405</v>
      </c>
      <c r="T2511" s="14">
        <f t="shared" si="23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3">
        <v>1431647772</v>
      </c>
      <c r="J2512" s="13">
        <v>1426463772</v>
      </c>
      <c r="K2512" t="b">
        <v>0</v>
      </c>
      <c r="L2512">
        <v>2</v>
      </c>
      <c r="M2512" s="10">
        <f t="shared" si="234"/>
        <v>37.5</v>
      </c>
      <c r="N2512" t="b">
        <v>0</v>
      </c>
      <c r="O2512" t="s">
        <v>8298</v>
      </c>
      <c r="P2512" s="8">
        <f t="shared" si="235"/>
        <v>0.15</v>
      </c>
      <c r="Q2512" s="8" t="str">
        <f t="shared" si="236"/>
        <v>food</v>
      </c>
      <c r="R2512" t="str">
        <f t="shared" si="237"/>
        <v>restaurants</v>
      </c>
      <c r="S2512" s="16">
        <f t="shared" si="238"/>
        <v>42078.997361111105</v>
      </c>
      <c r="T2512" s="14">
        <f t="shared" si="23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3">
        <v>1454323413</v>
      </c>
      <c r="J2513" s="13">
        <v>1451731413</v>
      </c>
      <c r="K2513" t="b">
        <v>0</v>
      </c>
      <c r="L2513">
        <v>0</v>
      </c>
      <c r="M2513" s="10" t="e">
        <f t="shared" si="234"/>
        <v>#DIV/0!</v>
      </c>
      <c r="N2513" t="b">
        <v>0</v>
      </c>
      <c r="O2513" t="s">
        <v>8298</v>
      </c>
      <c r="P2513" s="8">
        <f t="shared" si="235"/>
        <v>0</v>
      </c>
      <c r="Q2513" s="8" t="str">
        <f t="shared" si="236"/>
        <v>food</v>
      </c>
      <c r="R2513" t="str">
        <f t="shared" si="237"/>
        <v>restaurants</v>
      </c>
      <c r="S2513" s="16">
        <f t="shared" si="238"/>
        <v>42371.446909722217</v>
      </c>
      <c r="T2513" s="14">
        <f t="shared" si="23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3">
        <v>1418504561</v>
      </c>
      <c r="J2514" s="13">
        <v>1417208561</v>
      </c>
      <c r="K2514" t="b">
        <v>0</v>
      </c>
      <c r="L2514">
        <v>0</v>
      </c>
      <c r="M2514" s="10" t="e">
        <f t="shared" si="234"/>
        <v>#DIV/0!</v>
      </c>
      <c r="N2514" t="b">
        <v>0</v>
      </c>
      <c r="O2514" t="s">
        <v>8298</v>
      </c>
      <c r="P2514" s="8">
        <f t="shared" si="235"/>
        <v>0</v>
      </c>
      <c r="Q2514" s="8" t="str">
        <f t="shared" si="236"/>
        <v>food</v>
      </c>
      <c r="R2514" t="str">
        <f t="shared" si="237"/>
        <v>restaurants</v>
      </c>
      <c r="S2514" s="16">
        <f t="shared" si="238"/>
        <v>41971.876863425925</v>
      </c>
      <c r="T2514" s="14">
        <f t="shared" si="23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3">
        <v>1488067789</v>
      </c>
      <c r="J2515" s="13">
        <v>1482883789</v>
      </c>
      <c r="K2515" t="b">
        <v>0</v>
      </c>
      <c r="L2515">
        <v>0</v>
      </c>
      <c r="M2515" s="10" t="e">
        <f t="shared" si="234"/>
        <v>#DIV/0!</v>
      </c>
      <c r="N2515" t="b">
        <v>0</v>
      </c>
      <c r="O2515" t="s">
        <v>8298</v>
      </c>
      <c r="P2515" s="8">
        <f t="shared" si="235"/>
        <v>0</v>
      </c>
      <c r="Q2515" s="8" t="str">
        <f t="shared" si="236"/>
        <v>food</v>
      </c>
      <c r="R2515" t="str">
        <f t="shared" si="237"/>
        <v>restaurants</v>
      </c>
      <c r="S2515" s="16">
        <f t="shared" si="238"/>
        <v>42732.00681712963</v>
      </c>
      <c r="T2515" s="14">
        <f t="shared" si="23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3">
        <v>1408526477</v>
      </c>
      <c r="J2516" s="13">
        <v>1407057677</v>
      </c>
      <c r="K2516" t="b">
        <v>0</v>
      </c>
      <c r="L2516">
        <v>4</v>
      </c>
      <c r="M2516" s="10">
        <f t="shared" si="234"/>
        <v>52.5</v>
      </c>
      <c r="N2516" t="b">
        <v>0</v>
      </c>
      <c r="O2516" t="s">
        <v>8298</v>
      </c>
      <c r="P2516" s="8">
        <f t="shared" si="235"/>
        <v>1.7500000000000002</v>
      </c>
      <c r="Q2516" s="8" t="str">
        <f t="shared" si="236"/>
        <v>food</v>
      </c>
      <c r="R2516" t="str">
        <f t="shared" si="237"/>
        <v>restaurants</v>
      </c>
      <c r="S2516" s="16">
        <f t="shared" si="238"/>
        <v>41854.389780092592</v>
      </c>
      <c r="T2516" s="14">
        <f t="shared" si="23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3">
        <v>1424635753</v>
      </c>
      <c r="J2517" s="13">
        <v>1422043753</v>
      </c>
      <c r="K2517" t="b">
        <v>0</v>
      </c>
      <c r="L2517">
        <v>12</v>
      </c>
      <c r="M2517" s="10">
        <f t="shared" si="234"/>
        <v>77.5</v>
      </c>
      <c r="N2517" t="b">
        <v>0</v>
      </c>
      <c r="O2517" t="s">
        <v>8298</v>
      </c>
      <c r="P2517" s="8">
        <f t="shared" si="235"/>
        <v>18.600000000000001</v>
      </c>
      <c r="Q2517" s="8" t="str">
        <f t="shared" si="236"/>
        <v>food</v>
      </c>
      <c r="R2517" t="str">
        <f t="shared" si="237"/>
        <v>restaurants</v>
      </c>
      <c r="S2517" s="16">
        <f t="shared" si="238"/>
        <v>42027.839733796296</v>
      </c>
      <c r="T2517" s="14">
        <f t="shared" si="23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3">
        <v>1417279252</v>
      </c>
      <c r="J2518" s="13">
        <v>1414683652</v>
      </c>
      <c r="K2518" t="b">
        <v>0</v>
      </c>
      <c r="L2518">
        <v>0</v>
      </c>
      <c r="M2518" s="10" t="e">
        <f t="shared" si="234"/>
        <v>#DIV/0!</v>
      </c>
      <c r="N2518" t="b">
        <v>0</v>
      </c>
      <c r="O2518" t="s">
        <v>8298</v>
      </c>
      <c r="P2518" s="8">
        <f t="shared" si="235"/>
        <v>0</v>
      </c>
      <c r="Q2518" s="8" t="str">
        <f t="shared" si="236"/>
        <v>food</v>
      </c>
      <c r="R2518" t="str">
        <f t="shared" si="237"/>
        <v>restaurants</v>
      </c>
      <c r="S2518" s="16">
        <f t="shared" si="238"/>
        <v>41942.653379629628</v>
      </c>
      <c r="T2518" s="14">
        <f t="shared" si="23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3">
        <v>1426788930</v>
      </c>
      <c r="J2519" s="13">
        <v>1424200530</v>
      </c>
      <c r="K2519" t="b">
        <v>0</v>
      </c>
      <c r="L2519">
        <v>33</v>
      </c>
      <c r="M2519" s="10">
        <f t="shared" si="234"/>
        <v>53.545454545454547</v>
      </c>
      <c r="N2519" t="b">
        <v>0</v>
      </c>
      <c r="O2519" t="s">
        <v>8298</v>
      </c>
      <c r="P2519" s="8">
        <f t="shared" si="235"/>
        <v>9.8166666666666664</v>
      </c>
      <c r="Q2519" s="8" t="str">
        <f t="shared" si="236"/>
        <v>food</v>
      </c>
      <c r="R2519" t="str">
        <f t="shared" si="237"/>
        <v>restaurants</v>
      </c>
      <c r="S2519" s="16">
        <f t="shared" si="238"/>
        <v>42052.802430555559</v>
      </c>
      <c r="T2519" s="14">
        <f t="shared" si="23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3">
        <v>1415899228</v>
      </c>
      <c r="J2520" s="13">
        <v>1413303628</v>
      </c>
      <c r="K2520" t="b">
        <v>0</v>
      </c>
      <c r="L2520">
        <v>0</v>
      </c>
      <c r="M2520" s="10" t="e">
        <f t="shared" si="234"/>
        <v>#DIV/0!</v>
      </c>
      <c r="N2520" t="b">
        <v>0</v>
      </c>
      <c r="O2520" t="s">
        <v>8298</v>
      </c>
      <c r="P2520" s="8">
        <f t="shared" si="235"/>
        <v>0</v>
      </c>
      <c r="Q2520" s="8" t="str">
        <f t="shared" si="236"/>
        <v>food</v>
      </c>
      <c r="R2520" t="str">
        <f t="shared" si="237"/>
        <v>restaurants</v>
      </c>
      <c r="S2520" s="16">
        <f t="shared" si="238"/>
        <v>41926.680879629632</v>
      </c>
      <c r="T2520" s="14">
        <f t="shared" si="23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3">
        <v>1405741404</v>
      </c>
      <c r="J2521" s="13">
        <v>1403149404</v>
      </c>
      <c r="K2521" t="b">
        <v>0</v>
      </c>
      <c r="L2521">
        <v>4</v>
      </c>
      <c r="M2521" s="10">
        <f t="shared" si="234"/>
        <v>16.25</v>
      </c>
      <c r="N2521" t="b">
        <v>0</v>
      </c>
      <c r="O2521" t="s">
        <v>8298</v>
      </c>
      <c r="P2521" s="8">
        <f t="shared" si="235"/>
        <v>4.3333333333333335E-2</v>
      </c>
      <c r="Q2521" s="8" t="str">
        <f t="shared" si="236"/>
        <v>food</v>
      </c>
      <c r="R2521" t="str">
        <f t="shared" si="237"/>
        <v>restaurants</v>
      </c>
      <c r="S2521" s="16">
        <f t="shared" si="238"/>
        <v>41809.155138888891</v>
      </c>
      <c r="T2521" s="14">
        <f t="shared" si="23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3">
        <v>1476559260</v>
      </c>
      <c r="J2522" s="13">
        <v>1472567085</v>
      </c>
      <c r="K2522" t="b">
        <v>0</v>
      </c>
      <c r="L2522">
        <v>0</v>
      </c>
      <c r="M2522" s="10" t="e">
        <f t="shared" si="234"/>
        <v>#DIV/0!</v>
      </c>
      <c r="N2522" t="b">
        <v>0</v>
      </c>
      <c r="O2522" t="s">
        <v>8298</v>
      </c>
      <c r="P2522" s="8">
        <f t="shared" si="235"/>
        <v>0</v>
      </c>
      <c r="Q2522" s="8" t="str">
        <f t="shared" si="236"/>
        <v>food</v>
      </c>
      <c r="R2522" t="str">
        <f t="shared" si="237"/>
        <v>restaurants</v>
      </c>
      <c r="S2522" s="16">
        <f t="shared" si="238"/>
        <v>42612.600520833337</v>
      </c>
      <c r="T2522" s="14">
        <f t="shared" si="23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3">
        <v>1444778021</v>
      </c>
      <c r="J2523" s="13">
        <v>1442963621</v>
      </c>
      <c r="K2523" t="b">
        <v>0</v>
      </c>
      <c r="L2523">
        <v>132</v>
      </c>
      <c r="M2523" s="10">
        <f t="shared" si="234"/>
        <v>103.68174242424243</v>
      </c>
      <c r="N2523" t="b">
        <v>1</v>
      </c>
      <c r="O2523" t="s">
        <v>8299</v>
      </c>
      <c r="P2523" s="8">
        <f t="shared" si="235"/>
        <v>109.48792</v>
      </c>
      <c r="Q2523" s="8" t="str">
        <f t="shared" si="236"/>
        <v>music</v>
      </c>
      <c r="R2523" t="str">
        <f t="shared" si="237"/>
        <v>classical music</v>
      </c>
      <c r="S2523" s="16">
        <f t="shared" si="238"/>
        <v>42269.967835648145</v>
      </c>
      <c r="T2523" s="14">
        <f t="shared" si="23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3">
        <v>1461336720</v>
      </c>
      <c r="J2524" s="13">
        <v>1459431960</v>
      </c>
      <c r="K2524" t="b">
        <v>0</v>
      </c>
      <c r="L2524">
        <v>27</v>
      </c>
      <c r="M2524" s="10">
        <f t="shared" si="234"/>
        <v>185.18518518518519</v>
      </c>
      <c r="N2524" t="b">
        <v>1</v>
      </c>
      <c r="O2524" t="s">
        <v>8299</v>
      </c>
      <c r="P2524" s="8">
        <f t="shared" si="235"/>
        <v>100</v>
      </c>
      <c r="Q2524" s="8" t="str">
        <f t="shared" si="236"/>
        <v>music</v>
      </c>
      <c r="R2524" t="str">
        <f t="shared" si="237"/>
        <v>classical music</v>
      </c>
      <c r="S2524" s="16">
        <f t="shared" si="238"/>
        <v>42460.573611111111</v>
      </c>
      <c r="T2524" s="14">
        <f t="shared" si="23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3">
        <v>1416270292</v>
      </c>
      <c r="J2525" s="13">
        <v>1413674692</v>
      </c>
      <c r="K2525" t="b">
        <v>0</v>
      </c>
      <c r="L2525">
        <v>26</v>
      </c>
      <c r="M2525" s="10">
        <f t="shared" si="234"/>
        <v>54.153846153846153</v>
      </c>
      <c r="N2525" t="b">
        <v>1</v>
      </c>
      <c r="O2525" t="s">
        <v>8299</v>
      </c>
      <c r="P2525" s="8">
        <f t="shared" si="235"/>
        <v>156.44444444444446</v>
      </c>
      <c r="Q2525" s="8" t="str">
        <f t="shared" si="236"/>
        <v>music</v>
      </c>
      <c r="R2525" t="str">
        <f t="shared" si="237"/>
        <v>classical music</v>
      </c>
      <c r="S2525" s="16">
        <f t="shared" si="238"/>
        <v>41930.975601851853</v>
      </c>
      <c r="T2525" s="14">
        <f t="shared" si="23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3">
        <v>1419136200</v>
      </c>
      <c r="J2526" s="13">
        <v>1416338557</v>
      </c>
      <c r="K2526" t="b">
        <v>0</v>
      </c>
      <c r="L2526">
        <v>43</v>
      </c>
      <c r="M2526" s="10">
        <f t="shared" si="234"/>
        <v>177.2093023255814</v>
      </c>
      <c r="N2526" t="b">
        <v>1</v>
      </c>
      <c r="O2526" t="s">
        <v>8299</v>
      </c>
      <c r="P2526" s="8">
        <f t="shared" si="235"/>
        <v>101.6</v>
      </c>
      <c r="Q2526" s="8" t="str">
        <f t="shared" si="236"/>
        <v>music</v>
      </c>
      <c r="R2526" t="str">
        <f t="shared" si="237"/>
        <v>classical music</v>
      </c>
      <c r="S2526" s="16">
        <f t="shared" si="238"/>
        <v>41961.807372685187</v>
      </c>
      <c r="T2526" s="14">
        <f t="shared" si="23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3">
        <v>1340914571</v>
      </c>
      <c r="J2527" s="13">
        <v>1338322571</v>
      </c>
      <c r="K2527" t="b">
        <v>0</v>
      </c>
      <c r="L2527">
        <v>80</v>
      </c>
      <c r="M2527" s="10">
        <f t="shared" si="234"/>
        <v>100.325</v>
      </c>
      <c r="N2527" t="b">
        <v>1</v>
      </c>
      <c r="O2527" t="s">
        <v>8299</v>
      </c>
      <c r="P2527" s="8">
        <f t="shared" si="235"/>
        <v>100.325</v>
      </c>
      <c r="Q2527" s="8" t="str">
        <f t="shared" si="236"/>
        <v>music</v>
      </c>
      <c r="R2527" t="str">
        <f t="shared" si="237"/>
        <v>classical music</v>
      </c>
      <c r="S2527" s="16">
        <f t="shared" si="238"/>
        <v>41058.844571759262</v>
      </c>
      <c r="T2527" s="14">
        <f t="shared" si="23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3">
        <v>1418014740</v>
      </c>
      <c r="J2528" s="13">
        <v>1415585474</v>
      </c>
      <c r="K2528" t="b">
        <v>0</v>
      </c>
      <c r="L2528">
        <v>33</v>
      </c>
      <c r="M2528" s="10">
        <f t="shared" si="234"/>
        <v>136.90909090909091</v>
      </c>
      <c r="N2528" t="b">
        <v>1</v>
      </c>
      <c r="O2528" t="s">
        <v>8299</v>
      </c>
      <c r="P2528" s="8">
        <f t="shared" si="235"/>
        <v>112.94999999999999</v>
      </c>
      <c r="Q2528" s="8" t="str">
        <f t="shared" si="236"/>
        <v>music</v>
      </c>
      <c r="R2528" t="str">
        <f t="shared" si="237"/>
        <v>classical music</v>
      </c>
      <c r="S2528" s="16">
        <f t="shared" si="238"/>
        <v>41953.091134259259</v>
      </c>
      <c r="T2528" s="14">
        <f t="shared" si="23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3">
        <v>1382068740</v>
      </c>
      <c r="J2529" s="13">
        <v>1380477691</v>
      </c>
      <c r="K2529" t="b">
        <v>0</v>
      </c>
      <c r="L2529">
        <v>71</v>
      </c>
      <c r="M2529" s="10">
        <f t="shared" si="234"/>
        <v>57.535211267605632</v>
      </c>
      <c r="N2529" t="b">
        <v>1</v>
      </c>
      <c r="O2529" t="s">
        <v>8299</v>
      </c>
      <c r="P2529" s="8">
        <f t="shared" si="235"/>
        <v>102.125</v>
      </c>
      <c r="Q2529" s="8" t="str">
        <f t="shared" si="236"/>
        <v>music</v>
      </c>
      <c r="R2529" t="str">
        <f t="shared" si="237"/>
        <v>classical music</v>
      </c>
      <c r="S2529" s="16">
        <f t="shared" si="238"/>
        <v>41546.75105324074</v>
      </c>
      <c r="T2529" s="14">
        <f t="shared" si="23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3">
        <v>1440068400</v>
      </c>
      <c r="J2530" s="13">
        <v>1438459303</v>
      </c>
      <c r="K2530" t="b">
        <v>0</v>
      </c>
      <c r="L2530">
        <v>81</v>
      </c>
      <c r="M2530" s="10">
        <f t="shared" si="234"/>
        <v>52.962839506172834</v>
      </c>
      <c r="N2530" t="b">
        <v>1</v>
      </c>
      <c r="O2530" t="s">
        <v>8299</v>
      </c>
      <c r="P2530" s="8">
        <f t="shared" si="235"/>
        <v>107.24974999999999</v>
      </c>
      <c r="Q2530" s="8" t="str">
        <f t="shared" si="236"/>
        <v>music</v>
      </c>
      <c r="R2530" t="str">
        <f t="shared" si="237"/>
        <v>classical music</v>
      </c>
      <c r="S2530" s="16">
        <f t="shared" si="238"/>
        <v>42217.834525462968</v>
      </c>
      <c r="T2530" s="14">
        <f t="shared" si="23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3">
        <v>1332636975</v>
      </c>
      <c r="J2531" s="13">
        <v>1328752575</v>
      </c>
      <c r="K2531" t="b">
        <v>0</v>
      </c>
      <c r="L2531">
        <v>76</v>
      </c>
      <c r="M2531" s="10">
        <f t="shared" si="234"/>
        <v>82.328947368421055</v>
      </c>
      <c r="N2531" t="b">
        <v>1</v>
      </c>
      <c r="O2531" t="s">
        <v>8299</v>
      </c>
      <c r="P2531" s="8">
        <f t="shared" si="235"/>
        <v>104.28333333333333</v>
      </c>
      <c r="Q2531" s="8" t="str">
        <f t="shared" si="236"/>
        <v>music</v>
      </c>
      <c r="R2531" t="str">
        <f t="shared" si="237"/>
        <v>classical music</v>
      </c>
      <c r="S2531" s="16">
        <f t="shared" si="238"/>
        <v>40948.080729166664</v>
      </c>
      <c r="T2531" s="14">
        <f t="shared" si="23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3">
        <v>1429505400</v>
      </c>
      <c r="J2532" s="13">
        <v>1426711505</v>
      </c>
      <c r="K2532" t="b">
        <v>0</v>
      </c>
      <c r="L2532">
        <v>48</v>
      </c>
      <c r="M2532" s="10">
        <f t="shared" si="234"/>
        <v>135.41666666666666</v>
      </c>
      <c r="N2532" t="b">
        <v>1</v>
      </c>
      <c r="O2532" t="s">
        <v>8299</v>
      </c>
      <c r="P2532" s="8">
        <f t="shared" si="235"/>
        <v>100</v>
      </c>
      <c r="Q2532" s="8" t="str">
        <f t="shared" si="236"/>
        <v>music</v>
      </c>
      <c r="R2532" t="str">
        <f t="shared" si="237"/>
        <v>classical music</v>
      </c>
      <c r="S2532" s="16">
        <f t="shared" si="238"/>
        <v>42081.864641203705</v>
      </c>
      <c r="T2532" s="14">
        <f t="shared" si="23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3">
        <v>1439611140</v>
      </c>
      <c r="J2533" s="13">
        <v>1437668354</v>
      </c>
      <c r="K2533" t="b">
        <v>0</v>
      </c>
      <c r="L2533">
        <v>61</v>
      </c>
      <c r="M2533" s="10">
        <f t="shared" si="234"/>
        <v>74.06557377049181</v>
      </c>
      <c r="N2533" t="b">
        <v>1</v>
      </c>
      <c r="O2533" t="s">
        <v>8299</v>
      </c>
      <c r="P2533" s="8">
        <f t="shared" si="235"/>
        <v>100.4</v>
      </c>
      <c r="Q2533" s="8" t="str">
        <f t="shared" si="236"/>
        <v>music</v>
      </c>
      <c r="R2533" t="str">
        <f t="shared" si="237"/>
        <v>classical music</v>
      </c>
      <c r="S2533" s="16">
        <f t="shared" si="238"/>
        <v>42208.680023148147</v>
      </c>
      <c r="T2533" s="14">
        <f t="shared" si="23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3">
        <v>1345148566</v>
      </c>
      <c r="J2534" s="13">
        <v>1342556566</v>
      </c>
      <c r="K2534" t="b">
        <v>0</v>
      </c>
      <c r="L2534">
        <v>60</v>
      </c>
      <c r="M2534" s="10">
        <f t="shared" si="234"/>
        <v>84.083333333333329</v>
      </c>
      <c r="N2534" t="b">
        <v>1</v>
      </c>
      <c r="O2534" t="s">
        <v>8299</v>
      </c>
      <c r="P2534" s="8">
        <f t="shared" si="235"/>
        <v>126.125</v>
      </c>
      <c r="Q2534" s="8" t="str">
        <f t="shared" si="236"/>
        <v>music</v>
      </c>
      <c r="R2534" t="str">
        <f t="shared" si="237"/>
        <v>classical music</v>
      </c>
      <c r="S2534" s="16">
        <f t="shared" si="238"/>
        <v>41107.849143518521</v>
      </c>
      <c r="T2534" s="14">
        <f t="shared" si="23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3">
        <v>1362160868</v>
      </c>
      <c r="J2535" s="13">
        <v>1359568911</v>
      </c>
      <c r="K2535" t="b">
        <v>0</v>
      </c>
      <c r="L2535">
        <v>136</v>
      </c>
      <c r="M2535" s="10">
        <f t="shared" si="234"/>
        <v>61.029411764705884</v>
      </c>
      <c r="N2535" t="b">
        <v>1</v>
      </c>
      <c r="O2535" t="s">
        <v>8299</v>
      </c>
      <c r="P2535" s="8">
        <f t="shared" si="235"/>
        <v>110.66666666666667</v>
      </c>
      <c r="Q2535" s="8" t="str">
        <f t="shared" si="236"/>
        <v>music</v>
      </c>
      <c r="R2535" t="str">
        <f t="shared" si="237"/>
        <v>classical music</v>
      </c>
      <c r="S2535" s="16">
        <f t="shared" si="238"/>
        <v>41304.751284722224</v>
      </c>
      <c r="T2535" s="14">
        <f t="shared" si="23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3">
        <v>1262325600</v>
      </c>
      <c r="J2536" s="13">
        <v>1257871712</v>
      </c>
      <c r="K2536" t="b">
        <v>0</v>
      </c>
      <c r="L2536">
        <v>14</v>
      </c>
      <c r="M2536" s="10">
        <f t="shared" si="234"/>
        <v>150</v>
      </c>
      <c r="N2536" t="b">
        <v>1</v>
      </c>
      <c r="O2536" t="s">
        <v>8299</v>
      </c>
      <c r="P2536" s="8">
        <f t="shared" si="235"/>
        <v>105</v>
      </c>
      <c r="Q2536" s="8" t="str">
        <f t="shared" si="236"/>
        <v>music</v>
      </c>
      <c r="R2536" t="str">
        <f t="shared" si="237"/>
        <v>classical music</v>
      </c>
      <c r="S2536" s="16">
        <f t="shared" si="238"/>
        <v>40127.700370370374</v>
      </c>
      <c r="T2536" s="14">
        <f t="shared" si="23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3">
        <v>1417463945</v>
      </c>
      <c r="J2537" s="13">
        <v>1414781945</v>
      </c>
      <c r="K2537" t="b">
        <v>0</v>
      </c>
      <c r="L2537">
        <v>78</v>
      </c>
      <c r="M2537" s="10">
        <f t="shared" si="234"/>
        <v>266.08974358974359</v>
      </c>
      <c r="N2537" t="b">
        <v>1</v>
      </c>
      <c r="O2537" t="s">
        <v>8299</v>
      </c>
      <c r="P2537" s="8">
        <f t="shared" si="235"/>
        <v>103.77499999999999</v>
      </c>
      <c r="Q2537" s="8" t="str">
        <f t="shared" si="236"/>
        <v>music</v>
      </c>
      <c r="R2537" t="str">
        <f t="shared" si="237"/>
        <v>classical music</v>
      </c>
      <c r="S2537" s="16">
        <f t="shared" si="238"/>
        <v>41943.791030092594</v>
      </c>
      <c r="T2537" s="14">
        <f t="shared" si="23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3">
        <v>1375151566</v>
      </c>
      <c r="J2538" s="13">
        <v>1373337166</v>
      </c>
      <c r="K2538" t="b">
        <v>0</v>
      </c>
      <c r="L2538">
        <v>4</v>
      </c>
      <c r="M2538" s="10">
        <f t="shared" si="234"/>
        <v>7.25</v>
      </c>
      <c r="N2538" t="b">
        <v>1</v>
      </c>
      <c r="O2538" t="s">
        <v>8299</v>
      </c>
      <c r="P2538" s="8">
        <f t="shared" si="235"/>
        <v>115.99999999999999</v>
      </c>
      <c r="Q2538" s="8" t="str">
        <f t="shared" si="236"/>
        <v>music</v>
      </c>
      <c r="R2538" t="str">
        <f t="shared" si="237"/>
        <v>classical music</v>
      </c>
      <c r="S2538" s="16">
        <f t="shared" si="238"/>
        <v>41464.106087962966</v>
      </c>
      <c r="T2538" s="14">
        <f t="shared" si="23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3">
        <v>1312212855</v>
      </c>
      <c r="J2539" s="13">
        <v>1307028855</v>
      </c>
      <c r="K2539" t="b">
        <v>0</v>
      </c>
      <c r="L2539">
        <v>11</v>
      </c>
      <c r="M2539" s="10">
        <f t="shared" si="234"/>
        <v>100</v>
      </c>
      <c r="N2539" t="b">
        <v>1</v>
      </c>
      <c r="O2539" t="s">
        <v>8299</v>
      </c>
      <c r="P2539" s="8">
        <f t="shared" si="235"/>
        <v>110.00000000000001</v>
      </c>
      <c r="Q2539" s="8" t="str">
        <f t="shared" si="236"/>
        <v>music</v>
      </c>
      <c r="R2539" t="str">
        <f t="shared" si="237"/>
        <v>classical music</v>
      </c>
      <c r="S2539" s="16">
        <f t="shared" si="238"/>
        <v>40696.648784722223</v>
      </c>
      <c r="T2539" s="14">
        <f t="shared" si="23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3">
        <v>1361681940</v>
      </c>
      <c r="J2540" s="13">
        <v>1359029661</v>
      </c>
      <c r="K2540" t="b">
        <v>0</v>
      </c>
      <c r="L2540">
        <v>185</v>
      </c>
      <c r="M2540" s="10">
        <f t="shared" si="234"/>
        <v>109.96308108108107</v>
      </c>
      <c r="N2540" t="b">
        <v>1</v>
      </c>
      <c r="O2540" t="s">
        <v>8299</v>
      </c>
      <c r="P2540" s="8">
        <f t="shared" si="235"/>
        <v>113.01761111111111</v>
      </c>
      <c r="Q2540" s="8" t="str">
        <f t="shared" si="236"/>
        <v>music</v>
      </c>
      <c r="R2540" t="str">
        <f t="shared" si="237"/>
        <v>classical music</v>
      </c>
      <c r="S2540" s="16">
        <f t="shared" si="238"/>
        <v>41298.509965277779</v>
      </c>
      <c r="T2540" s="14">
        <f t="shared" si="23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3">
        <v>1422913152</v>
      </c>
      <c r="J2541" s="13">
        <v>1417729152</v>
      </c>
      <c r="K2541" t="b">
        <v>0</v>
      </c>
      <c r="L2541">
        <v>59</v>
      </c>
      <c r="M2541" s="10">
        <f t="shared" si="234"/>
        <v>169.91525423728814</v>
      </c>
      <c r="N2541" t="b">
        <v>1</v>
      </c>
      <c r="O2541" t="s">
        <v>8299</v>
      </c>
      <c r="P2541" s="8">
        <f t="shared" si="235"/>
        <v>100.25</v>
      </c>
      <c r="Q2541" s="8" t="str">
        <f t="shared" si="236"/>
        <v>music</v>
      </c>
      <c r="R2541" t="str">
        <f t="shared" si="237"/>
        <v>classical music</v>
      </c>
      <c r="S2541" s="16">
        <f t="shared" si="238"/>
        <v>41977.902222222227</v>
      </c>
      <c r="T2541" s="14">
        <f t="shared" si="23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3">
        <v>1319904721</v>
      </c>
      <c r="J2542" s="13">
        <v>1314720721</v>
      </c>
      <c r="K2542" t="b">
        <v>0</v>
      </c>
      <c r="L2542">
        <v>27</v>
      </c>
      <c r="M2542" s="10">
        <f t="shared" si="234"/>
        <v>95.740740740740748</v>
      </c>
      <c r="N2542" t="b">
        <v>1</v>
      </c>
      <c r="O2542" t="s">
        <v>8299</v>
      </c>
      <c r="P2542" s="8">
        <f t="shared" si="235"/>
        <v>103.4</v>
      </c>
      <c r="Q2542" s="8" t="str">
        <f t="shared" si="236"/>
        <v>music</v>
      </c>
      <c r="R2542" t="str">
        <f t="shared" si="237"/>
        <v>classical music</v>
      </c>
      <c r="S2542" s="16">
        <f t="shared" si="238"/>
        <v>40785.675011574072</v>
      </c>
      <c r="T2542" s="14">
        <f t="shared" si="23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3">
        <v>1380192418</v>
      </c>
      <c r="J2543" s="13">
        <v>1375008418</v>
      </c>
      <c r="K2543" t="b">
        <v>0</v>
      </c>
      <c r="L2543">
        <v>63</v>
      </c>
      <c r="M2543" s="10">
        <f t="shared" si="234"/>
        <v>59.460317460317462</v>
      </c>
      <c r="N2543" t="b">
        <v>1</v>
      </c>
      <c r="O2543" t="s">
        <v>8299</v>
      </c>
      <c r="P2543" s="8">
        <f t="shared" si="235"/>
        <v>107.02857142857142</v>
      </c>
      <c r="Q2543" s="8" t="str">
        <f t="shared" si="236"/>
        <v>music</v>
      </c>
      <c r="R2543" t="str">
        <f t="shared" si="237"/>
        <v>classical music</v>
      </c>
      <c r="S2543" s="16">
        <f t="shared" si="238"/>
        <v>41483.449282407404</v>
      </c>
      <c r="T2543" s="14">
        <f t="shared" si="23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3">
        <v>1380599940</v>
      </c>
      <c r="J2544" s="13">
        <v>1377252857</v>
      </c>
      <c r="K2544" t="b">
        <v>0</v>
      </c>
      <c r="L2544">
        <v>13</v>
      </c>
      <c r="M2544" s="10">
        <f t="shared" si="234"/>
        <v>55.769230769230766</v>
      </c>
      <c r="N2544" t="b">
        <v>1</v>
      </c>
      <c r="O2544" t="s">
        <v>8299</v>
      </c>
      <c r="P2544" s="8">
        <f t="shared" si="235"/>
        <v>103.57142857142858</v>
      </c>
      <c r="Q2544" s="8" t="str">
        <f t="shared" si="236"/>
        <v>music</v>
      </c>
      <c r="R2544" t="str">
        <f t="shared" si="237"/>
        <v>classical music</v>
      </c>
      <c r="S2544" s="16">
        <f t="shared" si="238"/>
        <v>41509.426585648151</v>
      </c>
      <c r="T2544" s="14">
        <f t="shared" si="23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3">
        <v>1293937200</v>
      </c>
      <c r="J2545" s="13">
        <v>1291257298</v>
      </c>
      <c r="K2545" t="b">
        <v>0</v>
      </c>
      <c r="L2545">
        <v>13</v>
      </c>
      <c r="M2545" s="10">
        <f t="shared" si="234"/>
        <v>30.076923076923077</v>
      </c>
      <c r="N2545" t="b">
        <v>1</v>
      </c>
      <c r="O2545" t="s">
        <v>8299</v>
      </c>
      <c r="P2545" s="8">
        <f t="shared" si="235"/>
        <v>156.4</v>
      </c>
      <c r="Q2545" s="8" t="str">
        <f t="shared" si="236"/>
        <v>music</v>
      </c>
      <c r="R2545" t="str">
        <f t="shared" si="237"/>
        <v>classical music</v>
      </c>
      <c r="S2545" s="16">
        <f t="shared" si="238"/>
        <v>40514.107615740737</v>
      </c>
      <c r="T2545" s="14">
        <f t="shared" si="23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3">
        <v>1341750569</v>
      </c>
      <c r="J2546" s="13">
        <v>1339158569</v>
      </c>
      <c r="K2546" t="b">
        <v>0</v>
      </c>
      <c r="L2546">
        <v>57</v>
      </c>
      <c r="M2546" s="10">
        <f t="shared" si="234"/>
        <v>88.438596491228068</v>
      </c>
      <c r="N2546" t="b">
        <v>1</v>
      </c>
      <c r="O2546" t="s">
        <v>8299</v>
      </c>
      <c r="P2546" s="8">
        <f t="shared" si="235"/>
        <v>100.82</v>
      </c>
      <c r="Q2546" s="8" t="str">
        <f t="shared" si="236"/>
        <v>music</v>
      </c>
      <c r="R2546" t="str">
        <f t="shared" si="237"/>
        <v>classical music</v>
      </c>
      <c r="S2546" s="16">
        <f t="shared" si="238"/>
        <v>41068.520474537036</v>
      </c>
      <c r="T2546" s="14">
        <f t="shared" si="23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3">
        <v>1424997000</v>
      </c>
      <c r="J2547" s="13">
        <v>1421983138</v>
      </c>
      <c r="K2547" t="b">
        <v>0</v>
      </c>
      <c r="L2547">
        <v>61</v>
      </c>
      <c r="M2547" s="10">
        <f t="shared" si="234"/>
        <v>64.032786885245898</v>
      </c>
      <c r="N2547" t="b">
        <v>1</v>
      </c>
      <c r="O2547" t="s">
        <v>8299</v>
      </c>
      <c r="P2547" s="8">
        <f t="shared" si="235"/>
        <v>195.3</v>
      </c>
      <c r="Q2547" s="8" t="str">
        <f t="shared" si="236"/>
        <v>music</v>
      </c>
      <c r="R2547" t="str">
        <f t="shared" si="237"/>
        <v>classical music</v>
      </c>
      <c r="S2547" s="16">
        <f t="shared" si="238"/>
        <v>42027.13817129629</v>
      </c>
      <c r="T2547" s="14">
        <f t="shared" si="23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3">
        <v>1380949200</v>
      </c>
      <c r="J2548" s="13">
        <v>1378586179</v>
      </c>
      <c r="K2548" t="b">
        <v>0</v>
      </c>
      <c r="L2548">
        <v>65</v>
      </c>
      <c r="M2548" s="10">
        <f t="shared" si="234"/>
        <v>60.153846153846153</v>
      </c>
      <c r="N2548" t="b">
        <v>1</v>
      </c>
      <c r="O2548" t="s">
        <v>8299</v>
      </c>
      <c r="P2548" s="8">
        <f t="shared" si="235"/>
        <v>111.71428571428572</v>
      </c>
      <c r="Q2548" s="8" t="str">
        <f t="shared" si="236"/>
        <v>music</v>
      </c>
      <c r="R2548" t="str">
        <f t="shared" si="237"/>
        <v>classical music</v>
      </c>
      <c r="S2548" s="16">
        <f t="shared" si="238"/>
        <v>41524.858553240738</v>
      </c>
      <c r="T2548" s="14">
        <f t="shared" si="23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3">
        <v>1333560803</v>
      </c>
      <c r="J2549" s="13">
        <v>1330972403</v>
      </c>
      <c r="K2549" t="b">
        <v>0</v>
      </c>
      <c r="L2549">
        <v>134</v>
      </c>
      <c r="M2549" s="10">
        <f t="shared" si="234"/>
        <v>49.194029850746269</v>
      </c>
      <c r="N2549" t="b">
        <v>1</v>
      </c>
      <c r="O2549" t="s">
        <v>8299</v>
      </c>
      <c r="P2549" s="8">
        <f t="shared" si="235"/>
        <v>119.85454545454546</v>
      </c>
      <c r="Q2549" s="8" t="str">
        <f t="shared" si="236"/>
        <v>music</v>
      </c>
      <c r="R2549" t="str">
        <f t="shared" si="237"/>
        <v>classical music</v>
      </c>
      <c r="S2549" s="16">
        <f t="shared" si="238"/>
        <v>40973.773182870369</v>
      </c>
      <c r="T2549" s="14">
        <f t="shared" si="23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3">
        <v>1475209620</v>
      </c>
      <c r="J2550" s="13">
        <v>1473087637</v>
      </c>
      <c r="K2550" t="b">
        <v>0</v>
      </c>
      <c r="L2550">
        <v>37</v>
      </c>
      <c r="M2550" s="10">
        <f t="shared" si="234"/>
        <v>165.16216216216216</v>
      </c>
      <c r="N2550" t="b">
        <v>1</v>
      </c>
      <c r="O2550" t="s">
        <v>8299</v>
      </c>
      <c r="P2550" s="8">
        <f t="shared" si="235"/>
        <v>101.85</v>
      </c>
      <c r="Q2550" s="8" t="str">
        <f t="shared" si="236"/>
        <v>music</v>
      </c>
      <c r="R2550" t="str">
        <f t="shared" si="237"/>
        <v>classical music</v>
      </c>
      <c r="S2550" s="16">
        <f t="shared" si="238"/>
        <v>42618.625428240746</v>
      </c>
      <c r="T2550" s="14">
        <f t="shared" si="23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3">
        <v>1370019600</v>
      </c>
      <c r="J2551" s="13">
        <v>1366999870</v>
      </c>
      <c r="K2551" t="b">
        <v>0</v>
      </c>
      <c r="L2551">
        <v>37</v>
      </c>
      <c r="M2551" s="10">
        <f t="shared" si="234"/>
        <v>43.621621621621621</v>
      </c>
      <c r="N2551" t="b">
        <v>1</v>
      </c>
      <c r="O2551" t="s">
        <v>8299</v>
      </c>
      <c r="P2551" s="8">
        <f t="shared" si="235"/>
        <v>102.80254777070064</v>
      </c>
      <c r="Q2551" s="8" t="str">
        <f t="shared" si="236"/>
        <v>music</v>
      </c>
      <c r="R2551" t="str">
        <f t="shared" si="237"/>
        <v>classical music</v>
      </c>
      <c r="S2551" s="16">
        <f t="shared" si="238"/>
        <v>41390.757754629631</v>
      </c>
      <c r="T2551" s="14">
        <f t="shared" si="23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3">
        <v>1444276740</v>
      </c>
      <c r="J2552" s="13">
        <v>1439392406</v>
      </c>
      <c r="K2552" t="b">
        <v>0</v>
      </c>
      <c r="L2552">
        <v>150</v>
      </c>
      <c r="M2552" s="10">
        <f t="shared" si="234"/>
        <v>43.7</v>
      </c>
      <c r="N2552" t="b">
        <v>1</v>
      </c>
      <c r="O2552" t="s">
        <v>8299</v>
      </c>
      <c r="P2552" s="8">
        <f t="shared" si="235"/>
        <v>100.84615384615385</v>
      </c>
      <c r="Q2552" s="8" t="str">
        <f t="shared" si="236"/>
        <v>music</v>
      </c>
      <c r="R2552" t="str">
        <f t="shared" si="237"/>
        <v>classical music</v>
      </c>
      <c r="S2552" s="16">
        <f t="shared" si="238"/>
        <v>42228.634328703702</v>
      </c>
      <c r="T2552" s="14">
        <f t="shared" si="23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3">
        <v>1332362880</v>
      </c>
      <c r="J2553" s="13">
        <v>1329890585</v>
      </c>
      <c r="K2553" t="b">
        <v>0</v>
      </c>
      <c r="L2553">
        <v>56</v>
      </c>
      <c r="M2553" s="10">
        <f t="shared" si="234"/>
        <v>67.419642857142861</v>
      </c>
      <c r="N2553" t="b">
        <v>1</v>
      </c>
      <c r="O2553" t="s">
        <v>8299</v>
      </c>
      <c r="P2553" s="8">
        <f t="shared" si="235"/>
        <v>102.73469387755102</v>
      </c>
      <c r="Q2553" s="8" t="str">
        <f t="shared" si="236"/>
        <v>music</v>
      </c>
      <c r="R2553" t="str">
        <f t="shared" si="237"/>
        <v>classical music</v>
      </c>
      <c r="S2553" s="16">
        <f t="shared" si="238"/>
        <v>40961.252141203702</v>
      </c>
      <c r="T2553" s="14">
        <f t="shared" si="23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3">
        <v>1488741981</v>
      </c>
      <c r="J2554" s="13">
        <v>1486149981</v>
      </c>
      <c r="K2554" t="b">
        <v>0</v>
      </c>
      <c r="L2554">
        <v>18</v>
      </c>
      <c r="M2554" s="10">
        <f t="shared" si="234"/>
        <v>177.5</v>
      </c>
      <c r="N2554" t="b">
        <v>1</v>
      </c>
      <c r="O2554" t="s">
        <v>8299</v>
      </c>
      <c r="P2554" s="8">
        <f t="shared" si="235"/>
        <v>106.5</v>
      </c>
      <c r="Q2554" s="8" t="str">
        <f t="shared" si="236"/>
        <v>music</v>
      </c>
      <c r="R2554" t="str">
        <f t="shared" si="237"/>
        <v>classical music</v>
      </c>
      <c r="S2554" s="16">
        <f t="shared" si="238"/>
        <v>42769.809965277775</v>
      </c>
      <c r="T2554" s="14">
        <f t="shared" si="23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3">
        <v>1348202807</v>
      </c>
      <c r="J2555" s="13">
        <v>1343018807</v>
      </c>
      <c r="K2555" t="b">
        <v>0</v>
      </c>
      <c r="L2555">
        <v>60</v>
      </c>
      <c r="M2555" s="10">
        <f t="shared" si="234"/>
        <v>38.883333333333333</v>
      </c>
      <c r="N2555" t="b">
        <v>1</v>
      </c>
      <c r="O2555" t="s">
        <v>8299</v>
      </c>
      <c r="P2555" s="8">
        <f t="shared" si="235"/>
        <v>155.53333333333333</v>
      </c>
      <c r="Q2555" s="8" t="str">
        <f t="shared" si="236"/>
        <v>music</v>
      </c>
      <c r="R2555" t="str">
        <f t="shared" si="237"/>
        <v>classical music</v>
      </c>
      <c r="S2555" s="16">
        <f t="shared" si="238"/>
        <v>41113.199155092596</v>
      </c>
      <c r="T2555" s="14">
        <f t="shared" si="23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3">
        <v>1433131140</v>
      </c>
      <c r="J2556" s="13">
        <v>1430445163</v>
      </c>
      <c r="K2556" t="b">
        <v>0</v>
      </c>
      <c r="L2556">
        <v>67</v>
      </c>
      <c r="M2556" s="10">
        <f t="shared" si="234"/>
        <v>54.985074626865675</v>
      </c>
      <c r="N2556" t="b">
        <v>1</v>
      </c>
      <c r="O2556" t="s">
        <v>8299</v>
      </c>
      <c r="P2556" s="8">
        <f t="shared" si="235"/>
        <v>122.8</v>
      </c>
      <c r="Q2556" s="8" t="str">
        <f t="shared" si="236"/>
        <v>music</v>
      </c>
      <c r="R2556" t="str">
        <f t="shared" si="237"/>
        <v>classical music</v>
      </c>
      <c r="S2556" s="16">
        <f t="shared" si="238"/>
        <v>42125.078275462962</v>
      </c>
      <c r="T2556" s="14">
        <f t="shared" si="23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3">
        <v>1338219793</v>
      </c>
      <c r="J2557" s="13">
        <v>1335541393</v>
      </c>
      <c r="K2557" t="b">
        <v>0</v>
      </c>
      <c r="L2557">
        <v>35</v>
      </c>
      <c r="M2557" s="10">
        <f t="shared" si="234"/>
        <v>61.342857142857142</v>
      </c>
      <c r="N2557" t="b">
        <v>1</v>
      </c>
      <c r="O2557" t="s">
        <v>8299</v>
      </c>
      <c r="P2557" s="8">
        <f t="shared" si="235"/>
        <v>107.35</v>
      </c>
      <c r="Q2557" s="8" t="str">
        <f t="shared" si="236"/>
        <v>music</v>
      </c>
      <c r="R2557" t="str">
        <f t="shared" si="237"/>
        <v>classical music</v>
      </c>
      <c r="S2557" s="16">
        <f t="shared" si="238"/>
        <v>41026.655011574076</v>
      </c>
      <c r="T2557" s="14">
        <f t="shared" si="23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3">
        <v>1356392857</v>
      </c>
      <c r="J2558" s="13">
        <v>1352504857</v>
      </c>
      <c r="K2558" t="b">
        <v>0</v>
      </c>
      <c r="L2558">
        <v>34</v>
      </c>
      <c r="M2558" s="10">
        <f t="shared" si="234"/>
        <v>23.117647058823529</v>
      </c>
      <c r="N2558" t="b">
        <v>1</v>
      </c>
      <c r="O2558" t="s">
        <v>8299</v>
      </c>
      <c r="P2558" s="8">
        <f t="shared" si="235"/>
        <v>105.50335570469798</v>
      </c>
      <c r="Q2558" s="8" t="str">
        <f t="shared" si="236"/>
        <v>music</v>
      </c>
      <c r="R2558" t="str">
        <f t="shared" si="237"/>
        <v>classical music</v>
      </c>
      <c r="S2558" s="16">
        <f t="shared" si="238"/>
        <v>41222.991400462961</v>
      </c>
      <c r="T2558" s="14">
        <f t="shared" si="23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3">
        <v>1400176386</v>
      </c>
      <c r="J2559" s="13">
        <v>1397584386</v>
      </c>
      <c r="K2559" t="b">
        <v>0</v>
      </c>
      <c r="L2559">
        <v>36</v>
      </c>
      <c r="M2559" s="10">
        <f t="shared" si="234"/>
        <v>29.611111111111111</v>
      </c>
      <c r="N2559" t="b">
        <v>1</v>
      </c>
      <c r="O2559" t="s">
        <v>8299</v>
      </c>
      <c r="P2559" s="8">
        <f t="shared" si="235"/>
        <v>118.44444444444444</v>
      </c>
      <c r="Q2559" s="8" t="str">
        <f t="shared" si="236"/>
        <v>music</v>
      </c>
      <c r="R2559" t="str">
        <f t="shared" si="237"/>
        <v>classical music</v>
      </c>
      <c r="S2559" s="16">
        <f t="shared" si="238"/>
        <v>41744.745208333334</v>
      </c>
      <c r="T2559" s="14">
        <f t="shared" si="23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3">
        <v>1430488740</v>
      </c>
      <c r="J2560" s="13">
        <v>1427747906</v>
      </c>
      <c r="K2560" t="b">
        <v>0</v>
      </c>
      <c r="L2560">
        <v>18</v>
      </c>
      <c r="M2560" s="10">
        <f t="shared" si="234"/>
        <v>75.611111111111114</v>
      </c>
      <c r="N2560" t="b">
        <v>1</v>
      </c>
      <c r="O2560" t="s">
        <v>8299</v>
      </c>
      <c r="P2560" s="8">
        <f t="shared" si="235"/>
        <v>108.88</v>
      </c>
      <c r="Q2560" s="8" t="str">
        <f t="shared" si="236"/>
        <v>music</v>
      </c>
      <c r="R2560" t="str">
        <f t="shared" si="237"/>
        <v>classical music</v>
      </c>
      <c r="S2560" s="16">
        <f t="shared" si="238"/>
        <v>42093.860023148154</v>
      </c>
      <c r="T2560" s="14">
        <f t="shared" si="23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3">
        <v>1321385820</v>
      </c>
      <c r="J2561" s="13">
        <v>1318539484</v>
      </c>
      <c r="K2561" t="b">
        <v>0</v>
      </c>
      <c r="L2561">
        <v>25</v>
      </c>
      <c r="M2561" s="10">
        <f t="shared" si="234"/>
        <v>35.6</v>
      </c>
      <c r="N2561" t="b">
        <v>1</v>
      </c>
      <c r="O2561" t="s">
        <v>8299</v>
      </c>
      <c r="P2561" s="8">
        <f t="shared" si="235"/>
        <v>111.25</v>
      </c>
      <c r="Q2561" s="8" t="str">
        <f t="shared" si="236"/>
        <v>music</v>
      </c>
      <c r="R2561" t="str">
        <f t="shared" si="237"/>
        <v>classical music</v>
      </c>
      <c r="S2561" s="16">
        <f t="shared" si="238"/>
        <v>40829.873657407406</v>
      </c>
      <c r="T2561" s="14">
        <f t="shared" si="23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3">
        <v>1425682174</v>
      </c>
      <c r="J2562" s="13">
        <v>1423090174</v>
      </c>
      <c r="K2562" t="b">
        <v>0</v>
      </c>
      <c r="L2562">
        <v>21</v>
      </c>
      <c r="M2562" s="10">
        <f t="shared" si="234"/>
        <v>143</v>
      </c>
      <c r="N2562" t="b">
        <v>1</v>
      </c>
      <c r="O2562" t="s">
        <v>8299</v>
      </c>
      <c r="P2562" s="8">
        <f t="shared" si="235"/>
        <v>100.1</v>
      </c>
      <c r="Q2562" s="8" t="str">
        <f t="shared" si="236"/>
        <v>music</v>
      </c>
      <c r="R2562" t="str">
        <f t="shared" si="237"/>
        <v>classical music</v>
      </c>
      <c r="S2562" s="16">
        <f t="shared" si="238"/>
        <v>42039.951087962967</v>
      </c>
      <c r="T2562" s="14">
        <f t="shared" si="23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3">
        <v>1444740089</v>
      </c>
      <c r="J2563" s="13">
        <v>1442148089</v>
      </c>
      <c r="K2563" t="b">
        <v>0</v>
      </c>
      <c r="L2563">
        <v>0</v>
      </c>
      <c r="M2563" s="10" t="e">
        <f t="shared" ref="M2563:M2626" si="240">E:E/L:L</f>
        <v>#DIV/0!</v>
      </c>
      <c r="N2563" t="b">
        <v>0</v>
      </c>
      <c r="O2563" t="s">
        <v>8283</v>
      </c>
      <c r="P2563" s="8">
        <f t="shared" ref="P2563:P2626" si="241">(E2563/D2563)*100</f>
        <v>0</v>
      </c>
      <c r="Q2563" s="8" t="str">
        <f t="shared" ref="Q2563:Q2626" si="242">LEFT(O:O,FIND("/",O2563,1)-1)</f>
        <v>food</v>
      </c>
      <c r="R2563" t="str">
        <f t="shared" ref="R2563:R2626" si="243">RIGHT(O:O,LEN(O2563)-FIND("/",O2563,3))</f>
        <v>food trucks</v>
      </c>
      <c r="S2563" s="16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3">
        <v>1476189339</v>
      </c>
      <c r="J2564" s="13">
        <v>1471005339</v>
      </c>
      <c r="K2564" t="b">
        <v>0</v>
      </c>
      <c r="L2564">
        <v>3</v>
      </c>
      <c r="M2564" s="10">
        <f t="shared" si="240"/>
        <v>25</v>
      </c>
      <c r="N2564" t="b">
        <v>0</v>
      </c>
      <c r="O2564" t="s">
        <v>8283</v>
      </c>
      <c r="P2564" s="8">
        <f t="shared" si="241"/>
        <v>0.75</v>
      </c>
      <c r="Q2564" s="8" t="str">
        <f t="shared" si="242"/>
        <v>food</v>
      </c>
      <c r="R2564" t="str">
        <f t="shared" si="243"/>
        <v>food trucks</v>
      </c>
      <c r="S2564" s="16">
        <f t="shared" si="244"/>
        <v>42594.524756944447</v>
      </c>
      <c r="T2564" s="14">
        <f t="shared" si="245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3">
        <v>1438226451</v>
      </c>
      <c r="J2565" s="13">
        <v>1433042451</v>
      </c>
      <c r="K2565" t="b">
        <v>0</v>
      </c>
      <c r="L2565">
        <v>0</v>
      </c>
      <c r="M2565" s="10" t="e">
        <f t="shared" si="240"/>
        <v>#DIV/0!</v>
      </c>
      <c r="N2565" t="b">
        <v>0</v>
      </c>
      <c r="O2565" t="s">
        <v>8283</v>
      </c>
      <c r="P2565" s="8">
        <f t="shared" si="241"/>
        <v>0</v>
      </c>
      <c r="Q2565" s="8" t="str">
        <f t="shared" si="242"/>
        <v>food</v>
      </c>
      <c r="R2565" t="str">
        <f t="shared" si="243"/>
        <v>food trucks</v>
      </c>
      <c r="S2565" s="16">
        <f t="shared" si="244"/>
        <v>42155.139479166668</v>
      </c>
      <c r="T2565" s="14">
        <f t="shared" si="245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3">
        <v>1406854699</v>
      </c>
      <c r="J2566" s="13">
        <v>1404262699</v>
      </c>
      <c r="K2566" t="b">
        <v>0</v>
      </c>
      <c r="L2566">
        <v>0</v>
      </c>
      <c r="M2566" s="10" t="e">
        <f t="shared" si="240"/>
        <v>#DIV/0!</v>
      </c>
      <c r="N2566" t="b">
        <v>0</v>
      </c>
      <c r="O2566" t="s">
        <v>8283</v>
      </c>
      <c r="P2566" s="8">
        <f t="shared" si="241"/>
        <v>0</v>
      </c>
      <c r="Q2566" s="8" t="str">
        <f t="shared" si="242"/>
        <v>food</v>
      </c>
      <c r="R2566" t="str">
        <f t="shared" si="243"/>
        <v>food trucks</v>
      </c>
      <c r="S2566" s="16">
        <f t="shared" si="244"/>
        <v>41822.040497685186</v>
      </c>
      <c r="T2566" s="14">
        <f t="shared" si="245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3">
        <v>1462827000</v>
      </c>
      <c r="J2567" s="13">
        <v>1457710589</v>
      </c>
      <c r="K2567" t="b">
        <v>0</v>
      </c>
      <c r="L2567">
        <v>1</v>
      </c>
      <c r="M2567" s="10">
        <f t="shared" si="240"/>
        <v>100</v>
      </c>
      <c r="N2567" t="b">
        <v>0</v>
      </c>
      <c r="O2567" t="s">
        <v>8283</v>
      </c>
      <c r="P2567" s="8">
        <f t="shared" si="241"/>
        <v>1</v>
      </c>
      <c r="Q2567" s="8" t="str">
        <f t="shared" si="242"/>
        <v>food</v>
      </c>
      <c r="R2567" t="str">
        <f t="shared" si="243"/>
        <v>food trucks</v>
      </c>
      <c r="S2567" s="16">
        <f t="shared" si="244"/>
        <v>42440.650335648148</v>
      </c>
      <c r="T2567" s="14">
        <f t="shared" si="245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3">
        <v>1408663948</v>
      </c>
      <c r="J2568" s="13">
        <v>1406071948</v>
      </c>
      <c r="K2568" t="b">
        <v>0</v>
      </c>
      <c r="L2568">
        <v>0</v>
      </c>
      <c r="M2568" s="10" t="e">
        <f t="shared" si="240"/>
        <v>#DIV/0!</v>
      </c>
      <c r="N2568" t="b">
        <v>0</v>
      </c>
      <c r="O2568" t="s">
        <v>8283</v>
      </c>
      <c r="P2568" s="8">
        <f t="shared" si="241"/>
        <v>0</v>
      </c>
      <c r="Q2568" s="8" t="str">
        <f t="shared" si="242"/>
        <v>food</v>
      </c>
      <c r="R2568" t="str">
        <f t="shared" si="243"/>
        <v>food trucks</v>
      </c>
      <c r="S2568" s="16">
        <f t="shared" si="244"/>
        <v>41842.980879629627</v>
      </c>
      <c r="T2568" s="14">
        <f t="shared" si="245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3">
        <v>1429823138</v>
      </c>
      <c r="J2569" s="13">
        <v>1427231138</v>
      </c>
      <c r="K2569" t="b">
        <v>0</v>
      </c>
      <c r="L2569">
        <v>2</v>
      </c>
      <c r="M2569" s="10">
        <f t="shared" si="240"/>
        <v>60</v>
      </c>
      <c r="N2569" t="b">
        <v>0</v>
      </c>
      <c r="O2569" t="s">
        <v>8283</v>
      </c>
      <c r="P2569" s="8">
        <f t="shared" si="241"/>
        <v>0.26666666666666666</v>
      </c>
      <c r="Q2569" s="8" t="str">
        <f t="shared" si="242"/>
        <v>food</v>
      </c>
      <c r="R2569" t="str">
        <f t="shared" si="243"/>
        <v>food trucks</v>
      </c>
      <c r="S2569" s="16">
        <f t="shared" si="244"/>
        <v>42087.878912037035</v>
      </c>
      <c r="T2569" s="14">
        <f t="shared" si="245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3">
        <v>1472745594</v>
      </c>
      <c r="J2570" s="13">
        <v>1470153594</v>
      </c>
      <c r="K2570" t="b">
        <v>0</v>
      </c>
      <c r="L2570">
        <v>1</v>
      </c>
      <c r="M2570" s="10">
        <f t="shared" si="240"/>
        <v>50</v>
      </c>
      <c r="N2570" t="b">
        <v>0</v>
      </c>
      <c r="O2570" t="s">
        <v>8283</v>
      </c>
      <c r="P2570" s="8">
        <f t="shared" si="241"/>
        <v>0.5</v>
      </c>
      <c r="Q2570" s="8" t="str">
        <f t="shared" si="242"/>
        <v>food</v>
      </c>
      <c r="R2570" t="str">
        <f t="shared" si="243"/>
        <v>food trucks</v>
      </c>
      <c r="S2570" s="16">
        <f t="shared" si="244"/>
        <v>42584.666597222225</v>
      </c>
      <c r="T2570" s="14">
        <f t="shared" si="245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3">
        <v>1442457112</v>
      </c>
      <c r="J2571" s="13">
        <v>1439865112</v>
      </c>
      <c r="K2571" t="b">
        <v>0</v>
      </c>
      <c r="L2571">
        <v>2</v>
      </c>
      <c r="M2571" s="10">
        <f t="shared" si="240"/>
        <v>72.5</v>
      </c>
      <c r="N2571" t="b">
        <v>0</v>
      </c>
      <c r="O2571" t="s">
        <v>8283</v>
      </c>
      <c r="P2571" s="8">
        <f t="shared" si="241"/>
        <v>2.2307692307692308</v>
      </c>
      <c r="Q2571" s="8" t="str">
        <f t="shared" si="242"/>
        <v>food</v>
      </c>
      <c r="R2571" t="str">
        <f t="shared" si="243"/>
        <v>food trucks</v>
      </c>
      <c r="S2571" s="16">
        <f t="shared" si="244"/>
        <v>42234.105462962965</v>
      </c>
      <c r="T2571" s="14">
        <f t="shared" si="245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3">
        <v>1486590035</v>
      </c>
      <c r="J2572" s="13">
        <v>1483998035</v>
      </c>
      <c r="K2572" t="b">
        <v>0</v>
      </c>
      <c r="L2572">
        <v>2</v>
      </c>
      <c r="M2572" s="10">
        <f t="shared" si="240"/>
        <v>29.5</v>
      </c>
      <c r="N2572" t="b">
        <v>0</v>
      </c>
      <c r="O2572" t="s">
        <v>8283</v>
      </c>
      <c r="P2572" s="8">
        <f t="shared" si="241"/>
        <v>0.84285714285714297</v>
      </c>
      <c r="Q2572" s="8" t="str">
        <f t="shared" si="242"/>
        <v>food</v>
      </c>
      <c r="R2572" t="str">
        <f t="shared" si="243"/>
        <v>food trucks</v>
      </c>
      <c r="S2572" s="16">
        <f t="shared" si="244"/>
        <v>42744.903182870374</v>
      </c>
      <c r="T2572" s="14">
        <f t="shared" si="245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3">
        <v>1463645521</v>
      </c>
      <c r="J2573" s="13">
        <v>1458461521</v>
      </c>
      <c r="K2573" t="b">
        <v>0</v>
      </c>
      <c r="L2573">
        <v>4</v>
      </c>
      <c r="M2573" s="10">
        <f t="shared" si="240"/>
        <v>62.5</v>
      </c>
      <c r="N2573" t="b">
        <v>0</v>
      </c>
      <c r="O2573" t="s">
        <v>8283</v>
      </c>
      <c r="P2573" s="8">
        <f t="shared" si="241"/>
        <v>0.25</v>
      </c>
      <c r="Q2573" s="8" t="str">
        <f t="shared" si="242"/>
        <v>food</v>
      </c>
      <c r="R2573" t="str">
        <f t="shared" si="243"/>
        <v>food trucks</v>
      </c>
      <c r="S2573" s="16">
        <f t="shared" si="244"/>
        <v>42449.341678240744</v>
      </c>
      <c r="T2573" s="14">
        <f t="shared" si="245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3">
        <v>1428893517</v>
      </c>
      <c r="J2574" s="13">
        <v>1426301517</v>
      </c>
      <c r="K2574" t="b">
        <v>0</v>
      </c>
      <c r="L2574">
        <v>0</v>
      </c>
      <c r="M2574" s="10" t="e">
        <f t="shared" si="240"/>
        <v>#DIV/0!</v>
      </c>
      <c r="N2574" t="b">
        <v>0</v>
      </c>
      <c r="O2574" t="s">
        <v>8283</v>
      </c>
      <c r="P2574" s="8">
        <f t="shared" si="241"/>
        <v>0</v>
      </c>
      <c r="Q2574" s="8" t="str">
        <f t="shared" si="242"/>
        <v>food</v>
      </c>
      <c r="R2574" t="str">
        <f t="shared" si="243"/>
        <v>food trucks</v>
      </c>
      <c r="S2574" s="16">
        <f t="shared" si="244"/>
        <v>42077.119409722218</v>
      </c>
      <c r="T2574" s="14">
        <f t="shared" si="245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3">
        <v>1408803149</v>
      </c>
      <c r="J2575" s="13">
        <v>1404915149</v>
      </c>
      <c r="K2575" t="b">
        <v>0</v>
      </c>
      <c r="L2575">
        <v>0</v>
      </c>
      <c r="M2575" s="10" t="e">
        <f t="shared" si="240"/>
        <v>#DIV/0!</v>
      </c>
      <c r="N2575" t="b">
        <v>0</v>
      </c>
      <c r="O2575" t="s">
        <v>8283</v>
      </c>
      <c r="P2575" s="8">
        <f t="shared" si="241"/>
        <v>0</v>
      </c>
      <c r="Q2575" s="8" t="str">
        <f t="shared" si="242"/>
        <v>food</v>
      </c>
      <c r="R2575" t="str">
        <f t="shared" si="243"/>
        <v>food trucks</v>
      </c>
      <c r="S2575" s="16">
        <f t="shared" si="244"/>
        <v>41829.592002314814</v>
      </c>
      <c r="T2575" s="14">
        <f t="shared" si="245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3">
        <v>1463600945</v>
      </c>
      <c r="J2576" s="13">
        <v>1461786545</v>
      </c>
      <c r="K2576" t="b">
        <v>0</v>
      </c>
      <c r="L2576">
        <v>0</v>
      </c>
      <c r="M2576" s="10" t="e">
        <f t="shared" si="240"/>
        <v>#DIV/0!</v>
      </c>
      <c r="N2576" t="b">
        <v>0</v>
      </c>
      <c r="O2576" t="s">
        <v>8283</v>
      </c>
      <c r="P2576" s="8">
        <f t="shared" si="241"/>
        <v>0</v>
      </c>
      <c r="Q2576" s="8" t="str">
        <f t="shared" si="242"/>
        <v>food</v>
      </c>
      <c r="R2576" t="str">
        <f t="shared" si="243"/>
        <v>food trucks</v>
      </c>
      <c r="S2576" s="16">
        <f t="shared" si="244"/>
        <v>42487.825752314813</v>
      </c>
      <c r="T2576" s="14">
        <f t="shared" si="245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3">
        <v>1421030194</v>
      </c>
      <c r="J2577" s="13">
        <v>1418438194</v>
      </c>
      <c r="K2577" t="b">
        <v>0</v>
      </c>
      <c r="L2577">
        <v>0</v>
      </c>
      <c r="M2577" s="10" t="e">
        <f t="shared" si="240"/>
        <v>#DIV/0!</v>
      </c>
      <c r="N2577" t="b">
        <v>0</v>
      </c>
      <c r="O2577" t="s">
        <v>8283</v>
      </c>
      <c r="P2577" s="8">
        <f t="shared" si="241"/>
        <v>0</v>
      </c>
      <c r="Q2577" s="8" t="str">
        <f t="shared" si="242"/>
        <v>food</v>
      </c>
      <c r="R2577" t="str">
        <f t="shared" si="243"/>
        <v>food trucks</v>
      </c>
      <c r="S2577" s="16">
        <f t="shared" si="244"/>
        <v>41986.108726851846</v>
      </c>
      <c r="T2577" s="14">
        <f t="shared" si="245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3">
        <v>1428707647</v>
      </c>
      <c r="J2578" s="13">
        <v>1424823247</v>
      </c>
      <c r="K2578" t="b">
        <v>0</v>
      </c>
      <c r="L2578">
        <v>0</v>
      </c>
      <c r="M2578" s="10" t="e">
        <f t="shared" si="240"/>
        <v>#DIV/0!</v>
      </c>
      <c r="N2578" t="b">
        <v>0</v>
      </c>
      <c r="O2578" t="s">
        <v>8283</v>
      </c>
      <c r="P2578" s="8">
        <f t="shared" si="241"/>
        <v>0</v>
      </c>
      <c r="Q2578" s="8" t="str">
        <f t="shared" si="242"/>
        <v>food</v>
      </c>
      <c r="R2578" t="str">
        <f t="shared" si="243"/>
        <v>food trucks</v>
      </c>
      <c r="S2578" s="16">
        <f t="shared" si="244"/>
        <v>42060.00980324074</v>
      </c>
      <c r="T2578" s="14">
        <f t="shared" si="245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3">
        <v>1407181297</v>
      </c>
      <c r="J2579" s="13">
        <v>1405021297</v>
      </c>
      <c r="K2579" t="b">
        <v>0</v>
      </c>
      <c r="L2579">
        <v>0</v>
      </c>
      <c r="M2579" s="10" t="e">
        <f t="shared" si="240"/>
        <v>#DIV/0!</v>
      </c>
      <c r="N2579" t="b">
        <v>0</v>
      </c>
      <c r="O2579" t="s">
        <v>8283</v>
      </c>
      <c r="P2579" s="8">
        <f t="shared" si="241"/>
        <v>0</v>
      </c>
      <c r="Q2579" s="8" t="str">
        <f t="shared" si="242"/>
        <v>food</v>
      </c>
      <c r="R2579" t="str">
        <f t="shared" si="243"/>
        <v>food trucks</v>
      </c>
      <c r="S2579" s="16">
        <f t="shared" si="244"/>
        <v>41830.820567129631</v>
      </c>
      <c r="T2579" s="14">
        <f t="shared" si="245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3">
        <v>1444410000</v>
      </c>
      <c r="J2580" s="13">
        <v>1440203579</v>
      </c>
      <c r="K2580" t="b">
        <v>0</v>
      </c>
      <c r="L2580">
        <v>0</v>
      </c>
      <c r="M2580" s="10" t="e">
        <f t="shared" si="240"/>
        <v>#DIV/0!</v>
      </c>
      <c r="N2580" t="b">
        <v>0</v>
      </c>
      <c r="O2580" t="s">
        <v>8283</v>
      </c>
      <c r="P2580" s="8">
        <f t="shared" si="241"/>
        <v>0</v>
      </c>
      <c r="Q2580" s="8" t="str">
        <f t="shared" si="242"/>
        <v>food</v>
      </c>
      <c r="R2580" t="str">
        <f t="shared" si="243"/>
        <v>food trucks</v>
      </c>
      <c r="S2580" s="16">
        <f t="shared" si="244"/>
        <v>42238.022905092599</v>
      </c>
      <c r="T2580" s="14">
        <f t="shared" si="245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3">
        <v>1410810903</v>
      </c>
      <c r="J2581" s="13">
        <v>1405626903</v>
      </c>
      <c r="K2581" t="b">
        <v>0</v>
      </c>
      <c r="L2581">
        <v>12</v>
      </c>
      <c r="M2581" s="10">
        <f t="shared" si="240"/>
        <v>23.083333333333332</v>
      </c>
      <c r="N2581" t="b">
        <v>0</v>
      </c>
      <c r="O2581" t="s">
        <v>8283</v>
      </c>
      <c r="P2581" s="8">
        <f t="shared" si="241"/>
        <v>0.13849999999999998</v>
      </c>
      <c r="Q2581" s="8" t="str">
        <f t="shared" si="242"/>
        <v>food</v>
      </c>
      <c r="R2581" t="str">
        <f t="shared" si="243"/>
        <v>food trucks</v>
      </c>
      <c r="S2581" s="16">
        <f t="shared" si="244"/>
        <v>41837.829895833333</v>
      </c>
      <c r="T2581" s="14">
        <f t="shared" si="245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3">
        <v>1431745200</v>
      </c>
      <c r="J2582" s="13">
        <v>1429170603</v>
      </c>
      <c r="K2582" t="b">
        <v>0</v>
      </c>
      <c r="L2582">
        <v>2</v>
      </c>
      <c r="M2582" s="10">
        <f t="shared" si="240"/>
        <v>25.5</v>
      </c>
      <c r="N2582" t="b">
        <v>0</v>
      </c>
      <c r="O2582" t="s">
        <v>8283</v>
      </c>
      <c r="P2582" s="8">
        <f t="shared" si="241"/>
        <v>0.6</v>
      </c>
      <c r="Q2582" s="8" t="str">
        <f t="shared" si="242"/>
        <v>food</v>
      </c>
      <c r="R2582" t="str">
        <f t="shared" si="243"/>
        <v>food trucks</v>
      </c>
      <c r="S2582" s="16">
        <f t="shared" si="244"/>
        <v>42110.326423611114</v>
      </c>
      <c r="T2582" s="14">
        <f t="shared" si="245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3">
        <v>1447689898</v>
      </c>
      <c r="J2583" s="13">
        <v>1445094298</v>
      </c>
      <c r="K2583" t="b">
        <v>0</v>
      </c>
      <c r="L2583">
        <v>11</v>
      </c>
      <c r="M2583" s="10">
        <f t="shared" si="240"/>
        <v>48.18181818181818</v>
      </c>
      <c r="N2583" t="b">
        <v>0</v>
      </c>
      <c r="O2583" t="s">
        <v>8283</v>
      </c>
      <c r="P2583" s="8">
        <f t="shared" si="241"/>
        <v>10.6</v>
      </c>
      <c r="Q2583" s="8" t="str">
        <f t="shared" si="242"/>
        <v>food</v>
      </c>
      <c r="R2583" t="str">
        <f t="shared" si="243"/>
        <v>food trucks</v>
      </c>
      <c r="S2583" s="16">
        <f t="shared" si="244"/>
        <v>42294.628449074073</v>
      </c>
      <c r="T2583" s="14">
        <f t="shared" si="245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3">
        <v>1477784634</v>
      </c>
      <c r="J2584" s="13">
        <v>1475192634</v>
      </c>
      <c r="K2584" t="b">
        <v>0</v>
      </c>
      <c r="L2584">
        <v>1</v>
      </c>
      <c r="M2584" s="10">
        <f t="shared" si="240"/>
        <v>1</v>
      </c>
      <c r="N2584" t="b">
        <v>0</v>
      </c>
      <c r="O2584" t="s">
        <v>8283</v>
      </c>
      <c r="P2584" s="8">
        <f t="shared" si="241"/>
        <v>1.1111111111111111E-3</v>
      </c>
      <c r="Q2584" s="8" t="str">
        <f t="shared" si="242"/>
        <v>food</v>
      </c>
      <c r="R2584" t="str">
        <f t="shared" si="243"/>
        <v>food trucks</v>
      </c>
      <c r="S2584" s="16">
        <f t="shared" si="244"/>
        <v>42642.988819444443</v>
      </c>
      <c r="T2584" s="14">
        <f t="shared" si="245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3">
        <v>1426526880</v>
      </c>
      <c r="J2585" s="13">
        <v>1421346480</v>
      </c>
      <c r="K2585" t="b">
        <v>0</v>
      </c>
      <c r="L2585">
        <v>5</v>
      </c>
      <c r="M2585" s="10">
        <f t="shared" si="240"/>
        <v>1</v>
      </c>
      <c r="N2585" t="b">
        <v>0</v>
      </c>
      <c r="O2585" t="s">
        <v>8283</v>
      </c>
      <c r="P2585" s="8">
        <f t="shared" si="241"/>
        <v>0.5</v>
      </c>
      <c r="Q2585" s="8" t="str">
        <f t="shared" si="242"/>
        <v>food</v>
      </c>
      <c r="R2585" t="str">
        <f t="shared" si="243"/>
        <v>food trucks</v>
      </c>
      <c r="S2585" s="16">
        <f t="shared" si="244"/>
        <v>42019.76944444445</v>
      </c>
      <c r="T2585" s="14">
        <f t="shared" si="245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3">
        <v>1434341369</v>
      </c>
      <c r="J2586" s="13">
        <v>1431749369</v>
      </c>
      <c r="K2586" t="b">
        <v>0</v>
      </c>
      <c r="L2586">
        <v>0</v>
      </c>
      <c r="M2586" s="10" t="e">
        <f t="shared" si="240"/>
        <v>#DIV/0!</v>
      </c>
      <c r="N2586" t="b">
        <v>0</v>
      </c>
      <c r="O2586" t="s">
        <v>8283</v>
      </c>
      <c r="P2586" s="8">
        <f t="shared" si="241"/>
        <v>0</v>
      </c>
      <c r="Q2586" s="8" t="str">
        <f t="shared" si="242"/>
        <v>food</v>
      </c>
      <c r="R2586" t="str">
        <f t="shared" si="243"/>
        <v>food trucks</v>
      </c>
      <c r="S2586" s="16">
        <f t="shared" si="244"/>
        <v>42140.173252314817</v>
      </c>
      <c r="T2586" s="14">
        <f t="shared" si="245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3">
        <v>1404601632</v>
      </c>
      <c r="J2587" s="13">
        <v>1402009632</v>
      </c>
      <c r="K2587" t="b">
        <v>0</v>
      </c>
      <c r="L2587">
        <v>1</v>
      </c>
      <c r="M2587" s="10">
        <f t="shared" si="240"/>
        <v>50</v>
      </c>
      <c r="N2587" t="b">
        <v>0</v>
      </c>
      <c r="O2587" t="s">
        <v>8283</v>
      </c>
      <c r="P2587" s="8">
        <f t="shared" si="241"/>
        <v>0.16666666666666669</v>
      </c>
      <c r="Q2587" s="8" t="str">
        <f t="shared" si="242"/>
        <v>food</v>
      </c>
      <c r="R2587" t="str">
        <f t="shared" si="243"/>
        <v>food trucks</v>
      </c>
      <c r="S2587" s="16">
        <f t="shared" si="244"/>
        <v>41795.963333333333</v>
      </c>
      <c r="T2587" s="14">
        <f t="shared" si="245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3">
        <v>1451030136</v>
      </c>
      <c r="J2588" s="13">
        <v>1448438136</v>
      </c>
      <c r="K2588" t="b">
        <v>0</v>
      </c>
      <c r="L2588">
        <v>1</v>
      </c>
      <c r="M2588" s="10">
        <f t="shared" si="240"/>
        <v>5</v>
      </c>
      <c r="N2588" t="b">
        <v>0</v>
      </c>
      <c r="O2588" t="s">
        <v>8283</v>
      </c>
      <c r="P2588" s="8">
        <f t="shared" si="241"/>
        <v>0.16666666666666669</v>
      </c>
      <c r="Q2588" s="8" t="str">
        <f t="shared" si="242"/>
        <v>food</v>
      </c>
      <c r="R2588" t="str">
        <f t="shared" si="243"/>
        <v>food trucks</v>
      </c>
      <c r="S2588" s="16">
        <f t="shared" si="244"/>
        <v>42333.330277777779</v>
      </c>
      <c r="T2588" s="14">
        <f t="shared" si="245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3">
        <v>1451491953</v>
      </c>
      <c r="J2589" s="13">
        <v>1448899953</v>
      </c>
      <c r="K2589" t="b">
        <v>0</v>
      </c>
      <c r="L2589">
        <v>6</v>
      </c>
      <c r="M2589" s="10">
        <f t="shared" si="240"/>
        <v>202.83333333333334</v>
      </c>
      <c r="N2589" t="b">
        <v>0</v>
      </c>
      <c r="O2589" t="s">
        <v>8283</v>
      </c>
      <c r="P2589" s="8">
        <f t="shared" si="241"/>
        <v>2.4340000000000002</v>
      </c>
      <c r="Q2589" s="8" t="str">
        <f t="shared" si="242"/>
        <v>food</v>
      </c>
      <c r="R2589" t="str">
        <f t="shared" si="243"/>
        <v>food trucks</v>
      </c>
      <c r="S2589" s="16">
        <f t="shared" si="244"/>
        <v>42338.675381944442</v>
      </c>
      <c r="T2589" s="14">
        <f t="shared" si="245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3">
        <v>1427807640</v>
      </c>
      <c r="J2590" s="13">
        <v>1423325626</v>
      </c>
      <c r="K2590" t="b">
        <v>0</v>
      </c>
      <c r="L2590">
        <v>8</v>
      </c>
      <c r="M2590" s="10">
        <f t="shared" si="240"/>
        <v>29.125</v>
      </c>
      <c r="N2590" t="b">
        <v>0</v>
      </c>
      <c r="O2590" t="s">
        <v>8283</v>
      </c>
      <c r="P2590" s="8">
        <f t="shared" si="241"/>
        <v>3.8833333333333329</v>
      </c>
      <c r="Q2590" s="8" t="str">
        <f t="shared" si="242"/>
        <v>food</v>
      </c>
      <c r="R2590" t="str">
        <f t="shared" si="243"/>
        <v>food trucks</v>
      </c>
      <c r="S2590" s="16">
        <f t="shared" si="244"/>
        <v>42042.676226851851</v>
      </c>
      <c r="T2590" s="14">
        <f t="shared" si="245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3">
        <v>1458733927</v>
      </c>
      <c r="J2591" s="13">
        <v>1456145527</v>
      </c>
      <c r="K2591" t="b">
        <v>0</v>
      </c>
      <c r="L2591">
        <v>1</v>
      </c>
      <c r="M2591" s="10">
        <f t="shared" si="240"/>
        <v>5</v>
      </c>
      <c r="N2591" t="b">
        <v>0</v>
      </c>
      <c r="O2591" t="s">
        <v>8283</v>
      </c>
      <c r="P2591" s="8">
        <f t="shared" si="241"/>
        <v>0.01</v>
      </c>
      <c r="Q2591" s="8" t="str">
        <f t="shared" si="242"/>
        <v>food</v>
      </c>
      <c r="R2591" t="str">
        <f t="shared" si="243"/>
        <v>food trucks</v>
      </c>
      <c r="S2591" s="16">
        <f t="shared" si="244"/>
        <v>42422.536192129628</v>
      </c>
      <c r="T2591" s="14">
        <f t="shared" si="245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3">
        <v>1453817297</v>
      </c>
      <c r="J2592" s="13">
        <v>1453212497</v>
      </c>
      <c r="K2592" t="b">
        <v>0</v>
      </c>
      <c r="L2592">
        <v>0</v>
      </c>
      <c r="M2592" s="10" t="e">
        <f t="shared" si="240"/>
        <v>#DIV/0!</v>
      </c>
      <c r="N2592" t="b">
        <v>0</v>
      </c>
      <c r="O2592" t="s">
        <v>8283</v>
      </c>
      <c r="P2592" s="8">
        <f t="shared" si="241"/>
        <v>0</v>
      </c>
      <c r="Q2592" s="8" t="str">
        <f t="shared" si="242"/>
        <v>food</v>
      </c>
      <c r="R2592" t="str">
        <f t="shared" si="243"/>
        <v>food trucks</v>
      </c>
      <c r="S2592" s="16">
        <f t="shared" si="244"/>
        <v>42388.589085648149</v>
      </c>
      <c r="T2592" s="14">
        <f t="shared" si="245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3">
        <v>1457901924</v>
      </c>
      <c r="J2593" s="13">
        <v>1452721524</v>
      </c>
      <c r="K2593" t="b">
        <v>0</v>
      </c>
      <c r="L2593">
        <v>2</v>
      </c>
      <c r="M2593" s="10">
        <f t="shared" si="240"/>
        <v>13</v>
      </c>
      <c r="N2593" t="b">
        <v>0</v>
      </c>
      <c r="O2593" t="s">
        <v>8283</v>
      </c>
      <c r="P2593" s="8">
        <f t="shared" si="241"/>
        <v>1.7333333333333332</v>
      </c>
      <c r="Q2593" s="8" t="str">
        <f t="shared" si="242"/>
        <v>food</v>
      </c>
      <c r="R2593" t="str">
        <f t="shared" si="243"/>
        <v>food trucks</v>
      </c>
      <c r="S2593" s="16">
        <f t="shared" si="244"/>
        <v>42382.906527777777</v>
      </c>
      <c r="T2593" s="14">
        <f t="shared" si="245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3">
        <v>1412536421</v>
      </c>
      <c r="J2594" s="13">
        <v>1409944421</v>
      </c>
      <c r="K2594" t="b">
        <v>0</v>
      </c>
      <c r="L2594">
        <v>1</v>
      </c>
      <c r="M2594" s="10">
        <f t="shared" si="240"/>
        <v>50</v>
      </c>
      <c r="N2594" t="b">
        <v>0</v>
      </c>
      <c r="O2594" t="s">
        <v>8283</v>
      </c>
      <c r="P2594" s="8">
        <f t="shared" si="241"/>
        <v>0.16666666666666669</v>
      </c>
      <c r="Q2594" s="8" t="str">
        <f t="shared" si="242"/>
        <v>food</v>
      </c>
      <c r="R2594" t="str">
        <f t="shared" si="243"/>
        <v>food trucks</v>
      </c>
      <c r="S2594" s="16">
        <f t="shared" si="244"/>
        <v>41887.801168981481</v>
      </c>
      <c r="T2594" s="14">
        <f t="shared" si="245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3">
        <v>1429993026</v>
      </c>
      <c r="J2595" s="13">
        <v>1427401026</v>
      </c>
      <c r="K2595" t="b">
        <v>0</v>
      </c>
      <c r="L2595">
        <v>0</v>
      </c>
      <c r="M2595" s="10" t="e">
        <f t="shared" si="240"/>
        <v>#DIV/0!</v>
      </c>
      <c r="N2595" t="b">
        <v>0</v>
      </c>
      <c r="O2595" t="s">
        <v>8283</v>
      </c>
      <c r="P2595" s="8">
        <f t="shared" si="241"/>
        <v>0</v>
      </c>
      <c r="Q2595" s="8" t="str">
        <f t="shared" si="242"/>
        <v>food</v>
      </c>
      <c r="R2595" t="str">
        <f t="shared" si="243"/>
        <v>food trucks</v>
      </c>
      <c r="S2595" s="16">
        <f t="shared" si="244"/>
        <v>42089.84520833334</v>
      </c>
      <c r="T2595" s="14">
        <f t="shared" si="245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3">
        <v>1407453228</v>
      </c>
      <c r="J2596" s="13">
        <v>1404861228</v>
      </c>
      <c r="K2596" t="b">
        <v>0</v>
      </c>
      <c r="L2596">
        <v>1</v>
      </c>
      <c r="M2596" s="10">
        <f t="shared" si="240"/>
        <v>1</v>
      </c>
      <c r="N2596" t="b">
        <v>0</v>
      </c>
      <c r="O2596" t="s">
        <v>8283</v>
      </c>
      <c r="P2596" s="8">
        <f t="shared" si="241"/>
        <v>1.25E-3</v>
      </c>
      <c r="Q2596" s="8" t="str">
        <f t="shared" si="242"/>
        <v>food</v>
      </c>
      <c r="R2596" t="str">
        <f t="shared" si="243"/>
        <v>food trucks</v>
      </c>
      <c r="S2596" s="16">
        <f t="shared" si="244"/>
        <v>41828.967916666668</v>
      </c>
      <c r="T2596" s="14">
        <f t="shared" si="245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3">
        <v>1487915500</v>
      </c>
      <c r="J2597" s="13">
        <v>1485323500</v>
      </c>
      <c r="K2597" t="b">
        <v>0</v>
      </c>
      <c r="L2597">
        <v>19</v>
      </c>
      <c r="M2597" s="10">
        <f t="shared" si="240"/>
        <v>96.05263157894737</v>
      </c>
      <c r="N2597" t="b">
        <v>0</v>
      </c>
      <c r="O2597" t="s">
        <v>8283</v>
      </c>
      <c r="P2597" s="8">
        <f t="shared" si="241"/>
        <v>12.166666666666668</v>
      </c>
      <c r="Q2597" s="8" t="str">
        <f t="shared" si="242"/>
        <v>food</v>
      </c>
      <c r="R2597" t="str">
        <f t="shared" si="243"/>
        <v>food trucks</v>
      </c>
      <c r="S2597" s="16">
        <f t="shared" si="244"/>
        <v>42760.244212962964</v>
      </c>
      <c r="T2597" s="14">
        <f t="shared" si="245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3">
        <v>1407427009</v>
      </c>
      <c r="J2598" s="13">
        <v>1404835009</v>
      </c>
      <c r="K2598" t="b">
        <v>0</v>
      </c>
      <c r="L2598">
        <v>27</v>
      </c>
      <c r="M2598" s="10">
        <f t="shared" si="240"/>
        <v>305.77777777777777</v>
      </c>
      <c r="N2598" t="b">
        <v>0</v>
      </c>
      <c r="O2598" t="s">
        <v>8283</v>
      </c>
      <c r="P2598" s="8">
        <f t="shared" si="241"/>
        <v>23.588571428571427</v>
      </c>
      <c r="Q2598" s="8" t="str">
        <f t="shared" si="242"/>
        <v>food</v>
      </c>
      <c r="R2598" t="str">
        <f t="shared" si="243"/>
        <v>food trucks</v>
      </c>
      <c r="S2598" s="16">
        <f t="shared" si="244"/>
        <v>41828.664456018516</v>
      </c>
      <c r="T2598" s="14">
        <f t="shared" si="245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3">
        <v>1466323917</v>
      </c>
      <c r="J2599" s="13">
        <v>1463731917</v>
      </c>
      <c r="K2599" t="b">
        <v>0</v>
      </c>
      <c r="L2599">
        <v>7</v>
      </c>
      <c r="M2599" s="10">
        <f t="shared" si="240"/>
        <v>12.142857142857142</v>
      </c>
      <c r="N2599" t="b">
        <v>0</v>
      </c>
      <c r="O2599" t="s">
        <v>8283</v>
      </c>
      <c r="P2599" s="8">
        <f t="shared" si="241"/>
        <v>5.6666666666666661</v>
      </c>
      <c r="Q2599" s="8" t="str">
        <f t="shared" si="242"/>
        <v>food</v>
      </c>
      <c r="R2599" t="str">
        <f t="shared" si="243"/>
        <v>food trucks</v>
      </c>
      <c r="S2599" s="16">
        <f t="shared" si="244"/>
        <v>42510.341631944444</v>
      </c>
      <c r="T2599" s="14">
        <f t="shared" si="245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3">
        <v>1443039001</v>
      </c>
      <c r="J2600" s="13">
        <v>1440447001</v>
      </c>
      <c r="K2600" t="b">
        <v>0</v>
      </c>
      <c r="L2600">
        <v>14</v>
      </c>
      <c r="M2600" s="10">
        <f t="shared" si="240"/>
        <v>83.571428571428569</v>
      </c>
      <c r="N2600" t="b">
        <v>0</v>
      </c>
      <c r="O2600" t="s">
        <v>8283</v>
      </c>
      <c r="P2600" s="8">
        <f t="shared" si="241"/>
        <v>39</v>
      </c>
      <c r="Q2600" s="8" t="str">
        <f t="shared" si="242"/>
        <v>food</v>
      </c>
      <c r="R2600" t="str">
        <f t="shared" si="243"/>
        <v>food trucks</v>
      </c>
      <c r="S2600" s="16">
        <f t="shared" si="244"/>
        <v>42240.840289351851</v>
      </c>
      <c r="T2600" s="14">
        <f t="shared" si="245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3">
        <v>1407089147</v>
      </c>
      <c r="J2601" s="13">
        <v>1403201147</v>
      </c>
      <c r="K2601" t="b">
        <v>0</v>
      </c>
      <c r="L2601">
        <v>5</v>
      </c>
      <c r="M2601" s="10">
        <f t="shared" si="240"/>
        <v>18</v>
      </c>
      <c r="N2601" t="b">
        <v>0</v>
      </c>
      <c r="O2601" t="s">
        <v>8283</v>
      </c>
      <c r="P2601" s="8">
        <f t="shared" si="241"/>
        <v>0.99546510341776351</v>
      </c>
      <c r="Q2601" s="8" t="str">
        <f t="shared" si="242"/>
        <v>food</v>
      </c>
      <c r="R2601" t="str">
        <f t="shared" si="243"/>
        <v>food trucks</v>
      </c>
      <c r="S2601" s="16">
        <f t="shared" si="244"/>
        <v>41809.754016203704</v>
      </c>
      <c r="T2601" s="14">
        <f t="shared" si="245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3">
        <v>1458938200</v>
      </c>
      <c r="J2602" s="13">
        <v>1453757800</v>
      </c>
      <c r="K2602" t="b">
        <v>0</v>
      </c>
      <c r="L2602">
        <v>30</v>
      </c>
      <c r="M2602" s="10">
        <f t="shared" si="240"/>
        <v>115.53333333333333</v>
      </c>
      <c r="N2602" t="b">
        <v>0</v>
      </c>
      <c r="O2602" t="s">
        <v>8283</v>
      </c>
      <c r="P2602" s="8">
        <f t="shared" si="241"/>
        <v>6.9320000000000004</v>
      </c>
      <c r="Q2602" s="8" t="str">
        <f t="shared" si="242"/>
        <v>food</v>
      </c>
      <c r="R2602" t="str">
        <f t="shared" si="243"/>
        <v>food trucks</v>
      </c>
      <c r="S2602" s="16">
        <f t="shared" si="244"/>
        <v>42394.900462962964</v>
      </c>
      <c r="T2602" s="14">
        <f t="shared" si="245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3">
        <v>1347508740</v>
      </c>
      <c r="J2603" s="13">
        <v>1346276349</v>
      </c>
      <c r="K2603" t="b">
        <v>1</v>
      </c>
      <c r="L2603">
        <v>151</v>
      </c>
      <c r="M2603" s="10">
        <f t="shared" si="240"/>
        <v>21.900662251655628</v>
      </c>
      <c r="N2603" t="b">
        <v>1</v>
      </c>
      <c r="O2603" t="s">
        <v>8300</v>
      </c>
      <c r="P2603" s="8">
        <f t="shared" si="241"/>
        <v>661.4</v>
      </c>
      <c r="Q2603" s="8" t="str">
        <f t="shared" si="242"/>
        <v>technology</v>
      </c>
      <c r="R2603" t="str">
        <f t="shared" si="243"/>
        <v>space exploration</v>
      </c>
      <c r="S2603" s="16">
        <f t="shared" si="244"/>
        <v>41150.902187499996</v>
      </c>
      <c r="T2603" s="14">
        <f t="shared" si="245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3">
        <v>1415827200</v>
      </c>
      <c r="J2604" s="13">
        <v>1412358968</v>
      </c>
      <c r="K2604" t="b">
        <v>1</v>
      </c>
      <c r="L2604">
        <v>489</v>
      </c>
      <c r="M2604" s="10">
        <f t="shared" si="240"/>
        <v>80.022494887525568</v>
      </c>
      <c r="N2604" t="b">
        <v>1</v>
      </c>
      <c r="O2604" t="s">
        <v>8300</v>
      </c>
      <c r="P2604" s="8">
        <f t="shared" si="241"/>
        <v>326.0916666666667</v>
      </c>
      <c r="Q2604" s="8" t="str">
        <f t="shared" si="242"/>
        <v>technology</v>
      </c>
      <c r="R2604" t="str">
        <f t="shared" si="243"/>
        <v>space exploration</v>
      </c>
      <c r="S2604" s="16">
        <f t="shared" si="244"/>
        <v>41915.747314814813</v>
      </c>
      <c r="T2604" s="14">
        <f t="shared" si="245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3">
        <v>1387835654</v>
      </c>
      <c r="J2605" s="13">
        <v>1386626054</v>
      </c>
      <c r="K2605" t="b">
        <v>1</v>
      </c>
      <c r="L2605">
        <v>50</v>
      </c>
      <c r="M2605" s="10">
        <f t="shared" si="240"/>
        <v>35.520000000000003</v>
      </c>
      <c r="N2605" t="b">
        <v>1</v>
      </c>
      <c r="O2605" t="s">
        <v>8300</v>
      </c>
      <c r="P2605" s="8">
        <f t="shared" si="241"/>
        <v>101.48571428571429</v>
      </c>
      <c r="Q2605" s="8" t="str">
        <f t="shared" si="242"/>
        <v>technology</v>
      </c>
      <c r="R2605" t="str">
        <f t="shared" si="243"/>
        <v>space exploration</v>
      </c>
      <c r="S2605" s="16">
        <f t="shared" si="244"/>
        <v>41617.912662037037</v>
      </c>
      <c r="T2605" s="14">
        <f t="shared" si="245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3">
        <v>1335662023</v>
      </c>
      <c r="J2606" s="13">
        <v>1333070023</v>
      </c>
      <c r="K2606" t="b">
        <v>1</v>
      </c>
      <c r="L2606">
        <v>321</v>
      </c>
      <c r="M2606" s="10">
        <f t="shared" si="240"/>
        <v>64.933333333333323</v>
      </c>
      <c r="N2606" t="b">
        <v>1</v>
      </c>
      <c r="O2606" t="s">
        <v>8300</v>
      </c>
      <c r="P2606" s="8">
        <f t="shared" si="241"/>
        <v>104.21799999999999</v>
      </c>
      <c r="Q2606" s="8" t="str">
        <f t="shared" si="242"/>
        <v>technology</v>
      </c>
      <c r="R2606" t="str">
        <f t="shared" si="243"/>
        <v>space exploration</v>
      </c>
      <c r="S2606" s="16">
        <f t="shared" si="244"/>
        <v>40998.051192129627</v>
      </c>
      <c r="T2606" s="14">
        <f t="shared" si="245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3">
        <v>1466168390</v>
      </c>
      <c r="J2607" s="13">
        <v>1463576390</v>
      </c>
      <c r="K2607" t="b">
        <v>1</v>
      </c>
      <c r="L2607">
        <v>1762</v>
      </c>
      <c r="M2607" s="10">
        <f t="shared" si="240"/>
        <v>60.965703745743475</v>
      </c>
      <c r="N2607" t="b">
        <v>1</v>
      </c>
      <c r="O2607" t="s">
        <v>8300</v>
      </c>
      <c r="P2607" s="8">
        <f t="shared" si="241"/>
        <v>107.42157000000002</v>
      </c>
      <c r="Q2607" s="8" t="str">
        <f t="shared" si="242"/>
        <v>technology</v>
      </c>
      <c r="R2607" t="str">
        <f t="shared" si="243"/>
        <v>space exploration</v>
      </c>
      <c r="S2607" s="16">
        <f t="shared" si="244"/>
        <v>42508.541550925926</v>
      </c>
      <c r="T2607" s="14">
        <f t="shared" si="245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3">
        <v>1398791182</v>
      </c>
      <c r="J2608" s="13">
        <v>1396026382</v>
      </c>
      <c r="K2608" t="b">
        <v>1</v>
      </c>
      <c r="L2608">
        <v>385</v>
      </c>
      <c r="M2608" s="10">
        <f t="shared" si="240"/>
        <v>31.444155844155844</v>
      </c>
      <c r="N2608" t="b">
        <v>1</v>
      </c>
      <c r="O2608" t="s">
        <v>8300</v>
      </c>
      <c r="P2608" s="8">
        <f t="shared" si="241"/>
        <v>110.05454545454545</v>
      </c>
      <c r="Q2608" s="8" t="str">
        <f t="shared" si="242"/>
        <v>technology</v>
      </c>
      <c r="R2608" t="str">
        <f t="shared" si="243"/>
        <v>space exploration</v>
      </c>
      <c r="S2608" s="16">
        <f t="shared" si="244"/>
        <v>41726.712754629632</v>
      </c>
      <c r="T2608" s="14">
        <f t="shared" si="245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3">
        <v>1439344800</v>
      </c>
      <c r="J2609" s="13">
        <v>1435611572</v>
      </c>
      <c r="K2609" t="b">
        <v>1</v>
      </c>
      <c r="L2609">
        <v>398</v>
      </c>
      <c r="M2609" s="10">
        <f t="shared" si="240"/>
        <v>81.949748743718587</v>
      </c>
      <c r="N2609" t="b">
        <v>1</v>
      </c>
      <c r="O2609" t="s">
        <v>8300</v>
      </c>
      <c r="P2609" s="8">
        <f t="shared" si="241"/>
        <v>407.7</v>
      </c>
      <c r="Q2609" s="8" t="str">
        <f t="shared" si="242"/>
        <v>technology</v>
      </c>
      <c r="R2609" t="str">
        <f t="shared" si="243"/>
        <v>space exploration</v>
      </c>
      <c r="S2609" s="16">
        <f t="shared" si="244"/>
        <v>42184.874675925923</v>
      </c>
      <c r="T2609" s="14">
        <f t="shared" si="245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3">
        <v>1489536000</v>
      </c>
      <c r="J2610" s="13">
        <v>1485976468</v>
      </c>
      <c r="K2610" t="b">
        <v>1</v>
      </c>
      <c r="L2610">
        <v>304</v>
      </c>
      <c r="M2610" s="10">
        <f t="shared" si="240"/>
        <v>58.92763157894737</v>
      </c>
      <c r="N2610" t="b">
        <v>1</v>
      </c>
      <c r="O2610" t="s">
        <v>8300</v>
      </c>
      <c r="P2610" s="8">
        <f t="shared" si="241"/>
        <v>223.92500000000001</v>
      </c>
      <c r="Q2610" s="8" t="str">
        <f t="shared" si="242"/>
        <v>technology</v>
      </c>
      <c r="R2610" t="str">
        <f t="shared" si="243"/>
        <v>space exploration</v>
      </c>
      <c r="S2610" s="16">
        <f t="shared" si="244"/>
        <v>42767.801712962959</v>
      </c>
      <c r="T2610" s="14">
        <f t="shared" si="245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3">
        <v>1342330951</v>
      </c>
      <c r="J2611" s="13">
        <v>1339738951</v>
      </c>
      <c r="K2611" t="b">
        <v>1</v>
      </c>
      <c r="L2611">
        <v>676</v>
      </c>
      <c r="M2611" s="10">
        <f t="shared" si="240"/>
        <v>157.29347633136095</v>
      </c>
      <c r="N2611" t="b">
        <v>1</v>
      </c>
      <c r="O2611" t="s">
        <v>8300</v>
      </c>
      <c r="P2611" s="8">
        <f t="shared" si="241"/>
        <v>303.80111428571428</v>
      </c>
      <c r="Q2611" s="8" t="str">
        <f t="shared" si="242"/>
        <v>technology</v>
      </c>
      <c r="R2611" t="str">
        <f t="shared" si="243"/>
        <v>space exploration</v>
      </c>
      <c r="S2611" s="16">
        <f t="shared" si="244"/>
        <v>41075.237858796296</v>
      </c>
      <c r="T2611" s="14">
        <f t="shared" si="245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3">
        <v>1471849140</v>
      </c>
      <c r="J2612" s="13">
        <v>1468444125</v>
      </c>
      <c r="K2612" t="b">
        <v>1</v>
      </c>
      <c r="L2612">
        <v>577</v>
      </c>
      <c r="M2612" s="10">
        <f t="shared" si="240"/>
        <v>55.758509532062391</v>
      </c>
      <c r="N2612" t="b">
        <v>1</v>
      </c>
      <c r="O2612" t="s">
        <v>8300</v>
      </c>
      <c r="P2612" s="8">
        <f t="shared" si="241"/>
        <v>141.3251043268175</v>
      </c>
      <c r="Q2612" s="8" t="str">
        <f t="shared" si="242"/>
        <v>technology</v>
      </c>
      <c r="R2612" t="str">
        <f t="shared" si="243"/>
        <v>space exploration</v>
      </c>
      <c r="S2612" s="16">
        <f t="shared" si="244"/>
        <v>42564.881076388891</v>
      </c>
      <c r="T2612" s="14">
        <f t="shared" si="245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3">
        <v>1483397940</v>
      </c>
      <c r="J2613" s="13">
        <v>1480493014</v>
      </c>
      <c r="K2613" t="b">
        <v>1</v>
      </c>
      <c r="L2613">
        <v>3663</v>
      </c>
      <c r="M2613" s="10">
        <f t="shared" si="240"/>
        <v>83.802893802893806</v>
      </c>
      <c r="N2613" t="b">
        <v>1</v>
      </c>
      <c r="O2613" t="s">
        <v>8300</v>
      </c>
      <c r="P2613" s="8">
        <f t="shared" si="241"/>
        <v>2790.6363636363635</v>
      </c>
      <c r="Q2613" s="8" t="str">
        <f t="shared" si="242"/>
        <v>technology</v>
      </c>
      <c r="R2613" t="str">
        <f t="shared" si="243"/>
        <v>space exploration</v>
      </c>
      <c r="S2613" s="16">
        <f t="shared" si="244"/>
        <v>42704.335810185185</v>
      </c>
      <c r="T2613" s="14">
        <f t="shared" si="245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3">
        <v>1420773970</v>
      </c>
      <c r="J2614" s="13">
        <v>1418095570</v>
      </c>
      <c r="K2614" t="b">
        <v>1</v>
      </c>
      <c r="L2614">
        <v>294</v>
      </c>
      <c r="M2614" s="10">
        <f t="shared" si="240"/>
        <v>58.422210884353746</v>
      </c>
      <c r="N2614" t="b">
        <v>1</v>
      </c>
      <c r="O2614" t="s">
        <v>8300</v>
      </c>
      <c r="P2614" s="8">
        <f t="shared" si="241"/>
        <v>171.76130000000001</v>
      </c>
      <c r="Q2614" s="8" t="str">
        <f t="shared" si="242"/>
        <v>technology</v>
      </c>
      <c r="R2614" t="str">
        <f t="shared" si="243"/>
        <v>space exploration</v>
      </c>
      <c r="S2614" s="16">
        <f t="shared" si="244"/>
        <v>41982.143171296295</v>
      </c>
      <c r="T2614" s="14">
        <f t="shared" si="245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3">
        <v>1348256294</v>
      </c>
      <c r="J2615" s="13">
        <v>1345664294</v>
      </c>
      <c r="K2615" t="b">
        <v>1</v>
      </c>
      <c r="L2615">
        <v>28</v>
      </c>
      <c r="M2615" s="10">
        <f t="shared" si="240"/>
        <v>270.57142857142856</v>
      </c>
      <c r="N2615" t="b">
        <v>1</v>
      </c>
      <c r="O2615" t="s">
        <v>8300</v>
      </c>
      <c r="P2615" s="8">
        <f t="shared" si="241"/>
        <v>101.01333333333334</v>
      </c>
      <c r="Q2615" s="8" t="str">
        <f t="shared" si="242"/>
        <v>technology</v>
      </c>
      <c r="R2615" t="str">
        <f t="shared" si="243"/>
        <v>space exploration</v>
      </c>
      <c r="S2615" s="16">
        <f t="shared" si="244"/>
        <v>41143.81821759259</v>
      </c>
      <c r="T2615" s="14">
        <f t="shared" si="245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3">
        <v>1398834000</v>
      </c>
      <c r="J2616" s="13">
        <v>1396371612</v>
      </c>
      <c r="K2616" t="b">
        <v>1</v>
      </c>
      <c r="L2616">
        <v>100</v>
      </c>
      <c r="M2616" s="10">
        <f t="shared" si="240"/>
        <v>107.1</v>
      </c>
      <c r="N2616" t="b">
        <v>1</v>
      </c>
      <c r="O2616" t="s">
        <v>8300</v>
      </c>
      <c r="P2616" s="8">
        <f t="shared" si="241"/>
        <v>102</v>
      </c>
      <c r="Q2616" s="8" t="str">
        <f t="shared" si="242"/>
        <v>technology</v>
      </c>
      <c r="R2616" t="str">
        <f t="shared" si="243"/>
        <v>space exploration</v>
      </c>
      <c r="S2616" s="16">
        <f t="shared" si="244"/>
        <v>41730.708472222221</v>
      </c>
      <c r="T2616" s="14">
        <f t="shared" si="245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3">
        <v>1462017600</v>
      </c>
      <c r="J2617" s="13">
        <v>1458820564</v>
      </c>
      <c r="K2617" t="b">
        <v>0</v>
      </c>
      <c r="L2617">
        <v>72</v>
      </c>
      <c r="M2617" s="10">
        <f t="shared" si="240"/>
        <v>47.180555555555557</v>
      </c>
      <c r="N2617" t="b">
        <v>1</v>
      </c>
      <c r="O2617" t="s">
        <v>8300</v>
      </c>
      <c r="P2617" s="8">
        <f t="shared" si="241"/>
        <v>169.76511744127936</v>
      </c>
      <c r="Q2617" s="8" t="str">
        <f t="shared" si="242"/>
        <v>technology</v>
      </c>
      <c r="R2617" t="str">
        <f t="shared" si="243"/>
        <v>space exploration</v>
      </c>
      <c r="S2617" s="16">
        <f t="shared" si="244"/>
        <v>42453.49726851852</v>
      </c>
      <c r="T2617" s="14">
        <f t="shared" si="245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3">
        <v>1440546729</v>
      </c>
      <c r="J2618" s="13">
        <v>1437954729</v>
      </c>
      <c r="K2618" t="b">
        <v>1</v>
      </c>
      <c r="L2618">
        <v>238</v>
      </c>
      <c r="M2618" s="10">
        <f t="shared" si="240"/>
        <v>120.30882352941177</v>
      </c>
      <c r="N2618" t="b">
        <v>1</v>
      </c>
      <c r="O2618" t="s">
        <v>8300</v>
      </c>
      <c r="P2618" s="8">
        <f t="shared" si="241"/>
        <v>114.53400000000001</v>
      </c>
      <c r="Q2618" s="8" t="str">
        <f t="shared" si="242"/>
        <v>technology</v>
      </c>
      <c r="R2618" t="str">
        <f t="shared" si="243"/>
        <v>space exploration</v>
      </c>
      <c r="S2618" s="16">
        <f t="shared" si="244"/>
        <v>42211.99454861111</v>
      </c>
      <c r="T2618" s="14">
        <f t="shared" si="245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3">
        <v>1413838751</v>
      </c>
      <c r="J2619" s="13">
        <v>1411246751</v>
      </c>
      <c r="K2619" t="b">
        <v>1</v>
      </c>
      <c r="L2619">
        <v>159</v>
      </c>
      <c r="M2619" s="10">
        <f t="shared" si="240"/>
        <v>27.59748427672956</v>
      </c>
      <c r="N2619" t="b">
        <v>1</v>
      </c>
      <c r="O2619" t="s">
        <v>8300</v>
      </c>
      <c r="P2619" s="8">
        <f t="shared" si="241"/>
        <v>877.6</v>
      </c>
      <c r="Q2619" s="8" t="str">
        <f t="shared" si="242"/>
        <v>technology</v>
      </c>
      <c r="R2619" t="str">
        <f t="shared" si="243"/>
        <v>space exploration</v>
      </c>
      <c r="S2619" s="16">
        <f t="shared" si="244"/>
        <v>41902.874432870369</v>
      </c>
      <c r="T2619" s="14">
        <f t="shared" si="245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 s="13">
        <v>1443812461</v>
      </c>
      <c r="K2620" t="b">
        <v>1</v>
      </c>
      <c r="L2620">
        <v>77</v>
      </c>
      <c r="M2620" s="10">
        <f t="shared" si="240"/>
        <v>205.2987012987013</v>
      </c>
      <c r="N2620" t="b">
        <v>1</v>
      </c>
      <c r="O2620" t="s">
        <v>8300</v>
      </c>
      <c r="P2620" s="8">
        <f t="shared" si="241"/>
        <v>105.38666666666667</v>
      </c>
      <c r="Q2620" s="8" t="str">
        <f t="shared" si="242"/>
        <v>technology</v>
      </c>
      <c r="R2620" t="str">
        <f t="shared" si="243"/>
        <v>space exploration</v>
      </c>
      <c r="S2620" s="16">
        <f t="shared" si="244"/>
        <v>42279.792372685188</v>
      </c>
      <c r="T2620" s="14">
        <f t="shared" si="245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3">
        <v>1445598000</v>
      </c>
      <c r="J2621" s="13">
        <v>1443302004</v>
      </c>
      <c r="K2621" t="b">
        <v>1</v>
      </c>
      <c r="L2621">
        <v>53</v>
      </c>
      <c r="M2621" s="10">
        <f t="shared" si="240"/>
        <v>35.547169811320757</v>
      </c>
      <c r="N2621" t="b">
        <v>1</v>
      </c>
      <c r="O2621" t="s">
        <v>8300</v>
      </c>
      <c r="P2621" s="8">
        <f t="shared" si="241"/>
        <v>188.39999999999998</v>
      </c>
      <c r="Q2621" s="8" t="str">
        <f t="shared" si="242"/>
        <v>technology</v>
      </c>
      <c r="R2621" t="str">
        <f t="shared" si="243"/>
        <v>space exploration</v>
      </c>
      <c r="S2621" s="16">
        <f t="shared" si="244"/>
        <v>42273.884305555555</v>
      </c>
      <c r="T2621" s="14">
        <f t="shared" si="245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3">
        <v>1444525200</v>
      </c>
      <c r="J2622" s="13">
        <v>1441339242</v>
      </c>
      <c r="K2622" t="b">
        <v>1</v>
      </c>
      <c r="L2622">
        <v>1251</v>
      </c>
      <c r="M2622" s="10">
        <f t="shared" si="240"/>
        <v>74.639488409272587</v>
      </c>
      <c r="N2622" t="b">
        <v>1</v>
      </c>
      <c r="O2622" t="s">
        <v>8300</v>
      </c>
      <c r="P2622" s="8">
        <f t="shared" si="241"/>
        <v>143.65230769230772</v>
      </c>
      <c r="Q2622" s="8" t="str">
        <f t="shared" si="242"/>
        <v>technology</v>
      </c>
      <c r="R2622" t="str">
        <f t="shared" si="243"/>
        <v>space exploration</v>
      </c>
      <c r="S2622" s="16">
        <f t="shared" si="244"/>
        <v>42251.16715277778</v>
      </c>
      <c r="T2622" s="14">
        <f t="shared" si="245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3">
        <v>1432230988</v>
      </c>
      <c r="J2623" s="13">
        <v>1429638988</v>
      </c>
      <c r="K2623" t="b">
        <v>1</v>
      </c>
      <c r="L2623">
        <v>465</v>
      </c>
      <c r="M2623" s="10">
        <f t="shared" si="240"/>
        <v>47.058064516129029</v>
      </c>
      <c r="N2623" t="b">
        <v>1</v>
      </c>
      <c r="O2623" t="s">
        <v>8300</v>
      </c>
      <c r="P2623" s="8">
        <f t="shared" si="241"/>
        <v>145.88</v>
      </c>
      <c r="Q2623" s="8" t="str">
        <f t="shared" si="242"/>
        <v>technology</v>
      </c>
      <c r="R2623" t="str">
        <f t="shared" si="243"/>
        <v>space exploration</v>
      </c>
      <c r="S2623" s="16">
        <f t="shared" si="244"/>
        <v>42115.74754629629</v>
      </c>
      <c r="T2623" s="14">
        <f t="shared" si="245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3">
        <v>1483120216</v>
      </c>
      <c r="J2624" s="13">
        <v>1479232216</v>
      </c>
      <c r="K2624" t="b">
        <v>0</v>
      </c>
      <c r="L2624">
        <v>74</v>
      </c>
      <c r="M2624" s="10">
        <f t="shared" si="240"/>
        <v>26.591351351351353</v>
      </c>
      <c r="N2624" t="b">
        <v>1</v>
      </c>
      <c r="O2624" t="s">
        <v>8300</v>
      </c>
      <c r="P2624" s="8">
        <f t="shared" si="241"/>
        <v>131.184</v>
      </c>
      <c r="Q2624" s="8" t="str">
        <f t="shared" si="242"/>
        <v>technology</v>
      </c>
      <c r="R2624" t="str">
        <f t="shared" si="243"/>
        <v>space exploration</v>
      </c>
      <c r="S2624" s="16">
        <f t="shared" si="244"/>
        <v>42689.74324074074</v>
      </c>
      <c r="T2624" s="14">
        <f t="shared" si="245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3">
        <v>1480658966</v>
      </c>
      <c r="J2625" s="13">
        <v>1479449366</v>
      </c>
      <c r="K2625" t="b">
        <v>0</v>
      </c>
      <c r="L2625">
        <v>62</v>
      </c>
      <c r="M2625" s="10">
        <f t="shared" si="240"/>
        <v>36.774193548387096</v>
      </c>
      <c r="N2625" t="b">
        <v>1</v>
      </c>
      <c r="O2625" t="s">
        <v>8300</v>
      </c>
      <c r="P2625" s="8">
        <f t="shared" si="241"/>
        <v>113.99999999999999</v>
      </c>
      <c r="Q2625" s="8" t="str">
        <f t="shared" si="242"/>
        <v>technology</v>
      </c>
      <c r="R2625" t="str">
        <f t="shared" si="243"/>
        <v>space exploration</v>
      </c>
      <c r="S2625" s="16">
        <f t="shared" si="244"/>
        <v>42692.256550925929</v>
      </c>
      <c r="T2625" s="14">
        <f t="shared" si="245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3">
        <v>1347530822</v>
      </c>
      <c r="J2626" s="13">
        <v>1345716422</v>
      </c>
      <c r="K2626" t="b">
        <v>0</v>
      </c>
      <c r="L2626">
        <v>3468</v>
      </c>
      <c r="M2626" s="10">
        <f t="shared" si="240"/>
        <v>31.820544982698959</v>
      </c>
      <c r="N2626" t="b">
        <v>1</v>
      </c>
      <c r="O2626" t="s">
        <v>8300</v>
      </c>
      <c r="P2626" s="8">
        <f t="shared" si="241"/>
        <v>1379.4206249999997</v>
      </c>
      <c r="Q2626" s="8" t="str">
        <f t="shared" si="242"/>
        <v>technology</v>
      </c>
      <c r="R2626" t="str">
        <f t="shared" si="243"/>
        <v>space exploration</v>
      </c>
      <c r="S2626" s="16">
        <f t="shared" si="244"/>
        <v>41144.42155092593</v>
      </c>
      <c r="T2626" s="14">
        <f t="shared" si="245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3">
        <v>1478723208</v>
      </c>
      <c r="J2627" s="13">
        <v>1476559608</v>
      </c>
      <c r="K2627" t="b">
        <v>0</v>
      </c>
      <c r="L2627">
        <v>52</v>
      </c>
      <c r="M2627" s="10">
        <f t="shared" ref="M2627:M2690" si="246">E:E/L:L</f>
        <v>27.576923076923077</v>
      </c>
      <c r="N2627" t="b">
        <v>1</v>
      </c>
      <c r="O2627" t="s">
        <v>8300</v>
      </c>
      <c r="P2627" s="8">
        <f t="shared" ref="P2627:P2690" si="247">(E2627/D2627)*100</f>
        <v>956</v>
      </c>
      <c r="Q2627" s="8" t="str">
        <f t="shared" ref="Q2627:Q2690" si="248">LEFT(O:O,FIND("/",O2627,1)-1)</f>
        <v>technology</v>
      </c>
      <c r="R2627" t="str">
        <f t="shared" ref="R2627:R2690" si="249">RIGHT(O:O,LEN(O2627)-FIND("/",O2627,3))</f>
        <v>space exploration</v>
      </c>
      <c r="S2627" s="16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3">
        <v>1433343869</v>
      </c>
      <c r="J2628" s="13">
        <v>1430751869</v>
      </c>
      <c r="K2628" t="b">
        <v>0</v>
      </c>
      <c r="L2628">
        <v>50</v>
      </c>
      <c r="M2628" s="10">
        <f t="shared" si="246"/>
        <v>56</v>
      </c>
      <c r="N2628" t="b">
        <v>1</v>
      </c>
      <c r="O2628" t="s">
        <v>8300</v>
      </c>
      <c r="P2628" s="8">
        <f t="shared" si="247"/>
        <v>112.00000000000001</v>
      </c>
      <c r="Q2628" s="8" t="str">
        <f t="shared" si="248"/>
        <v>technology</v>
      </c>
      <c r="R2628" t="str">
        <f t="shared" si="249"/>
        <v>space exploration</v>
      </c>
      <c r="S2628" s="16">
        <f t="shared" si="250"/>
        <v>42128.628113425926</v>
      </c>
      <c r="T2628" s="14">
        <f t="shared" si="251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3">
        <v>1448571261</v>
      </c>
      <c r="J2629" s="13">
        <v>1445975661</v>
      </c>
      <c r="K2629" t="b">
        <v>0</v>
      </c>
      <c r="L2629">
        <v>45</v>
      </c>
      <c r="M2629" s="10">
        <f t="shared" si="246"/>
        <v>21.555555555555557</v>
      </c>
      <c r="N2629" t="b">
        <v>1</v>
      </c>
      <c r="O2629" t="s">
        <v>8300</v>
      </c>
      <c r="P2629" s="8">
        <f t="shared" si="247"/>
        <v>646.66666666666663</v>
      </c>
      <c r="Q2629" s="8" t="str">
        <f t="shared" si="248"/>
        <v>technology</v>
      </c>
      <c r="R2629" t="str">
        <f t="shared" si="249"/>
        <v>space exploration</v>
      </c>
      <c r="S2629" s="16">
        <f t="shared" si="250"/>
        <v>42304.829409722224</v>
      </c>
      <c r="T2629" s="14">
        <f t="shared" si="251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3">
        <v>1417389067</v>
      </c>
      <c r="J2630" s="13">
        <v>1415661067</v>
      </c>
      <c r="K2630" t="b">
        <v>0</v>
      </c>
      <c r="L2630">
        <v>21</v>
      </c>
      <c r="M2630" s="10">
        <f t="shared" si="246"/>
        <v>44.095238095238095</v>
      </c>
      <c r="N2630" t="b">
        <v>1</v>
      </c>
      <c r="O2630" t="s">
        <v>8300</v>
      </c>
      <c r="P2630" s="8">
        <f t="shared" si="247"/>
        <v>110.36948748510132</v>
      </c>
      <c r="Q2630" s="8" t="str">
        <f t="shared" si="248"/>
        <v>technology</v>
      </c>
      <c r="R2630" t="str">
        <f t="shared" si="249"/>
        <v>space exploration</v>
      </c>
      <c r="S2630" s="16">
        <f t="shared" si="250"/>
        <v>41953.966053240743</v>
      </c>
      <c r="T2630" s="14">
        <f t="shared" si="251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3">
        <v>1431608122</v>
      </c>
      <c r="J2631" s="13">
        <v>1429016122</v>
      </c>
      <c r="K2631" t="b">
        <v>0</v>
      </c>
      <c r="L2631">
        <v>100</v>
      </c>
      <c r="M2631" s="10">
        <f t="shared" si="246"/>
        <v>63.87</v>
      </c>
      <c r="N2631" t="b">
        <v>1</v>
      </c>
      <c r="O2631" t="s">
        <v>8300</v>
      </c>
      <c r="P2631" s="8">
        <f t="shared" si="247"/>
        <v>127.74000000000001</v>
      </c>
      <c r="Q2631" s="8" t="str">
        <f t="shared" si="248"/>
        <v>technology</v>
      </c>
      <c r="R2631" t="str">
        <f t="shared" si="249"/>
        <v>space exploration</v>
      </c>
      <c r="S2631" s="16">
        <f t="shared" si="250"/>
        <v>42108.538449074069</v>
      </c>
      <c r="T2631" s="14">
        <f t="shared" si="251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3">
        <v>1467280800</v>
      </c>
      <c r="J2632" s="13">
        <v>1464921112</v>
      </c>
      <c r="K2632" t="b">
        <v>0</v>
      </c>
      <c r="L2632">
        <v>81</v>
      </c>
      <c r="M2632" s="10">
        <f t="shared" si="246"/>
        <v>38.987654320987652</v>
      </c>
      <c r="N2632" t="b">
        <v>1</v>
      </c>
      <c r="O2632" t="s">
        <v>8300</v>
      </c>
      <c r="P2632" s="8">
        <f t="shared" si="247"/>
        <v>157.9</v>
      </c>
      <c r="Q2632" s="8" t="str">
        <f t="shared" si="248"/>
        <v>technology</v>
      </c>
      <c r="R2632" t="str">
        <f t="shared" si="249"/>
        <v>space exploration</v>
      </c>
      <c r="S2632" s="16">
        <f t="shared" si="250"/>
        <v>42524.105462962965</v>
      </c>
      <c r="T2632" s="14">
        <f t="shared" si="251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3">
        <v>1440907427</v>
      </c>
      <c r="J2633" s="13">
        <v>1438488227</v>
      </c>
      <c r="K2633" t="b">
        <v>0</v>
      </c>
      <c r="L2633">
        <v>286</v>
      </c>
      <c r="M2633" s="10">
        <f t="shared" si="246"/>
        <v>80.185489510489504</v>
      </c>
      <c r="N2633" t="b">
        <v>1</v>
      </c>
      <c r="O2633" t="s">
        <v>8300</v>
      </c>
      <c r="P2633" s="8">
        <f t="shared" si="247"/>
        <v>114.66525000000001</v>
      </c>
      <c r="Q2633" s="8" t="str">
        <f t="shared" si="248"/>
        <v>technology</v>
      </c>
      <c r="R2633" t="str">
        <f t="shared" si="249"/>
        <v>space exploration</v>
      </c>
      <c r="S2633" s="16">
        <f t="shared" si="250"/>
        <v>42218.169293981482</v>
      </c>
      <c r="T2633" s="14">
        <f t="shared" si="251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3">
        <v>1464485339</v>
      </c>
      <c r="J2634" s="13">
        <v>1462325339</v>
      </c>
      <c r="K2634" t="b">
        <v>0</v>
      </c>
      <c r="L2634">
        <v>42</v>
      </c>
      <c r="M2634" s="10">
        <f t="shared" si="246"/>
        <v>34.904761904761905</v>
      </c>
      <c r="N2634" t="b">
        <v>1</v>
      </c>
      <c r="O2634" t="s">
        <v>8300</v>
      </c>
      <c r="P2634" s="8">
        <f t="shared" si="247"/>
        <v>137.00934579439252</v>
      </c>
      <c r="Q2634" s="8" t="str">
        <f t="shared" si="248"/>
        <v>technology</v>
      </c>
      <c r="R2634" t="str">
        <f t="shared" si="249"/>
        <v>space exploration</v>
      </c>
      <c r="S2634" s="16">
        <f t="shared" si="250"/>
        <v>42494.061793981484</v>
      </c>
      <c r="T2634" s="14">
        <f t="shared" si="251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3">
        <v>1393542000</v>
      </c>
      <c r="J2635" s="13">
        <v>1390938332</v>
      </c>
      <c r="K2635" t="b">
        <v>0</v>
      </c>
      <c r="L2635">
        <v>199</v>
      </c>
      <c r="M2635" s="10">
        <f t="shared" si="246"/>
        <v>89.100502512562812</v>
      </c>
      <c r="N2635" t="b">
        <v>1</v>
      </c>
      <c r="O2635" t="s">
        <v>8300</v>
      </c>
      <c r="P2635" s="8">
        <f t="shared" si="247"/>
        <v>354.62</v>
      </c>
      <c r="Q2635" s="8" t="str">
        <f t="shared" si="248"/>
        <v>technology</v>
      </c>
      <c r="R2635" t="str">
        <f t="shared" si="249"/>
        <v>space exploration</v>
      </c>
      <c r="S2635" s="16">
        <f t="shared" si="250"/>
        <v>41667.823287037041</v>
      </c>
      <c r="T2635" s="14">
        <f t="shared" si="251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3">
        <v>1475163921</v>
      </c>
      <c r="J2636" s="13">
        <v>1472571921</v>
      </c>
      <c r="K2636" t="b">
        <v>0</v>
      </c>
      <c r="L2636">
        <v>25</v>
      </c>
      <c r="M2636" s="10">
        <f t="shared" si="246"/>
        <v>39.44</v>
      </c>
      <c r="N2636" t="b">
        <v>1</v>
      </c>
      <c r="O2636" t="s">
        <v>8300</v>
      </c>
      <c r="P2636" s="8">
        <f t="shared" si="247"/>
        <v>106.02150537634409</v>
      </c>
      <c r="Q2636" s="8" t="str">
        <f t="shared" si="248"/>
        <v>technology</v>
      </c>
      <c r="R2636" t="str">
        <f t="shared" si="249"/>
        <v>space exploration</v>
      </c>
      <c r="S2636" s="16">
        <f t="shared" si="250"/>
        <v>42612.656493055561</v>
      </c>
      <c r="T2636" s="14">
        <f t="shared" si="251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3">
        <v>1425937761</v>
      </c>
      <c r="J2637" s="13">
        <v>1422917361</v>
      </c>
      <c r="K2637" t="b">
        <v>0</v>
      </c>
      <c r="L2637">
        <v>84</v>
      </c>
      <c r="M2637" s="10">
        <f t="shared" si="246"/>
        <v>136.9047619047619</v>
      </c>
      <c r="N2637" t="b">
        <v>1</v>
      </c>
      <c r="O2637" t="s">
        <v>8300</v>
      </c>
      <c r="P2637" s="8">
        <f t="shared" si="247"/>
        <v>100</v>
      </c>
      <c r="Q2637" s="8" t="str">
        <f t="shared" si="248"/>
        <v>technology</v>
      </c>
      <c r="R2637" t="str">
        <f t="shared" si="249"/>
        <v>space exploration</v>
      </c>
      <c r="S2637" s="16">
        <f t="shared" si="250"/>
        <v>42037.950937500005</v>
      </c>
      <c r="T2637" s="14">
        <f t="shared" si="251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3">
        <v>1476579600</v>
      </c>
      <c r="J2638" s="13">
        <v>1474641914</v>
      </c>
      <c r="K2638" t="b">
        <v>0</v>
      </c>
      <c r="L2638">
        <v>50</v>
      </c>
      <c r="M2638" s="10">
        <f t="shared" si="246"/>
        <v>37.46</v>
      </c>
      <c r="N2638" t="b">
        <v>1</v>
      </c>
      <c r="O2638" t="s">
        <v>8300</v>
      </c>
      <c r="P2638" s="8">
        <f t="shared" si="247"/>
        <v>187.3</v>
      </c>
      <c r="Q2638" s="8" t="str">
        <f t="shared" si="248"/>
        <v>technology</v>
      </c>
      <c r="R2638" t="str">
        <f t="shared" si="249"/>
        <v>space exploration</v>
      </c>
      <c r="S2638" s="16">
        <f t="shared" si="250"/>
        <v>42636.614745370374</v>
      </c>
      <c r="T2638" s="14">
        <f t="shared" si="251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3">
        <v>1476277875</v>
      </c>
      <c r="J2639" s="13">
        <v>1474895475</v>
      </c>
      <c r="K2639" t="b">
        <v>0</v>
      </c>
      <c r="L2639">
        <v>26</v>
      </c>
      <c r="M2639" s="10">
        <f t="shared" si="246"/>
        <v>31.96153846153846</v>
      </c>
      <c r="N2639" t="b">
        <v>1</v>
      </c>
      <c r="O2639" t="s">
        <v>8300</v>
      </c>
      <c r="P2639" s="8">
        <f t="shared" si="247"/>
        <v>166.2</v>
      </c>
      <c r="Q2639" s="8" t="str">
        <f t="shared" si="248"/>
        <v>technology</v>
      </c>
      <c r="R2639" t="str">
        <f t="shared" si="249"/>
        <v>space exploration</v>
      </c>
      <c r="S2639" s="16">
        <f t="shared" si="250"/>
        <v>42639.549479166672</v>
      </c>
      <c r="T2639" s="14">
        <f t="shared" si="251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3">
        <v>1421358895</v>
      </c>
      <c r="J2640" s="13">
        <v>1418766895</v>
      </c>
      <c r="K2640" t="b">
        <v>0</v>
      </c>
      <c r="L2640">
        <v>14</v>
      </c>
      <c r="M2640" s="10">
        <f t="shared" si="246"/>
        <v>25.214285714285715</v>
      </c>
      <c r="N2640" t="b">
        <v>1</v>
      </c>
      <c r="O2640" t="s">
        <v>8300</v>
      </c>
      <c r="P2640" s="8">
        <f t="shared" si="247"/>
        <v>101.72910662824208</v>
      </c>
      <c r="Q2640" s="8" t="str">
        <f t="shared" si="248"/>
        <v>technology</v>
      </c>
      <c r="R2640" t="str">
        <f t="shared" si="249"/>
        <v>space exploration</v>
      </c>
      <c r="S2640" s="16">
        <f t="shared" si="250"/>
        <v>41989.913136574076</v>
      </c>
      <c r="T2640" s="14">
        <f t="shared" si="251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3">
        <v>1424378748</v>
      </c>
      <c r="J2641" s="13">
        <v>1421786748</v>
      </c>
      <c r="K2641" t="b">
        <v>0</v>
      </c>
      <c r="L2641">
        <v>49</v>
      </c>
      <c r="M2641" s="10">
        <f t="shared" si="246"/>
        <v>10.040816326530612</v>
      </c>
      <c r="N2641" t="b">
        <v>1</v>
      </c>
      <c r="O2641" t="s">
        <v>8300</v>
      </c>
      <c r="P2641" s="8">
        <f t="shared" si="247"/>
        <v>164</v>
      </c>
      <c r="Q2641" s="8" t="str">
        <f t="shared" si="248"/>
        <v>technology</v>
      </c>
      <c r="R2641" t="str">
        <f t="shared" si="249"/>
        <v>space exploration</v>
      </c>
      <c r="S2641" s="16">
        <f t="shared" si="250"/>
        <v>42024.86513888889</v>
      </c>
      <c r="T2641" s="14">
        <f t="shared" si="251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3">
        <v>1433735474</v>
      </c>
      <c r="J2642" s="13">
        <v>1428551474</v>
      </c>
      <c r="K2642" t="b">
        <v>0</v>
      </c>
      <c r="L2642">
        <v>69</v>
      </c>
      <c r="M2642" s="10">
        <f t="shared" si="246"/>
        <v>45.94202898550725</v>
      </c>
      <c r="N2642" t="b">
        <v>1</v>
      </c>
      <c r="O2642" t="s">
        <v>8300</v>
      </c>
      <c r="P2642" s="8">
        <f t="shared" si="247"/>
        <v>105.66666666666666</v>
      </c>
      <c r="Q2642" s="8" t="str">
        <f t="shared" si="248"/>
        <v>technology</v>
      </c>
      <c r="R2642" t="str">
        <f t="shared" si="249"/>
        <v>space exploration</v>
      </c>
      <c r="S2642" s="16">
        <f t="shared" si="250"/>
        <v>42103.160578703704</v>
      </c>
      <c r="T2642" s="14">
        <f t="shared" si="251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3">
        <v>1410811740</v>
      </c>
      <c r="J2643" s="13">
        <v>1409341863</v>
      </c>
      <c r="K2643" t="b">
        <v>0</v>
      </c>
      <c r="L2643">
        <v>1</v>
      </c>
      <c r="M2643" s="10">
        <f t="shared" si="246"/>
        <v>15</v>
      </c>
      <c r="N2643" t="b">
        <v>0</v>
      </c>
      <c r="O2643" t="s">
        <v>8300</v>
      </c>
      <c r="P2643" s="8">
        <f t="shared" si="247"/>
        <v>1</v>
      </c>
      <c r="Q2643" s="8" t="str">
        <f t="shared" si="248"/>
        <v>technology</v>
      </c>
      <c r="R2643" t="str">
        <f t="shared" si="249"/>
        <v>space exploration</v>
      </c>
      <c r="S2643" s="16">
        <f t="shared" si="250"/>
        <v>41880.827118055553</v>
      </c>
      <c r="T2643" s="14">
        <f t="shared" si="251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3">
        <v>1468565820</v>
      </c>
      <c r="J2644" s="13">
        <v>1465970108</v>
      </c>
      <c r="K2644" t="b">
        <v>0</v>
      </c>
      <c r="L2644">
        <v>0</v>
      </c>
      <c r="M2644" s="10" t="e">
        <f t="shared" si="246"/>
        <v>#DIV/0!</v>
      </c>
      <c r="N2644" t="b">
        <v>0</v>
      </c>
      <c r="O2644" t="s">
        <v>8300</v>
      </c>
      <c r="P2644" s="8">
        <f t="shared" si="247"/>
        <v>0</v>
      </c>
      <c r="Q2644" s="8" t="str">
        <f t="shared" si="248"/>
        <v>technology</v>
      </c>
      <c r="R2644" t="str">
        <f t="shared" si="249"/>
        <v>space exploration</v>
      </c>
      <c r="S2644" s="16">
        <f t="shared" si="250"/>
        <v>42536.246620370366</v>
      </c>
      <c r="T2644" s="14">
        <f t="shared" si="251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3">
        <v>1482307140</v>
      </c>
      <c r="J2645" s="13">
        <v>1479218315</v>
      </c>
      <c r="K2645" t="b">
        <v>1</v>
      </c>
      <c r="L2645">
        <v>1501</v>
      </c>
      <c r="M2645" s="10">
        <f t="shared" si="246"/>
        <v>223.58248500999335</v>
      </c>
      <c r="N2645" t="b">
        <v>0</v>
      </c>
      <c r="O2645" t="s">
        <v>8300</v>
      </c>
      <c r="P2645" s="8">
        <f t="shared" si="247"/>
        <v>33.559730999999999</v>
      </c>
      <c r="Q2645" s="8" t="str">
        <f t="shared" si="248"/>
        <v>technology</v>
      </c>
      <c r="R2645" t="str">
        <f t="shared" si="249"/>
        <v>space exploration</v>
      </c>
      <c r="S2645" s="16">
        <f t="shared" si="250"/>
        <v>42689.582349537035</v>
      </c>
      <c r="T2645" s="14">
        <f t="shared" si="251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3">
        <v>1489172435</v>
      </c>
      <c r="J2646" s="13">
        <v>1486580435</v>
      </c>
      <c r="K2646" t="b">
        <v>1</v>
      </c>
      <c r="L2646">
        <v>52</v>
      </c>
      <c r="M2646" s="10">
        <f t="shared" si="246"/>
        <v>39.480769230769234</v>
      </c>
      <c r="N2646" t="b">
        <v>0</v>
      </c>
      <c r="O2646" t="s">
        <v>8300</v>
      </c>
      <c r="P2646" s="8">
        <f t="shared" si="247"/>
        <v>2.0529999999999999</v>
      </c>
      <c r="Q2646" s="8" t="str">
        <f t="shared" si="248"/>
        <v>technology</v>
      </c>
      <c r="R2646" t="str">
        <f t="shared" si="249"/>
        <v>space exploration</v>
      </c>
      <c r="S2646" s="16">
        <f t="shared" si="250"/>
        <v>42774.792071759264</v>
      </c>
      <c r="T2646" s="14">
        <f t="shared" si="251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3">
        <v>1415481203</v>
      </c>
      <c r="J2647" s="13">
        <v>1412885603</v>
      </c>
      <c r="K2647" t="b">
        <v>1</v>
      </c>
      <c r="L2647">
        <v>23</v>
      </c>
      <c r="M2647" s="10">
        <f t="shared" si="246"/>
        <v>91.304347826086953</v>
      </c>
      <c r="N2647" t="b">
        <v>0</v>
      </c>
      <c r="O2647" t="s">
        <v>8300</v>
      </c>
      <c r="P2647" s="8">
        <f t="shared" si="247"/>
        <v>10.5</v>
      </c>
      <c r="Q2647" s="8" t="str">
        <f t="shared" si="248"/>
        <v>technology</v>
      </c>
      <c r="R2647" t="str">
        <f t="shared" si="249"/>
        <v>space exploration</v>
      </c>
      <c r="S2647" s="16">
        <f t="shared" si="250"/>
        <v>41921.842627314814</v>
      </c>
      <c r="T2647" s="14">
        <f t="shared" si="251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3">
        <v>1441783869</v>
      </c>
      <c r="J2648" s="13">
        <v>1439191869</v>
      </c>
      <c r="K2648" t="b">
        <v>1</v>
      </c>
      <c r="L2648">
        <v>535</v>
      </c>
      <c r="M2648" s="10">
        <f t="shared" si="246"/>
        <v>78.666205607476627</v>
      </c>
      <c r="N2648" t="b">
        <v>0</v>
      </c>
      <c r="O2648" t="s">
        <v>8300</v>
      </c>
      <c r="P2648" s="8">
        <f t="shared" si="247"/>
        <v>8.4172840000000004</v>
      </c>
      <c r="Q2648" s="8" t="str">
        <f t="shared" si="248"/>
        <v>technology</v>
      </c>
      <c r="R2648" t="str">
        <f t="shared" si="249"/>
        <v>space exploration</v>
      </c>
      <c r="S2648" s="16">
        <f t="shared" si="250"/>
        <v>42226.313298611116</v>
      </c>
      <c r="T2648" s="14">
        <f t="shared" si="251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3">
        <v>1439533019</v>
      </c>
      <c r="J2649" s="13">
        <v>1436941019</v>
      </c>
      <c r="K2649" t="b">
        <v>0</v>
      </c>
      <c r="L2649">
        <v>3</v>
      </c>
      <c r="M2649" s="10">
        <f t="shared" si="246"/>
        <v>12</v>
      </c>
      <c r="N2649" t="b">
        <v>0</v>
      </c>
      <c r="O2649" t="s">
        <v>8300</v>
      </c>
      <c r="P2649" s="8">
        <f t="shared" si="247"/>
        <v>1.44</v>
      </c>
      <c r="Q2649" s="8" t="str">
        <f t="shared" si="248"/>
        <v>technology</v>
      </c>
      <c r="R2649" t="str">
        <f t="shared" si="249"/>
        <v>space exploration</v>
      </c>
      <c r="S2649" s="16">
        <f t="shared" si="250"/>
        <v>42200.261793981481</v>
      </c>
      <c r="T2649" s="14">
        <f t="shared" si="251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3">
        <v>1457543360</v>
      </c>
      <c r="J2650" s="13">
        <v>1454951360</v>
      </c>
      <c r="K2650" t="b">
        <v>0</v>
      </c>
      <c r="L2650">
        <v>6</v>
      </c>
      <c r="M2650" s="10">
        <f t="shared" si="246"/>
        <v>17.666666666666668</v>
      </c>
      <c r="N2650" t="b">
        <v>0</v>
      </c>
      <c r="O2650" t="s">
        <v>8300</v>
      </c>
      <c r="P2650" s="8">
        <f t="shared" si="247"/>
        <v>0.88333333333333341</v>
      </c>
      <c r="Q2650" s="8" t="str">
        <f t="shared" si="248"/>
        <v>technology</v>
      </c>
      <c r="R2650" t="str">
        <f t="shared" si="249"/>
        <v>space exploration</v>
      </c>
      <c r="S2650" s="16">
        <f t="shared" si="250"/>
        <v>42408.714814814812</v>
      </c>
      <c r="T2650" s="14">
        <f t="shared" si="251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3">
        <v>1454370941</v>
      </c>
      <c r="J2651" s="13">
        <v>1449186941</v>
      </c>
      <c r="K2651" t="b">
        <v>0</v>
      </c>
      <c r="L2651">
        <v>3</v>
      </c>
      <c r="M2651" s="10">
        <f t="shared" si="246"/>
        <v>41.333333333333336</v>
      </c>
      <c r="N2651" t="b">
        <v>0</v>
      </c>
      <c r="O2651" t="s">
        <v>8300</v>
      </c>
      <c r="P2651" s="8">
        <f t="shared" si="247"/>
        <v>9.920000000000001E-2</v>
      </c>
      <c r="Q2651" s="8" t="str">
        <f t="shared" si="248"/>
        <v>technology</v>
      </c>
      <c r="R2651" t="str">
        <f t="shared" si="249"/>
        <v>space exploration</v>
      </c>
      <c r="S2651" s="16">
        <f t="shared" si="250"/>
        <v>42341.99700231482</v>
      </c>
      <c r="T2651" s="14">
        <f t="shared" si="251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3">
        <v>1482332343</v>
      </c>
      <c r="J2652" s="13">
        <v>1479740343</v>
      </c>
      <c r="K2652" t="b">
        <v>0</v>
      </c>
      <c r="L2652">
        <v>5</v>
      </c>
      <c r="M2652" s="10">
        <f t="shared" si="246"/>
        <v>71.599999999999994</v>
      </c>
      <c r="N2652" t="b">
        <v>0</v>
      </c>
      <c r="O2652" t="s">
        <v>8300</v>
      </c>
      <c r="P2652" s="8">
        <f t="shared" si="247"/>
        <v>0.59666666666666668</v>
      </c>
      <c r="Q2652" s="8" t="str">
        <f t="shared" si="248"/>
        <v>technology</v>
      </c>
      <c r="R2652" t="str">
        <f t="shared" si="249"/>
        <v>space exploration</v>
      </c>
      <c r="S2652" s="16">
        <f t="shared" si="250"/>
        <v>42695.624340277776</v>
      </c>
      <c r="T2652" s="14">
        <f t="shared" si="251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3">
        <v>1450380009</v>
      </c>
      <c r="J2653" s="13">
        <v>1447960809</v>
      </c>
      <c r="K2653" t="b">
        <v>0</v>
      </c>
      <c r="L2653">
        <v>17</v>
      </c>
      <c r="M2653" s="10">
        <f t="shared" si="246"/>
        <v>307.8235294117647</v>
      </c>
      <c r="N2653" t="b">
        <v>0</v>
      </c>
      <c r="O2653" t="s">
        <v>8300</v>
      </c>
      <c r="P2653" s="8">
        <f t="shared" si="247"/>
        <v>1.8689285714285715</v>
      </c>
      <c r="Q2653" s="8" t="str">
        <f t="shared" si="248"/>
        <v>technology</v>
      </c>
      <c r="R2653" t="str">
        <f t="shared" si="249"/>
        <v>space exploration</v>
      </c>
      <c r="S2653" s="16">
        <f t="shared" si="250"/>
        <v>42327.805659722217</v>
      </c>
      <c r="T2653" s="14">
        <f t="shared" si="251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3">
        <v>1418183325</v>
      </c>
      <c r="J2654" s="13">
        <v>1415591325</v>
      </c>
      <c r="K2654" t="b">
        <v>0</v>
      </c>
      <c r="L2654">
        <v>11</v>
      </c>
      <c r="M2654" s="10">
        <f t="shared" si="246"/>
        <v>80.454545454545453</v>
      </c>
      <c r="N2654" t="b">
        <v>0</v>
      </c>
      <c r="O2654" t="s">
        <v>8300</v>
      </c>
      <c r="P2654" s="8">
        <f t="shared" si="247"/>
        <v>0.88500000000000001</v>
      </c>
      <c r="Q2654" s="8" t="str">
        <f t="shared" si="248"/>
        <v>technology</v>
      </c>
      <c r="R2654" t="str">
        <f t="shared" si="249"/>
        <v>space exploration</v>
      </c>
      <c r="S2654" s="16">
        <f t="shared" si="250"/>
        <v>41953.158854166672</v>
      </c>
      <c r="T2654" s="14">
        <f t="shared" si="251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3">
        <v>1402632000</v>
      </c>
      <c r="J2655" s="13">
        <v>1399909127</v>
      </c>
      <c r="K2655" t="b">
        <v>0</v>
      </c>
      <c r="L2655">
        <v>70</v>
      </c>
      <c r="M2655" s="10">
        <f t="shared" si="246"/>
        <v>83.942857142857136</v>
      </c>
      <c r="N2655" t="b">
        <v>0</v>
      </c>
      <c r="O2655" t="s">
        <v>8300</v>
      </c>
      <c r="P2655" s="8">
        <f t="shared" si="247"/>
        <v>11.52156862745098</v>
      </c>
      <c r="Q2655" s="8" t="str">
        <f t="shared" si="248"/>
        <v>technology</v>
      </c>
      <c r="R2655" t="str">
        <f t="shared" si="249"/>
        <v>space exploration</v>
      </c>
      <c r="S2655" s="16">
        <f t="shared" si="250"/>
        <v>41771.651932870373</v>
      </c>
      <c r="T2655" s="14">
        <f t="shared" si="251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3">
        <v>1429622726</v>
      </c>
      <c r="J2656" s="13">
        <v>1424442326</v>
      </c>
      <c r="K2656" t="b">
        <v>0</v>
      </c>
      <c r="L2656">
        <v>6</v>
      </c>
      <c r="M2656" s="10">
        <f t="shared" si="246"/>
        <v>8.5</v>
      </c>
      <c r="N2656" t="b">
        <v>0</v>
      </c>
      <c r="O2656" t="s">
        <v>8300</v>
      </c>
      <c r="P2656" s="8">
        <f t="shared" si="247"/>
        <v>5.1000000000000004E-2</v>
      </c>
      <c r="Q2656" s="8" t="str">
        <f t="shared" si="248"/>
        <v>technology</v>
      </c>
      <c r="R2656" t="str">
        <f t="shared" si="249"/>
        <v>space exploration</v>
      </c>
      <c r="S2656" s="16">
        <f t="shared" si="250"/>
        <v>42055.600995370376</v>
      </c>
      <c r="T2656" s="14">
        <f t="shared" si="251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3">
        <v>1455048000</v>
      </c>
      <c r="J2657" s="13">
        <v>1452631647</v>
      </c>
      <c r="K2657" t="b">
        <v>0</v>
      </c>
      <c r="L2657">
        <v>43</v>
      </c>
      <c r="M2657" s="10">
        <f t="shared" si="246"/>
        <v>73.372093023255815</v>
      </c>
      <c r="N2657" t="b">
        <v>0</v>
      </c>
      <c r="O2657" t="s">
        <v>8300</v>
      </c>
      <c r="P2657" s="8">
        <f t="shared" si="247"/>
        <v>21.033333333333335</v>
      </c>
      <c r="Q2657" s="8" t="str">
        <f t="shared" si="248"/>
        <v>technology</v>
      </c>
      <c r="R2657" t="str">
        <f t="shared" si="249"/>
        <v>space exploration</v>
      </c>
      <c r="S2657" s="16">
        <f t="shared" si="250"/>
        <v>42381.866284722222</v>
      </c>
      <c r="T2657" s="14">
        <f t="shared" si="251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3">
        <v>1489345200</v>
      </c>
      <c r="J2658" s="13">
        <v>1485966688</v>
      </c>
      <c r="K2658" t="b">
        <v>0</v>
      </c>
      <c r="L2658">
        <v>152</v>
      </c>
      <c r="M2658" s="10">
        <f t="shared" si="246"/>
        <v>112.86184210526316</v>
      </c>
      <c r="N2658" t="b">
        <v>0</v>
      </c>
      <c r="O2658" t="s">
        <v>8300</v>
      </c>
      <c r="P2658" s="8">
        <f t="shared" si="247"/>
        <v>11.436666666666667</v>
      </c>
      <c r="Q2658" s="8" t="str">
        <f t="shared" si="248"/>
        <v>technology</v>
      </c>
      <c r="R2658" t="str">
        <f t="shared" si="249"/>
        <v>space exploration</v>
      </c>
      <c r="S2658" s="16">
        <f t="shared" si="250"/>
        <v>42767.688518518517</v>
      </c>
      <c r="T2658" s="14">
        <f t="shared" si="251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3">
        <v>1470187800</v>
      </c>
      <c r="J2659" s="13">
        <v>1467325053</v>
      </c>
      <c r="K2659" t="b">
        <v>0</v>
      </c>
      <c r="L2659">
        <v>59</v>
      </c>
      <c r="M2659" s="10">
        <f t="shared" si="246"/>
        <v>95.277627118644077</v>
      </c>
      <c r="N2659" t="b">
        <v>0</v>
      </c>
      <c r="O2659" t="s">
        <v>8300</v>
      </c>
      <c r="P2659" s="8">
        <f t="shared" si="247"/>
        <v>18.737933333333334</v>
      </c>
      <c r="Q2659" s="8" t="str">
        <f t="shared" si="248"/>
        <v>technology</v>
      </c>
      <c r="R2659" t="str">
        <f t="shared" si="249"/>
        <v>space exploration</v>
      </c>
      <c r="S2659" s="16">
        <f t="shared" si="250"/>
        <v>42551.928854166668</v>
      </c>
      <c r="T2659" s="14">
        <f t="shared" si="251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3">
        <v>1469913194</v>
      </c>
      <c r="J2660" s="13">
        <v>1467321194</v>
      </c>
      <c r="K2660" t="b">
        <v>0</v>
      </c>
      <c r="L2660">
        <v>4</v>
      </c>
      <c r="M2660" s="10">
        <f t="shared" si="246"/>
        <v>22.75</v>
      </c>
      <c r="N2660" t="b">
        <v>0</v>
      </c>
      <c r="O2660" t="s">
        <v>8300</v>
      </c>
      <c r="P2660" s="8">
        <f t="shared" si="247"/>
        <v>9.285714285714286E-2</v>
      </c>
      <c r="Q2660" s="8" t="str">
        <f t="shared" si="248"/>
        <v>technology</v>
      </c>
      <c r="R2660" t="str">
        <f t="shared" si="249"/>
        <v>space exploration</v>
      </c>
      <c r="S2660" s="16">
        <f t="shared" si="250"/>
        <v>42551.884189814817</v>
      </c>
      <c r="T2660" s="14">
        <f t="shared" si="251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3">
        <v>1429321210</v>
      </c>
      <c r="J2661" s="13">
        <v>1426729210</v>
      </c>
      <c r="K2661" t="b">
        <v>0</v>
      </c>
      <c r="L2661">
        <v>10</v>
      </c>
      <c r="M2661" s="10">
        <f t="shared" si="246"/>
        <v>133.30000000000001</v>
      </c>
      <c r="N2661" t="b">
        <v>0</v>
      </c>
      <c r="O2661" t="s">
        <v>8300</v>
      </c>
      <c r="P2661" s="8">
        <f t="shared" si="247"/>
        <v>2.7204081632653061</v>
      </c>
      <c r="Q2661" s="8" t="str">
        <f t="shared" si="248"/>
        <v>technology</v>
      </c>
      <c r="R2661" t="str">
        <f t="shared" si="249"/>
        <v>space exploration</v>
      </c>
      <c r="S2661" s="16">
        <f t="shared" si="250"/>
        <v>42082.069560185191</v>
      </c>
      <c r="T2661" s="14">
        <f t="shared" si="251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3">
        <v>1448388418</v>
      </c>
      <c r="J2662" s="13">
        <v>1443200818</v>
      </c>
      <c r="K2662" t="b">
        <v>0</v>
      </c>
      <c r="L2662">
        <v>5</v>
      </c>
      <c r="M2662" s="10">
        <f t="shared" si="246"/>
        <v>3.8</v>
      </c>
      <c r="N2662" t="b">
        <v>0</v>
      </c>
      <c r="O2662" t="s">
        <v>8300</v>
      </c>
      <c r="P2662" s="8">
        <f t="shared" si="247"/>
        <v>9.5000000000000001E-2</v>
      </c>
      <c r="Q2662" s="8" t="str">
        <f t="shared" si="248"/>
        <v>technology</v>
      </c>
      <c r="R2662" t="str">
        <f t="shared" si="249"/>
        <v>space exploration</v>
      </c>
      <c r="S2662" s="16">
        <f t="shared" si="250"/>
        <v>42272.713171296295</v>
      </c>
      <c r="T2662" s="14">
        <f t="shared" si="251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3">
        <v>1382742010</v>
      </c>
      <c r="J2663" s="13">
        <v>1380150010</v>
      </c>
      <c r="K2663" t="b">
        <v>0</v>
      </c>
      <c r="L2663">
        <v>60</v>
      </c>
      <c r="M2663" s="10">
        <f t="shared" si="246"/>
        <v>85.75</v>
      </c>
      <c r="N2663" t="b">
        <v>1</v>
      </c>
      <c r="O2663" t="s">
        <v>8301</v>
      </c>
      <c r="P2663" s="8">
        <f t="shared" si="247"/>
        <v>102.89999999999999</v>
      </c>
      <c r="Q2663" s="8" t="str">
        <f t="shared" si="248"/>
        <v>technology</v>
      </c>
      <c r="R2663" t="str">
        <f t="shared" si="249"/>
        <v>makerspaces</v>
      </c>
      <c r="S2663" s="16">
        <f t="shared" si="250"/>
        <v>41542.958449074074</v>
      </c>
      <c r="T2663" s="14">
        <f t="shared" si="251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3">
        <v>1440179713</v>
      </c>
      <c r="J2664" s="13">
        <v>1437587713</v>
      </c>
      <c r="K2664" t="b">
        <v>0</v>
      </c>
      <c r="L2664">
        <v>80</v>
      </c>
      <c r="M2664" s="10">
        <f t="shared" si="246"/>
        <v>267</v>
      </c>
      <c r="N2664" t="b">
        <v>1</v>
      </c>
      <c r="O2664" t="s">
        <v>8301</v>
      </c>
      <c r="P2664" s="8">
        <f t="shared" si="247"/>
        <v>106.80000000000001</v>
      </c>
      <c r="Q2664" s="8" t="str">
        <f t="shared" si="248"/>
        <v>technology</v>
      </c>
      <c r="R2664" t="str">
        <f t="shared" si="249"/>
        <v>makerspaces</v>
      </c>
      <c r="S2664" s="16">
        <f t="shared" si="250"/>
        <v>42207.746678240743</v>
      </c>
      <c r="T2664" s="14">
        <f t="shared" si="251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3">
        <v>1441378800</v>
      </c>
      <c r="J2665" s="13">
        <v>1438873007</v>
      </c>
      <c r="K2665" t="b">
        <v>0</v>
      </c>
      <c r="L2665">
        <v>56</v>
      </c>
      <c r="M2665" s="10">
        <f t="shared" si="246"/>
        <v>373.55803571428572</v>
      </c>
      <c r="N2665" t="b">
        <v>1</v>
      </c>
      <c r="O2665" t="s">
        <v>8301</v>
      </c>
      <c r="P2665" s="8">
        <f t="shared" si="247"/>
        <v>104.59625</v>
      </c>
      <c r="Q2665" s="8" t="str">
        <f t="shared" si="248"/>
        <v>technology</v>
      </c>
      <c r="R2665" t="str">
        <f t="shared" si="249"/>
        <v>makerspaces</v>
      </c>
      <c r="S2665" s="16">
        <f t="shared" si="250"/>
        <v>42222.622766203705</v>
      </c>
      <c r="T2665" s="14">
        <f t="shared" si="251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3">
        <v>1449644340</v>
      </c>
      <c r="J2666" s="13">
        <v>1446683797</v>
      </c>
      <c r="K2666" t="b">
        <v>0</v>
      </c>
      <c r="L2666">
        <v>104</v>
      </c>
      <c r="M2666" s="10">
        <f t="shared" si="246"/>
        <v>174.03846153846155</v>
      </c>
      <c r="N2666" t="b">
        <v>1</v>
      </c>
      <c r="O2666" t="s">
        <v>8301</v>
      </c>
      <c r="P2666" s="8">
        <f t="shared" si="247"/>
        <v>103.42857142857143</v>
      </c>
      <c r="Q2666" s="8" t="str">
        <f t="shared" si="248"/>
        <v>technology</v>
      </c>
      <c r="R2666" t="str">
        <f t="shared" si="249"/>
        <v>makerspaces</v>
      </c>
      <c r="S2666" s="16">
        <f t="shared" si="250"/>
        <v>42313.02542824074</v>
      </c>
      <c r="T2666" s="14">
        <f t="shared" si="251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3">
        <v>1430774974</v>
      </c>
      <c r="J2667" s="13">
        <v>1426886974</v>
      </c>
      <c r="K2667" t="b">
        <v>0</v>
      </c>
      <c r="L2667">
        <v>46</v>
      </c>
      <c r="M2667" s="10">
        <f t="shared" si="246"/>
        <v>93.695652173913047</v>
      </c>
      <c r="N2667" t="b">
        <v>1</v>
      </c>
      <c r="O2667" t="s">
        <v>8301</v>
      </c>
      <c r="P2667" s="8">
        <f t="shared" si="247"/>
        <v>123.14285714285715</v>
      </c>
      <c r="Q2667" s="8" t="str">
        <f t="shared" si="248"/>
        <v>technology</v>
      </c>
      <c r="R2667" t="str">
        <f t="shared" si="249"/>
        <v>makerspaces</v>
      </c>
      <c r="S2667" s="16">
        <f t="shared" si="250"/>
        <v>42083.895532407405</v>
      </c>
      <c r="T2667" s="14">
        <f t="shared" si="251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3">
        <v>1443214800</v>
      </c>
      <c r="J2668" s="13">
        <v>1440008439</v>
      </c>
      <c r="K2668" t="b">
        <v>0</v>
      </c>
      <c r="L2668">
        <v>206</v>
      </c>
      <c r="M2668" s="10">
        <f t="shared" si="246"/>
        <v>77.327718446601949</v>
      </c>
      <c r="N2668" t="b">
        <v>1</v>
      </c>
      <c r="O2668" t="s">
        <v>8301</v>
      </c>
      <c r="P2668" s="8">
        <f t="shared" si="247"/>
        <v>159.29509999999999</v>
      </c>
      <c r="Q2668" s="8" t="str">
        <f t="shared" si="248"/>
        <v>technology</v>
      </c>
      <c r="R2668" t="str">
        <f t="shared" si="249"/>
        <v>makerspaces</v>
      </c>
      <c r="S2668" s="16">
        <f t="shared" si="250"/>
        <v>42235.764340277776</v>
      </c>
      <c r="T2668" s="14">
        <f t="shared" si="251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3">
        <v>1455142416</v>
      </c>
      <c r="J2669" s="13">
        <v>1452550416</v>
      </c>
      <c r="K2669" t="b">
        <v>0</v>
      </c>
      <c r="L2669">
        <v>18</v>
      </c>
      <c r="M2669" s="10">
        <f t="shared" si="246"/>
        <v>92.222222222222229</v>
      </c>
      <c r="N2669" t="b">
        <v>1</v>
      </c>
      <c r="O2669" t="s">
        <v>8301</v>
      </c>
      <c r="P2669" s="8">
        <f t="shared" si="247"/>
        <v>110.66666666666667</v>
      </c>
      <c r="Q2669" s="8" t="str">
        <f t="shared" si="248"/>
        <v>technology</v>
      </c>
      <c r="R2669" t="str">
        <f t="shared" si="249"/>
        <v>makerspaces</v>
      </c>
      <c r="S2669" s="16">
        <f t="shared" si="250"/>
        <v>42380.926111111112</v>
      </c>
      <c r="T2669" s="14">
        <f t="shared" si="251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3">
        <v>1447079520</v>
      </c>
      <c r="J2670" s="13">
        <v>1443449265</v>
      </c>
      <c r="K2670" t="b">
        <v>0</v>
      </c>
      <c r="L2670">
        <v>28</v>
      </c>
      <c r="M2670" s="10">
        <f t="shared" si="246"/>
        <v>60.964285714285715</v>
      </c>
      <c r="N2670" t="b">
        <v>1</v>
      </c>
      <c r="O2670" t="s">
        <v>8301</v>
      </c>
      <c r="P2670" s="8">
        <f t="shared" si="247"/>
        <v>170.70000000000002</v>
      </c>
      <c r="Q2670" s="8" t="str">
        <f t="shared" si="248"/>
        <v>technology</v>
      </c>
      <c r="R2670" t="str">
        <f t="shared" si="249"/>
        <v>makerspaces</v>
      </c>
      <c r="S2670" s="16">
        <f t="shared" si="250"/>
        <v>42275.588715277772</v>
      </c>
      <c r="T2670" s="14">
        <f t="shared" si="251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3">
        <v>1452387096</v>
      </c>
      <c r="J2671" s="13">
        <v>1447203096</v>
      </c>
      <c r="K2671" t="b">
        <v>0</v>
      </c>
      <c r="L2671">
        <v>11</v>
      </c>
      <c r="M2671" s="10">
        <f t="shared" si="246"/>
        <v>91</v>
      </c>
      <c r="N2671" t="b">
        <v>1</v>
      </c>
      <c r="O2671" t="s">
        <v>8301</v>
      </c>
      <c r="P2671" s="8">
        <f t="shared" si="247"/>
        <v>125.125</v>
      </c>
      <c r="Q2671" s="8" t="str">
        <f t="shared" si="248"/>
        <v>technology</v>
      </c>
      <c r="R2671" t="str">
        <f t="shared" si="249"/>
        <v>makerspaces</v>
      </c>
      <c r="S2671" s="16">
        <f t="shared" si="250"/>
        <v>42319.035833333335</v>
      </c>
      <c r="T2671" s="14">
        <f t="shared" si="251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3">
        <v>1406593780</v>
      </c>
      <c r="J2672" s="13">
        <v>1404174580</v>
      </c>
      <c r="K2672" t="b">
        <v>1</v>
      </c>
      <c r="L2672">
        <v>60</v>
      </c>
      <c r="M2672" s="10">
        <f t="shared" si="246"/>
        <v>41.583333333333336</v>
      </c>
      <c r="N2672" t="b">
        <v>0</v>
      </c>
      <c r="O2672" t="s">
        <v>8301</v>
      </c>
      <c r="P2672" s="8">
        <f t="shared" si="247"/>
        <v>6.4158609339642041</v>
      </c>
      <c r="Q2672" s="8" t="str">
        <f t="shared" si="248"/>
        <v>technology</v>
      </c>
      <c r="R2672" t="str">
        <f t="shared" si="249"/>
        <v>makerspaces</v>
      </c>
      <c r="S2672" s="16">
        <f t="shared" si="250"/>
        <v>41821.020601851851</v>
      </c>
      <c r="T2672" s="14">
        <f t="shared" si="251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3">
        <v>1419017880</v>
      </c>
      <c r="J2673" s="13">
        <v>1416419916</v>
      </c>
      <c r="K2673" t="b">
        <v>1</v>
      </c>
      <c r="L2673">
        <v>84</v>
      </c>
      <c r="M2673" s="10">
        <f t="shared" si="246"/>
        <v>33.761904761904759</v>
      </c>
      <c r="N2673" t="b">
        <v>0</v>
      </c>
      <c r="O2673" t="s">
        <v>8301</v>
      </c>
      <c r="P2673" s="8">
        <f t="shared" si="247"/>
        <v>11.343999999999999</v>
      </c>
      <c r="Q2673" s="8" t="str">
        <f t="shared" si="248"/>
        <v>technology</v>
      </c>
      <c r="R2673" t="str">
        <f t="shared" si="249"/>
        <v>makerspaces</v>
      </c>
      <c r="S2673" s="16">
        <f t="shared" si="250"/>
        <v>41962.749027777783</v>
      </c>
      <c r="T2673" s="14">
        <f t="shared" si="251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3">
        <v>1451282400</v>
      </c>
      <c r="J2674" s="13">
        <v>1449436390</v>
      </c>
      <c r="K2674" t="b">
        <v>1</v>
      </c>
      <c r="L2674">
        <v>47</v>
      </c>
      <c r="M2674" s="10">
        <f t="shared" si="246"/>
        <v>70.61702127659575</v>
      </c>
      <c r="N2674" t="b">
        <v>0</v>
      </c>
      <c r="O2674" t="s">
        <v>8301</v>
      </c>
      <c r="P2674" s="8">
        <f t="shared" si="247"/>
        <v>33.19</v>
      </c>
      <c r="Q2674" s="8" t="str">
        <f t="shared" si="248"/>
        <v>technology</v>
      </c>
      <c r="R2674" t="str">
        <f t="shared" si="249"/>
        <v>makerspaces</v>
      </c>
      <c r="S2674" s="16">
        <f t="shared" si="250"/>
        <v>42344.884143518517</v>
      </c>
      <c r="T2674" s="14">
        <f t="shared" si="251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3">
        <v>1414622700</v>
      </c>
      <c r="J2675" s="13">
        <v>1412081999</v>
      </c>
      <c r="K2675" t="b">
        <v>1</v>
      </c>
      <c r="L2675">
        <v>66</v>
      </c>
      <c r="M2675" s="10">
        <f t="shared" si="246"/>
        <v>167.15151515151516</v>
      </c>
      <c r="N2675" t="b">
        <v>0</v>
      </c>
      <c r="O2675" t="s">
        <v>8301</v>
      </c>
      <c r="P2675" s="8">
        <f t="shared" si="247"/>
        <v>27.58</v>
      </c>
      <c r="Q2675" s="8" t="str">
        <f t="shared" si="248"/>
        <v>technology</v>
      </c>
      <c r="R2675" t="str">
        <f t="shared" si="249"/>
        <v>makerspaces</v>
      </c>
      <c r="S2675" s="16">
        <f t="shared" si="250"/>
        <v>41912.541655092595</v>
      </c>
      <c r="T2675" s="14">
        <f t="shared" si="251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3">
        <v>1467694740</v>
      </c>
      <c r="J2676" s="13">
        <v>1465398670</v>
      </c>
      <c r="K2676" t="b">
        <v>1</v>
      </c>
      <c r="L2676">
        <v>171</v>
      </c>
      <c r="M2676" s="10">
        <f t="shared" si="246"/>
        <v>128.61988304093566</v>
      </c>
      <c r="N2676" t="b">
        <v>0</v>
      </c>
      <c r="O2676" t="s">
        <v>8301</v>
      </c>
      <c r="P2676" s="8">
        <f t="shared" si="247"/>
        <v>62.839999999999996</v>
      </c>
      <c r="Q2676" s="8" t="str">
        <f t="shared" si="248"/>
        <v>technology</v>
      </c>
      <c r="R2676" t="str">
        <f t="shared" si="249"/>
        <v>makerspaces</v>
      </c>
      <c r="S2676" s="16">
        <f t="shared" si="250"/>
        <v>42529.632754629631</v>
      </c>
      <c r="T2676" s="14">
        <f t="shared" si="251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3">
        <v>1415655289</v>
      </c>
      <c r="J2677" s="13">
        <v>1413059689</v>
      </c>
      <c r="K2677" t="b">
        <v>1</v>
      </c>
      <c r="L2677">
        <v>29</v>
      </c>
      <c r="M2677" s="10">
        <f t="shared" si="246"/>
        <v>65.41379310344827</v>
      </c>
      <c r="N2677" t="b">
        <v>0</v>
      </c>
      <c r="O2677" t="s">
        <v>8301</v>
      </c>
      <c r="P2677" s="8">
        <f t="shared" si="247"/>
        <v>7.5880000000000001</v>
      </c>
      <c r="Q2677" s="8" t="str">
        <f t="shared" si="248"/>
        <v>technology</v>
      </c>
      <c r="R2677" t="str">
        <f t="shared" si="249"/>
        <v>makerspaces</v>
      </c>
      <c r="S2677" s="16">
        <f t="shared" si="250"/>
        <v>41923.857511574075</v>
      </c>
      <c r="T2677" s="14">
        <f t="shared" si="251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3">
        <v>1463929174</v>
      </c>
      <c r="J2678" s="13">
        <v>1461337174</v>
      </c>
      <c r="K2678" t="b">
        <v>0</v>
      </c>
      <c r="L2678">
        <v>9</v>
      </c>
      <c r="M2678" s="10">
        <f t="shared" si="246"/>
        <v>117.55555555555556</v>
      </c>
      <c r="N2678" t="b">
        <v>0</v>
      </c>
      <c r="O2678" t="s">
        <v>8301</v>
      </c>
      <c r="P2678" s="8">
        <f t="shared" si="247"/>
        <v>50.38095238095238</v>
      </c>
      <c r="Q2678" s="8" t="str">
        <f t="shared" si="248"/>
        <v>technology</v>
      </c>
      <c r="R2678" t="str">
        <f t="shared" si="249"/>
        <v>makerspaces</v>
      </c>
      <c r="S2678" s="16">
        <f t="shared" si="250"/>
        <v>42482.624699074076</v>
      </c>
      <c r="T2678" s="14">
        <f t="shared" si="251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3">
        <v>1404348143</v>
      </c>
      <c r="J2679" s="13">
        <v>1401756143</v>
      </c>
      <c r="K2679" t="b">
        <v>0</v>
      </c>
      <c r="L2679">
        <v>27</v>
      </c>
      <c r="M2679" s="10">
        <f t="shared" si="246"/>
        <v>126.48148148148148</v>
      </c>
      <c r="N2679" t="b">
        <v>0</v>
      </c>
      <c r="O2679" t="s">
        <v>8301</v>
      </c>
      <c r="P2679" s="8">
        <f t="shared" si="247"/>
        <v>17.512820512820511</v>
      </c>
      <c r="Q2679" s="8" t="str">
        <f t="shared" si="248"/>
        <v>technology</v>
      </c>
      <c r="R2679" t="str">
        <f t="shared" si="249"/>
        <v>makerspaces</v>
      </c>
      <c r="S2679" s="16">
        <f t="shared" si="250"/>
        <v>41793.029432870368</v>
      </c>
      <c r="T2679" s="14">
        <f t="shared" si="251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3">
        <v>1443121765</v>
      </c>
      <c r="J2680" s="13">
        <v>1440529765</v>
      </c>
      <c r="K2680" t="b">
        <v>0</v>
      </c>
      <c r="L2680">
        <v>2</v>
      </c>
      <c r="M2680" s="10">
        <f t="shared" si="246"/>
        <v>550</v>
      </c>
      <c r="N2680" t="b">
        <v>0</v>
      </c>
      <c r="O2680" t="s">
        <v>8301</v>
      </c>
      <c r="P2680" s="8">
        <f t="shared" si="247"/>
        <v>1.375E-2</v>
      </c>
      <c r="Q2680" s="8" t="str">
        <f t="shared" si="248"/>
        <v>technology</v>
      </c>
      <c r="R2680" t="str">
        <f t="shared" si="249"/>
        <v>makerspaces</v>
      </c>
      <c r="S2680" s="16">
        <f t="shared" si="250"/>
        <v>42241.798206018517</v>
      </c>
      <c r="T2680" s="14">
        <f t="shared" si="251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3">
        <v>1425081694</v>
      </c>
      <c r="J2681" s="13">
        <v>1422489694</v>
      </c>
      <c r="K2681" t="b">
        <v>0</v>
      </c>
      <c r="L2681">
        <v>3</v>
      </c>
      <c r="M2681" s="10">
        <f t="shared" si="246"/>
        <v>44</v>
      </c>
      <c r="N2681" t="b">
        <v>0</v>
      </c>
      <c r="O2681" t="s">
        <v>8301</v>
      </c>
      <c r="P2681" s="8">
        <f t="shared" si="247"/>
        <v>0.33</v>
      </c>
      <c r="Q2681" s="8" t="str">
        <f t="shared" si="248"/>
        <v>technology</v>
      </c>
      <c r="R2681" t="str">
        <f t="shared" si="249"/>
        <v>makerspaces</v>
      </c>
      <c r="S2681" s="16">
        <f t="shared" si="250"/>
        <v>42033.001087962963</v>
      </c>
      <c r="T2681" s="14">
        <f t="shared" si="251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3">
        <v>1459915491</v>
      </c>
      <c r="J2682" s="13">
        <v>1457327091</v>
      </c>
      <c r="K2682" t="b">
        <v>0</v>
      </c>
      <c r="L2682">
        <v>4</v>
      </c>
      <c r="M2682" s="10">
        <f t="shared" si="246"/>
        <v>69</v>
      </c>
      <c r="N2682" t="b">
        <v>0</v>
      </c>
      <c r="O2682" t="s">
        <v>8301</v>
      </c>
      <c r="P2682" s="8">
        <f t="shared" si="247"/>
        <v>0.86250000000000004</v>
      </c>
      <c r="Q2682" s="8" t="str">
        <f t="shared" si="248"/>
        <v>technology</v>
      </c>
      <c r="R2682" t="str">
        <f t="shared" si="249"/>
        <v>makerspaces</v>
      </c>
      <c r="S2682" s="16">
        <f t="shared" si="250"/>
        <v>42436.211701388893</v>
      </c>
      <c r="T2682" s="14">
        <f t="shared" si="251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3">
        <v>1405027750</v>
      </c>
      <c r="J2683" s="13">
        <v>1402867750</v>
      </c>
      <c r="K2683" t="b">
        <v>0</v>
      </c>
      <c r="L2683">
        <v>2</v>
      </c>
      <c r="M2683" s="10">
        <f t="shared" si="246"/>
        <v>27.5</v>
      </c>
      <c r="N2683" t="b">
        <v>0</v>
      </c>
      <c r="O2683" t="s">
        <v>8283</v>
      </c>
      <c r="P2683" s="8">
        <f t="shared" si="247"/>
        <v>0.6875</v>
      </c>
      <c r="Q2683" s="8" t="str">
        <f t="shared" si="248"/>
        <v>food</v>
      </c>
      <c r="R2683" t="str">
        <f t="shared" si="249"/>
        <v>food trucks</v>
      </c>
      <c r="S2683" s="16">
        <f t="shared" si="250"/>
        <v>41805.895254629628</v>
      </c>
      <c r="T2683" s="14">
        <f t="shared" si="251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3">
        <v>1416635940</v>
      </c>
      <c r="J2684" s="13">
        <v>1413838540</v>
      </c>
      <c r="K2684" t="b">
        <v>0</v>
      </c>
      <c r="L2684">
        <v>20</v>
      </c>
      <c r="M2684" s="10">
        <f t="shared" si="246"/>
        <v>84.9</v>
      </c>
      <c r="N2684" t="b">
        <v>0</v>
      </c>
      <c r="O2684" t="s">
        <v>8283</v>
      </c>
      <c r="P2684" s="8">
        <f t="shared" si="247"/>
        <v>28.299999999999997</v>
      </c>
      <c r="Q2684" s="8" t="str">
        <f t="shared" si="248"/>
        <v>food</v>
      </c>
      <c r="R2684" t="str">
        <f t="shared" si="249"/>
        <v>food trucks</v>
      </c>
      <c r="S2684" s="16">
        <f t="shared" si="250"/>
        <v>41932.871990740743</v>
      </c>
      <c r="T2684" s="14">
        <f t="shared" si="251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3">
        <v>1425233240</v>
      </c>
      <c r="J2685" s="13">
        <v>1422641240</v>
      </c>
      <c r="K2685" t="b">
        <v>0</v>
      </c>
      <c r="L2685">
        <v>3</v>
      </c>
      <c r="M2685" s="10">
        <f t="shared" si="246"/>
        <v>12</v>
      </c>
      <c r="N2685" t="b">
        <v>0</v>
      </c>
      <c r="O2685" t="s">
        <v>8283</v>
      </c>
      <c r="P2685" s="8">
        <f t="shared" si="247"/>
        <v>0.24</v>
      </c>
      <c r="Q2685" s="8" t="str">
        <f t="shared" si="248"/>
        <v>food</v>
      </c>
      <c r="R2685" t="str">
        <f t="shared" si="249"/>
        <v>food trucks</v>
      </c>
      <c r="S2685" s="16">
        <f t="shared" si="250"/>
        <v>42034.75509259259</v>
      </c>
      <c r="T2685" s="14">
        <f t="shared" si="251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3">
        <v>1407621425</v>
      </c>
      <c r="J2686" s="13">
        <v>1404165425</v>
      </c>
      <c r="K2686" t="b">
        <v>0</v>
      </c>
      <c r="L2686">
        <v>4</v>
      </c>
      <c r="M2686" s="10">
        <f t="shared" si="246"/>
        <v>200</v>
      </c>
      <c r="N2686" t="b">
        <v>0</v>
      </c>
      <c r="O2686" t="s">
        <v>8283</v>
      </c>
      <c r="P2686" s="8">
        <f t="shared" si="247"/>
        <v>1.1428571428571428</v>
      </c>
      <c r="Q2686" s="8" t="str">
        <f t="shared" si="248"/>
        <v>food</v>
      </c>
      <c r="R2686" t="str">
        <f t="shared" si="249"/>
        <v>food trucks</v>
      </c>
      <c r="S2686" s="16">
        <f t="shared" si="250"/>
        <v>41820.914641203701</v>
      </c>
      <c r="T2686" s="14">
        <f t="shared" si="251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3">
        <v>1430149330</v>
      </c>
      <c r="J2687" s="13">
        <v>1424968930</v>
      </c>
      <c r="K2687" t="b">
        <v>0</v>
      </c>
      <c r="L2687">
        <v>1</v>
      </c>
      <c r="M2687" s="10">
        <f t="shared" si="246"/>
        <v>10</v>
      </c>
      <c r="N2687" t="b">
        <v>0</v>
      </c>
      <c r="O2687" t="s">
        <v>8283</v>
      </c>
      <c r="P2687" s="8">
        <f t="shared" si="247"/>
        <v>0.02</v>
      </c>
      <c r="Q2687" s="8" t="str">
        <f t="shared" si="248"/>
        <v>food</v>
      </c>
      <c r="R2687" t="str">
        <f t="shared" si="249"/>
        <v>food trucks</v>
      </c>
      <c r="S2687" s="16">
        <f t="shared" si="250"/>
        <v>42061.69594907407</v>
      </c>
      <c r="T2687" s="14">
        <f t="shared" si="251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3">
        <v>1412119423</v>
      </c>
      <c r="J2688" s="13">
        <v>1410391423</v>
      </c>
      <c r="K2688" t="b">
        <v>0</v>
      </c>
      <c r="L2688">
        <v>0</v>
      </c>
      <c r="M2688" s="10" t="e">
        <f t="shared" si="246"/>
        <v>#DIV/0!</v>
      </c>
      <c r="N2688" t="b">
        <v>0</v>
      </c>
      <c r="O2688" t="s">
        <v>8283</v>
      </c>
      <c r="P2688" s="8">
        <f t="shared" si="247"/>
        <v>0</v>
      </c>
      <c r="Q2688" s="8" t="str">
        <f t="shared" si="248"/>
        <v>food</v>
      </c>
      <c r="R2688" t="str">
        <f t="shared" si="249"/>
        <v>food trucks</v>
      </c>
      <c r="S2688" s="16">
        <f t="shared" si="250"/>
        <v>41892.974803240737</v>
      </c>
      <c r="T2688" s="14">
        <f t="shared" si="251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3">
        <v>1435591318</v>
      </c>
      <c r="J2689" s="13">
        <v>1432999318</v>
      </c>
      <c r="K2689" t="b">
        <v>0</v>
      </c>
      <c r="L2689">
        <v>0</v>
      </c>
      <c r="M2689" s="10" t="e">
        <f t="shared" si="246"/>
        <v>#DIV/0!</v>
      </c>
      <c r="N2689" t="b">
        <v>0</v>
      </c>
      <c r="O2689" t="s">
        <v>8283</v>
      </c>
      <c r="P2689" s="8">
        <f t="shared" si="247"/>
        <v>0</v>
      </c>
      <c r="Q2689" s="8" t="str">
        <f t="shared" si="248"/>
        <v>food</v>
      </c>
      <c r="R2689" t="str">
        <f t="shared" si="249"/>
        <v>food trucks</v>
      </c>
      <c r="S2689" s="16">
        <f t="shared" si="250"/>
        <v>42154.64025462963</v>
      </c>
      <c r="T2689" s="14">
        <f t="shared" si="251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3">
        <v>1424746800</v>
      </c>
      <c r="J2690" s="13">
        <v>1422067870</v>
      </c>
      <c r="K2690" t="b">
        <v>0</v>
      </c>
      <c r="L2690">
        <v>14</v>
      </c>
      <c r="M2690" s="10">
        <f t="shared" si="246"/>
        <v>5.2857142857142856</v>
      </c>
      <c r="N2690" t="b">
        <v>0</v>
      </c>
      <c r="O2690" t="s">
        <v>8283</v>
      </c>
      <c r="P2690" s="8">
        <f t="shared" si="247"/>
        <v>0.14799999999999999</v>
      </c>
      <c r="Q2690" s="8" t="str">
        <f t="shared" si="248"/>
        <v>food</v>
      </c>
      <c r="R2690" t="str">
        <f t="shared" si="249"/>
        <v>food trucks</v>
      </c>
      <c r="S2690" s="16">
        <f t="shared" si="250"/>
        <v>42028.118865740747</v>
      </c>
      <c r="T2690" s="14">
        <f t="shared" si="251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3">
        <v>1469919890</v>
      </c>
      <c r="J2691" s="13">
        <v>1467327890</v>
      </c>
      <c r="K2691" t="b">
        <v>0</v>
      </c>
      <c r="L2691">
        <v>1</v>
      </c>
      <c r="M2691" s="10">
        <f t="shared" ref="M2691:M2754" si="252">E:E/L:L</f>
        <v>1</v>
      </c>
      <c r="N2691" t="b">
        <v>0</v>
      </c>
      <c r="O2691" t="s">
        <v>8283</v>
      </c>
      <c r="P2691" s="8">
        <f t="shared" ref="P2691:P2754" si="253">(E2691/D2691)*100</f>
        <v>2.8571428571428571E-3</v>
      </c>
      <c r="Q2691" s="8" t="str">
        <f t="shared" ref="Q2691:Q2754" si="254">LEFT(O:O,FIND("/",O2691,1)-1)</f>
        <v>food</v>
      </c>
      <c r="R2691" t="str">
        <f t="shared" ref="R2691:R2754" si="255">RIGHT(O:O,LEN(O2691)-FIND("/",O2691,3))</f>
        <v>food trucks</v>
      </c>
      <c r="S2691" s="16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3">
        <v>1433298676</v>
      </c>
      <c r="J2692" s="13">
        <v>1429410676</v>
      </c>
      <c r="K2692" t="b">
        <v>0</v>
      </c>
      <c r="L2692">
        <v>118</v>
      </c>
      <c r="M2692" s="10">
        <f t="shared" si="252"/>
        <v>72.762711864406782</v>
      </c>
      <c r="N2692" t="b">
        <v>0</v>
      </c>
      <c r="O2692" t="s">
        <v>8283</v>
      </c>
      <c r="P2692" s="8">
        <f t="shared" si="253"/>
        <v>10.7325</v>
      </c>
      <c r="Q2692" s="8" t="str">
        <f t="shared" si="254"/>
        <v>food</v>
      </c>
      <c r="R2692" t="str">
        <f t="shared" si="255"/>
        <v>food trucks</v>
      </c>
      <c r="S2692" s="16">
        <f t="shared" si="256"/>
        <v>42113.105046296296</v>
      </c>
      <c r="T2692" s="14">
        <f t="shared" si="257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3">
        <v>1431278557</v>
      </c>
      <c r="J2693" s="13">
        <v>1427390557</v>
      </c>
      <c r="K2693" t="b">
        <v>0</v>
      </c>
      <c r="L2693">
        <v>2</v>
      </c>
      <c r="M2693" s="10">
        <f t="shared" si="252"/>
        <v>17.5</v>
      </c>
      <c r="N2693" t="b">
        <v>0</v>
      </c>
      <c r="O2693" t="s">
        <v>8283</v>
      </c>
      <c r="P2693" s="8">
        <f t="shared" si="253"/>
        <v>5.3846153846153842E-2</v>
      </c>
      <c r="Q2693" s="8" t="str">
        <f t="shared" si="254"/>
        <v>food</v>
      </c>
      <c r="R2693" t="str">
        <f t="shared" si="255"/>
        <v>food trucks</v>
      </c>
      <c r="S2693" s="16">
        <f t="shared" si="256"/>
        <v>42089.724039351851</v>
      </c>
      <c r="T2693" s="14">
        <f t="shared" si="257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3">
        <v>1427266860</v>
      </c>
      <c r="J2694" s="13">
        <v>1424678460</v>
      </c>
      <c r="K2694" t="b">
        <v>0</v>
      </c>
      <c r="L2694">
        <v>1</v>
      </c>
      <c r="M2694" s="10">
        <f t="shared" si="252"/>
        <v>25</v>
      </c>
      <c r="N2694" t="b">
        <v>0</v>
      </c>
      <c r="O2694" t="s">
        <v>8283</v>
      </c>
      <c r="P2694" s="8">
        <f t="shared" si="253"/>
        <v>0.7142857142857143</v>
      </c>
      <c r="Q2694" s="8" t="str">
        <f t="shared" si="254"/>
        <v>food</v>
      </c>
      <c r="R2694" t="str">
        <f t="shared" si="255"/>
        <v>food trucks</v>
      </c>
      <c r="S2694" s="16">
        <f t="shared" si="256"/>
        <v>42058.334027777775</v>
      </c>
      <c r="T2694" s="14">
        <f t="shared" si="257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3">
        <v>1407899966</v>
      </c>
      <c r="J2695" s="13">
        <v>1405307966</v>
      </c>
      <c r="K2695" t="b">
        <v>0</v>
      </c>
      <c r="L2695">
        <v>3</v>
      </c>
      <c r="M2695" s="10">
        <f t="shared" si="252"/>
        <v>13.333333333333334</v>
      </c>
      <c r="N2695" t="b">
        <v>0</v>
      </c>
      <c r="O2695" t="s">
        <v>8283</v>
      </c>
      <c r="P2695" s="8">
        <f t="shared" si="253"/>
        <v>0.8</v>
      </c>
      <c r="Q2695" s="8" t="str">
        <f t="shared" si="254"/>
        <v>food</v>
      </c>
      <c r="R2695" t="str">
        <f t="shared" si="255"/>
        <v>food trucks</v>
      </c>
      <c r="S2695" s="16">
        <f t="shared" si="256"/>
        <v>41834.138495370367</v>
      </c>
      <c r="T2695" s="14">
        <f t="shared" si="257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3">
        <v>1411701739</v>
      </c>
      <c r="J2696" s="13">
        <v>1409109739</v>
      </c>
      <c r="K2696" t="b">
        <v>0</v>
      </c>
      <c r="L2696">
        <v>1</v>
      </c>
      <c r="M2696" s="10">
        <f t="shared" si="252"/>
        <v>1</v>
      </c>
      <c r="N2696" t="b">
        <v>0</v>
      </c>
      <c r="O2696" t="s">
        <v>8283</v>
      </c>
      <c r="P2696" s="8">
        <f t="shared" si="253"/>
        <v>3.3333333333333335E-3</v>
      </c>
      <c r="Q2696" s="8" t="str">
        <f t="shared" si="254"/>
        <v>food</v>
      </c>
      <c r="R2696" t="str">
        <f t="shared" si="255"/>
        <v>food trucks</v>
      </c>
      <c r="S2696" s="16">
        <f t="shared" si="256"/>
        <v>41878.140497685185</v>
      </c>
      <c r="T2696" s="14">
        <f t="shared" si="257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3">
        <v>1428981718</v>
      </c>
      <c r="J2697" s="13">
        <v>1423801318</v>
      </c>
      <c r="K2697" t="b">
        <v>0</v>
      </c>
      <c r="L2697">
        <v>3</v>
      </c>
      <c r="M2697" s="10">
        <f t="shared" si="252"/>
        <v>23.666666666666668</v>
      </c>
      <c r="N2697" t="b">
        <v>0</v>
      </c>
      <c r="O2697" t="s">
        <v>8283</v>
      </c>
      <c r="P2697" s="8">
        <f t="shared" si="253"/>
        <v>0.47333333333333333</v>
      </c>
      <c r="Q2697" s="8" t="str">
        <f t="shared" si="254"/>
        <v>food</v>
      </c>
      <c r="R2697" t="str">
        <f t="shared" si="255"/>
        <v>food trucks</v>
      </c>
      <c r="S2697" s="16">
        <f t="shared" si="256"/>
        <v>42048.181921296295</v>
      </c>
      <c r="T2697" s="14">
        <f t="shared" si="257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3">
        <v>1419538560</v>
      </c>
      <c r="J2698" s="13">
        <v>1416600960</v>
      </c>
      <c r="K2698" t="b">
        <v>0</v>
      </c>
      <c r="L2698">
        <v>38</v>
      </c>
      <c r="M2698" s="10">
        <f t="shared" si="252"/>
        <v>89.21052631578948</v>
      </c>
      <c r="N2698" t="b">
        <v>0</v>
      </c>
      <c r="O2698" t="s">
        <v>8283</v>
      </c>
      <c r="P2698" s="8">
        <f t="shared" si="253"/>
        <v>5.65</v>
      </c>
      <c r="Q2698" s="8" t="str">
        <f t="shared" si="254"/>
        <v>food</v>
      </c>
      <c r="R2698" t="str">
        <f t="shared" si="255"/>
        <v>food trucks</v>
      </c>
      <c r="S2698" s="16">
        <f t="shared" si="256"/>
        <v>41964.844444444447</v>
      </c>
      <c r="T2698" s="14">
        <f t="shared" si="257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3">
        <v>1438552800</v>
      </c>
      <c r="J2699" s="13">
        <v>1435876423</v>
      </c>
      <c r="K2699" t="b">
        <v>0</v>
      </c>
      <c r="L2699">
        <v>52</v>
      </c>
      <c r="M2699" s="10">
        <f t="shared" si="252"/>
        <v>116.55769230769231</v>
      </c>
      <c r="N2699" t="b">
        <v>0</v>
      </c>
      <c r="O2699" t="s">
        <v>8283</v>
      </c>
      <c r="P2699" s="8">
        <f t="shared" si="253"/>
        <v>26.35217391304348</v>
      </c>
      <c r="Q2699" s="8" t="str">
        <f t="shared" si="254"/>
        <v>food</v>
      </c>
      <c r="R2699" t="str">
        <f t="shared" si="255"/>
        <v>food trucks</v>
      </c>
      <c r="S2699" s="16">
        <f t="shared" si="256"/>
        <v>42187.940081018518</v>
      </c>
      <c r="T2699" s="14">
        <f t="shared" si="257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3">
        <v>1403904808</v>
      </c>
      <c r="J2700" s="13">
        <v>1401312808</v>
      </c>
      <c r="K2700" t="b">
        <v>0</v>
      </c>
      <c r="L2700">
        <v>2</v>
      </c>
      <c r="M2700" s="10">
        <f t="shared" si="252"/>
        <v>13.005000000000001</v>
      </c>
      <c r="N2700" t="b">
        <v>0</v>
      </c>
      <c r="O2700" t="s">
        <v>8283</v>
      </c>
      <c r="P2700" s="8">
        <f t="shared" si="253"/>
        <v>0.325125</v>
      </c>
      <c r="Q2700" s="8" t="str">
        <f t="shared" si="254"/>
        <v>food</v>
      </c>
      <c r="R2700" t="str">
        <f t="shared" si="255"/>
        <v>food trucks</v>
      </c>
      <c r="S2700" s="16">
        <f t="shared" si="256"/>
        <v>41787.898240740738</v>
      </c>
      <c r="T2700" s="14">
        <f t="shared" si="257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8220</v>
      </c>
      <c r="G2701" t="s">
        <v>8228</v>
      </c>
      <c r="H2701" t="s">
        <v>8250</v>
      </c>
      <c r="I2701" s="13">
        <v>1407533463</v>
      </c>
      <c r="J2701" s="13">
        <v>1404941463</v>
      </c>
      <c r="K2701" t="b">
        <v>0</v>
      </c>
      <c r="L2701">
        <v>0</v>
      </c>
      <c r="M2701" s="10" t="e">
        <f t="shared" si="252"/>
        <v>#DIV/0!</v>
      </c>
      <c r="N2701" t="b">
        <v>0</v>
      </c>
      <c r="O2701" t="s">
        <v>8283</v>
      </c>
      <c r="P2701" s="8">
        <f t="shared" si="253"/>
        <v>0</v>
      </c>
      <c r="Q2701" s="8" t="str">
        <f t="shared" si="254"/>
        <v>food</v>
      </c>
      <c r="R2701" t="str">
        <f t="shared" si="255"/>
        <v>food trucks</v>
      </c>
      <c r="S2701" s="16">
        <f t="shared" si="256"/>
        <v>41829.896562499998</v>
      </c>
      <c r="T2701" s="14">
        <f t="shared" si="257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3">
        <v>1411073972</v>
      </c>
      <c r="J2702" s="13">
        <v>1408481972</v>
      </c>
      <c r="K2702" t="b">
        <v>0</v>
      </c>
      <c r="L2702">
        <v>4</v>
      </c>
      <c r="M2702" s="10">
        <f t="shared" si="252"/>
        <v>17.5</v>
      </c>
      <c r="N2702" t="b">
        <v>0</v>
      </c>
      <c r="O2702" t="s">
        <v>8283</v>
      </c>
      <c r="P2702" s="8">
        <f t="shared" si="253"/>
        <v>0.7000700070007001</v>
      </c>
      <c r="Q2702" s="8" t="str">
        <f t="shared" si="254"/>
        <v>food</v>
      </c>
      <c r="R2702" t="str">
        <f t="shared" si="255"/>
        <v>food trucks</v>
      </c>
      <c r="S2702" s="16">
        <f t="shared" si="256"/>
        <v>41870.87467592593</v>
      </c>
      <c r="T2702" s="14">
        <f t="shared" si="257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 s="13">
        <v>1488911734</v>
      </c>
      <c r="K2703" t="b">
        <v>0</v>
      </c>
      <c r="L2703">
        <v>46</v>
      </c>
      <c r="M2703" s="10">
        <f t="shared" si="252"/>
        <v>34.130434782608695</v>
      </c>
      <c r="N2703" t="b">
        <v>0</v>
      </c>
      <c r="O2703" t="s">
        <v>8302</v>
      </c>
      <c r="P2703" s="8">
        <f t="shared" si="253"/>
        <v>46.176470588235297</v>
      </c>
      <c r="Q2703" s="8" t="str">
        <f t="shared" si="254"/>
        <v>theater</v>
      </c>
      <c r="R2703" t="str">
        <f t="shared" si="255"/>
        <v>spaces</v>
      </c>
      <c r="S2703" s="16">
        <f t="shared" si="256"/>
        <v>42801.774699074071</v>
      </c>
      <c r="T2703" s="14">
        <f t="shared" si="257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 s="13">
        <v>1488827677</v>
      </c>
      <c r="K2704" t="b">
        <v>1</v>
      </c>
      <c r="L2704">
        <v>26</v>
      </c>
      <c r="M2704" s="10">
        <f t="shared" si="252"/>
        <v>132.34615384615384</v>
      </c>
      <c r="N2704" t="b">
        <v>0</v>
      </c>
      <c r="O2704" t="s">
        <v>8302</v>
      </c>
      <c r="P2704" s="8">
        <f t="shared" si="253"/>
        <v>34.410000000000004</v>
      </c>
      <c r="Q2704" s="8" t="str">
        <f t="shared" si="254"/>
        <v>theater</v>
      </c>
      <c r="R2704" t="str">
        <f t="shared" si="255"/>
        <v>spaces</v>
      </c>
      <c r="S2704" s="16">
        <f t="shared" si="256"/>
        <v>42800.801817129628</v>
      </c>
      <c r="T2704" s="14">
        <f t="shared" si="257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 s="13">
        <v>1485016430</v>
      </c>
      <c r="K2705" t="b">
        <v>0</v>
      </c>
      <c r="L2705">
        <v>45</v>
      </c>
      <c r="M2705" s="10">
        <f t="shared" si="252"/>
        <v>922.22222222222217</v>
      </c>
      <c r="N2705" t="b">
        <v>0</v>
      </c>
      <c r="O2705" t="s">
        <v>8302</v>
      </c>
      <c r="P2705" s="8">
        <f t="shared" si="253"/>
        <v>103.75000000000001</v>
      </c>
      <c r="Q2705" s="8" t="str">
        <f t="shared" si="254"/>
        <v>theater</v>
      </c>
      <c r="R2705" t="str">
        <f t="shared" si="255"/>
        <v>spaces</v>
      </c>
      <c r="S2705" s="16">
        <f t="shared" si="256"/>
        <v>42756.690162037034</v>
      </c>
      <c r="T2705" s="14">
        <f t="shared" si="257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 s="13">
        <v>1487709714</v>
      </c>
      <c r="K2706" t="b">
        <v>0</v>
      </c>
      <c r="L2706">
        <v>7</v>
      </c>
      <c r="M2706" s="10">
        <f t="shared" si="252"/>
        <v>163.57142857142858</v>
      </c>
      <c r="N2706" t="b">
        <v>0</v>
      </c>
      <c r="O2706" t="s">
        <v>8302</v>
      </c>
      <c r="P2706" s="8">
        <f t="shared" si="253"/>
        <v>6.0263157894736841</v>
      </c>
      <c r="Q2706" s="8" t="str">
        <f t="shared" si="254"/>
        <v>theater</v>
      </c>
      <c r="R2706" t="str">
        <f t="shared" si="255"/>
        <v>spaces</v>
      </c>
      <c r="S2706" s="16">
        <f t="shared" si="256"/>
        <v>42787.862430555557</v>
      </c>
      <c r="T2706" s="14">
        <f t="shared" si="257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 s="13">
        <v>1486504758</v>
      </c>
      <c r="K2707" t="b">
        <v>0</v>
      </c>
      <c r="L2707">
        <v>8</v>
      </c>
      <c r="M2707" s="10">
        <f t="shared" si="252"/>
        <v>217.375</v>
      </c>
      <c r="N2707" t="b">
        <v>0</v>
      </c>
      <c r="O2707" t="s">
        <v>8302</v>
      </c>
      <c r="P2707" s="8">
        <f t="shared" si="253"/>
        <v>10.539393939393939</v>
      </c>
      <c r="Q2707" s="8" t="str">
        <f t="shared" si="254"/>
        <v>theater</v>
      </c>
      <c r="R2707" t="str">
        <f t="shared" si="255"/>
        <v>spaces</v>
      </c>
      <c r="S2707" s="16">
        <f t="shared" si="256"/>
        <v>42773.916180555556</v>
      </c>
      <c r="T2707" s="14">
        <f t="shared" si="257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 s="13">
        <v>1410937483</v>
      </c>
      <c r="K2708" t="b">
        <v>1</v>
      </c>
      <c r="L2708">
        <v>263</v>
      </c>
      <c r="M2708" s="10">
        <f t="shared" si="252"/>
        <v>149.44486692015209</v>
      </c>
      <c r="N2708" t="b">
        <v>1</v>
      </c>
      <c r="O2708" t="s">
        <v>8302</v>
      </c>
      <c r="P2708" s="8">
        <f t="shared" si="253"/>
        <v>112.29714285714284</v>
      </c>
      <c r="Q2708" s="8" t="str">
        <f t="shared" si="254"/>
        <v>theater</v>
      </c>
      <c r="R2708" t="str">
        <f t="shared" si="255"/>
        <v>spaces</v>
      </c>
      <c r="S2708" s="16">
        <f t="shared" si="256"/>
        <v>41899.294942129629</v>
      </c>
      <c r="T2708" s="14">
        <f t="shared" si="257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 s="13">
        <v>1367088443</v>
      </c>
      <c r="K2709" t="b">
        <v>1</v>
      </c>
      <c r="L2709">
        <v>394</v>
      </c>
      <c r="M2709" s="10">
        <f t="shared" si="252"/>
        <v>71.237487309644663</v>
      </c>
      <c r="N2709" t="b">
        <v>1</v>
      </c>
      <c r="O2709" t="s">
        <v>8302</v>
      </c>
      <c r="P2709" s="8">
        <f t="shared" si="253"/>
        <v>350.84462500000001</v>
      </c>
      <c r="Q2709" s="8" t="str">
        <f t="shared" si="254"/>
        <v>theater</v>
      </c>
      <c r="R2709" t="str">
        <f t="shared" si="255"/>
        <v>spaces</v>
      </c>
      <c r="S2709" s="16">
        <f t="shared" si="256"/>
        <v>41391.782905092594</v>
      </c>
      <c r="T2709" s="14">
        <f t="shared" si="257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 s="13">
        <v>1463935526</v>
      </c>
      <c r="K2710" t="b">
        <v>1</v>
      </c>
      <c r="L2710">
        <v>1049</v>
      </c>
      <c r="M2710" s="10">
        <f t="shared" si="252"/>
        <v>44.464318398474738</v>
      </c>
      <c r="N2710" t="b">
        <v>1</v>
      </c>
      <c r="O2710" t="s">
        <v>8302</v>
      </c>
      <c r="P2710" s="8">
        <f t="shared" si="253"/>
        <v>233.21535</v>
      </c>
      <c r="Q2710" s="8" t="str">
        <f t="shared" si="254"/>
        <v>theater</v>
      </c>
      <c r="R2710" t="str">
        <f t="shared" si="255"/>
        <v>spaces</v>
      </c>
      <c r="S2710" s="16">
        <f t="shared" si="256"/>
        <v>42512.698217592595</v>
      </c>
      <c r="T2710" s="14">
        <f t="shared" si="257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 s="13">
        <v>1472528141</v>
      </c>
      <c r="K2711" t="b">
        <v>1</v>
      </c>
      <c r="L2711">
        <v>308</v>
      </c>
      <c r="M2711" s="10">
        <f t="shared" si="252"/>
        <v>164.94480519480518</v>
      </c>
      <c r="N2711" t="b">
        <v>1</v>
      </c>
      <c r="O2711" t="s">
        <v>8302</v>
      </c>
      <c r="P2711" s="8">
        <f t="shared" si="253"/>
        <v>101.60599999999999</v>
      </c>
      <c r="Q2711" s="8" t="str">
        <f t="shared" si="254"/>
        <v>theater</v>
      </c>
      <c r="R2711" t="str">
        <f t="shared" si="255"/>
        <v>spaces</v>
      </c>
      <c r="S2711" s="16">
        <f t="shared" si="256"/>
        <v>42612.149780092594</v>
      </c>
      <c r="T2711" s="14">
        <f t="shared" si="257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 s="13">
        <v>1404797428</v>
      </c>
      <c r="K2712" t="b">
        <v>1</v>
      </c>
      <c r="L2712">
        <v>1088</v>
      </c>
      <c r="M2712" s="10">
        <f t="shared" si="252"/>
        <v>84.871516544117654</v>
      </c>
      <c r="N2712" t="b">
        <v>1</v>
      </c>
      <c r="O2712" t="s">
        <v>8302</v>
      </c>
      <c r="P2712" s="8">
        <f t="shared" si="253"/>
        <v>153.90035000000003</v>
      </c>
      <c r="Q2712" s="8" t="str">
        <f t="shared" si="254"/>
        <v>theater</v>
      </c>
      <c r="R2712" t="str">
        <f t="shared" si="255"/>
        <v>spaces</v>
      </c>
      <c r="S2712" s="16">
        <f t="shared" si="256"/>
        <v>41828.229490740741</v>
      </c>
      <c r="T2712" s="14">
        <f t="shared" si="257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 s="13">
        <v>1400694790</v>
      </c>
      <c r="K2713" t="b">
        <v>1</v>
      </c>
      <c r="L2713">
        <v>73</v>
      </c>
      <c r="M2713" s="10">
        <f t="shared" si="252"/>
        <v>53.945205479452056</v>
      </c>
      <c r="N2713" t="b">
        <v>1</v>
      </c>
      <c r="O2713" t="s">
        <v>8302</v>
      </c>
      <c r="P2713" s="8">
        <f t="shared" si="253"/>
        <v>100.7161125319693</v>
      </c>
      <c r="Q2713" s="8" t="str">
        <f t="shared" si="254"/>
        <v>theater</v>
      </c>
      <c r="R2713" t="str">
        <f t="shared" si="255"/>
        <v>spaces</v>
      </c>
      <c r="S2713" s="16">
        <f t="shared" si="256"/>
        <v>41780.745254629634</v>
      </c>
      <c r="T2713" s="14">
        <f t="shared" si="257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 s="13">
        <v>1370568560</v>
      </c>
      <c r="K2714" t="b">
        <v>1</v>
      </c>
      <c r="L2714">
        <v>143</v>
      </c>
      <c r="M2714" s="10">
        <f t="shared" si="252"/>
        <v>50.531468531468533</v>
      </c>
      <c r="N2714" t="b">
        <v>1</v>
      </c>
      <c r="O2714" t="s">
        <v>8302</v>
      </c>
      <c r="P2714" s="8">
        <f t="shared" si="253"/>
        <v>131.38181818181818</v>
      </c>
      <c r="Q2714" s="8" t="str">
        <f t="shared" si="254"/>
        <v>theater</v>
      </c>
      <c r="R2714" t="str">
        <f t="shared" si="255"/>
        <v>spaces</v>
      </c>
      <c r="S2714" s="16">
        <f t="shared" si="256"/>
        <v>41432.062037037038</v>
      </c>
      <c r="T2714" s="14">
        <f t="shared" si="257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 s="13">
        <v>1447515684</v>
      </c>
      <c r="K2715" t="b">
        <v>1</v>
      </c>
      <c r="L2715">
        <v>1420</v>
      </c>
      <c r="M2715" s="10">
        <f t="shared" si="252"/>
        <v>108.00140845070422</v>
      </c>
      <c r="N2715" t="b">
        <v>1</v>
      </c>
      <c r="O2715" t="s">
        <v>8302</v>
      </c>
      <c r="P2715" s="8">
        <f t="shared" si="253"/>
        <v>102.24133333333334</v>
      </c>
      <c r="Q2715" s="8" t="str">
        <f t="shared" si="254"/>
        <v>theater</v>
      </c>
      <c r="R2715" t="str">
        <f t="shared" si="255"/>
        <v>spaces</v>
      </c>
      <c r="S2715" s="16">
        <f t="shared" si="256"/>
        <v>42322.653749999998</v>
      </c>
      <c r="T2715" s="14">
        <f t="shared" si="257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 s="13">
        <v>1474040596</v>
      </c>
      <c r="K2716" t="b">
        <v>1</v>
      </c>
      <c r="L2716">
        <v>305</v>
      </c>
      <c r="M2716" s="10">
        <f t="shared" si="252"/>
        <v>95.373770491803285</v>
      </c>
      <c r="N2716" t="b">
        <v>1</v>
      </c>
      <c r="O2716" t="s">
        <v>8302</v>
      </c>
      <c r="P2716" s="8">
        <f t="shared" si="253"/>
        <v>116.35599999999999</v>
      </c>
      <c r="Q2716" s="8" t="str">
        <f t="shared" si="254"/>
        <v>theater</v>
      </c>
      <c r="R2716" t="str">
        <f t="shared" si="255"/>
        <v>spaces</v>
      </c>
      <c r="S2716" s="16">
        <f t="shared" si="256"/>
        <v>42629.655046296291</v>
      </c>
      <c r="T2716" s="14">
        <f t="shared" si="257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 s="13">
        <v>1453109628</v>
      </c>
      <c r="K2717" t="b">
        <v>1</v>
      </c>
      <c r="L2717">
        <v>551</v>
      </c>
      <c r="M2717" s="10">
        <f t="shared" si="252"/>
        <v>57.631016333938291</v>
      </c>
      <c r="N2717" t="b">
        <v>1</v>
      </c>
      <c r="O2717" t="s">
        <v>8302</v>
      </c>
      <c r="P2717" s="8">
        <f t="shared" si="253"/>
        <v>264.62241666666665</v>
      </c>
      <c r="Q2717" s="8" t="str">
        <f t="shared" si="254"/>
        <v>theater</v>
      </c>
      <c r="R2717" t="str">
        <f t="shared" si="255"/>
        <v>spaces</v>
      </c>
      <c r="S2717" s="16">
        <f t="shared" si="256"/>
        <v>42387.398472222223</v>
      </c>
      <c r="T2717" s="14">
        <f t="shared" si="257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 s="13">
        <v>1441699193</v>
      </c>
      <c r="K2718" t="b">
        <v>1</v>
      </c>
      <c r="L2718">
        <v>187</v>
      </c>
      <c r="M2718" s="10">
        <f t="shared" si="252"/>
        <v>64.160481283422456</v>
      </c>
      <c r="N2718" t="b">
        <v>1</v>
      </c>
      <c r="O2718" t="s">
        <v>8302</v>
      </c>
      <c r="P2718" s="8">
        <f t="shared" si="253"/>
        <v>119.98010000000001</v>
      </c>
      <c r="Q2718" s="8" t="str">
        <f t="shared" si="254"/>
        <v>theater</v>
      </c>
      <c r="R2718" t="str">
        <f t="shared" si="255"/>
        <v>spaces</v>
      </c>
      <c r="S2718" s="16">
        <f t="shared" si="256"/>
        <v>42255.333252314813</v>
      </c>
      <c r="T2718" s="14">
        <f t="shared" si="257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 s="13">
        <v>1414015049</v>
      </c>
      <c r="K2719" t="b">
        <v>1</v>
      </c>
      <c r="L2719">
        <v>325</v>
      </c>
      <c r="M2719" s="10">
        <f t="shared" si="252"/>
        <v>92.387692307692305</v>
      </c>
      <c r="N2719" t="b">
        <v>1</v>
      </c>
      <c r="O2719" t="s">
        <v>8302</v>
      </c>
      <c r="P2719" s="8">
        <f t="shared" si="253"/>
        <v>120.10400000000001</v>
      </c>
      <c r="Q2719" s="8" t="str">
        <f t="shared" si="254"/>
        <v>theater</v>
      </c>
      <c r="R2719" t="str">
        <f t="shared" si="255"/>
        <v>spaces</v>
      </c>
      <c r="S2719" s="16">
        <f t="shared" si="256"/>
        <v>41934.914918981485</v>
      </c>
      <c r="T2719" s="14">
        <f t="shared" si="257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 s="13">
        <v>1459865945</v>
      </c>
      <c r="K2720" t="b">
        <v>1</v>
      </c>
      <c r="L2720">
        <v>148</v>
      </c>
      <c r="M2720" s="10">
        <f t="shared" si="252"/>
        <v>125.97972972972973</v>
      </c>
      <c r="N2720" t="b">
        <v>1</v>
      </c>
      <c r="O2720" t="s">
        <v>8302</v>
      </c>
      <c r="P2720" s="8">
        <f t="shared" si="253"/>
        <v>103.58333333333334</v>
      </c>
      <c r="Q2720" s="8" t="str">
        <f t="shared" si="254"/>
        <v>theater</v>
      </c>
      <c r="R2720" t="str">
        <f t="shared" si="255"/>
        <v>spaces</v>
      </c>
      <c r="S2720" s="16">
        <f t="shared" si="256"/>
        <v>42465.596585648149</v>
      </c>
      <c r="T2720" s="14">
        <f t="shared" si="257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 s="13">
        <v>1455756294</v>
      </c>
      <c r="K2721" t="b">
        <v>0</v>
      </c>
      <c r="L2721">
        <v>69</v>
      </c>
      <c r="M2721" s="10">
        <f t="shared" si="252"/>
        <v>94.637681159420296</v>
      </c>
      <c r="N2721" t="b">
        <v>1</v>
      </c>
      <c r="O2721" t="s">
        <v>8302</v>
      </c>
      <c r="P2721" s="8">
        <f t="shared" si="253"/>
        <v>108.83333333333334</v>
      </c>
      <c r="Q2721" s="8" t="str">
        <f t="shared" si="254"/>
        <v>theater</v>
      </c>
      <c r="R2721" t="str">
        <f t="shared" si="255"/>
        <v>spaces</v>
      </c>
      <c r="S2721" s="16">
        <f t="shared" si="256"/>
        <v>42418.031180555554</v>
      </c>
      <c r="T2721" s="14">
        <f t="shared" si="257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 s="13">
        <v>1476270653</v>
      </c>
      <c r="K2722" t="b">
        <v>0</v>
      </c>
      <c r="L2722">
        <v>173</v>
      </c>
      <c r="M2722" s="10">
        <f t="shared" si="252"/>
        <v>170.69942196531792</v>
      </c>
      <c r="N2722" t="b">
        <v>1</v>
      </c>
      <c r="O2722" t="s">
        <v>8302</v>
      </c>
      <c r="P2722" s="8">
        <f t="shared" si="253"/>
        <v>118.12400000000001</v>
      </c>
      <c r="Q2722" s="8" t="str">
        <f t="shared" si="254"/>
        <v>theater</v>
      </c>
      <c r="R2722" t="str">
        <f t="shared" si="255"/>
        <v>spaces</v>
      </c>
      <c r="S2722" s="16">
        <f t="shared" si="256"/>
        <v>42655.465891203698</v>
      </c>
      <c r="T2722" s="14">
        <f t="shared" si="257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3">
        <v>1378494000</v>
      </c>
      <c r="J2723" s="13">
        <v>1375880598</v>
      </c>
      <c r="K2723" t="b">
        <v>0</v>
      </c>
      <c r="L2723">
        <v>269</v>
      </c>
      <c r="M2723" s="10">
        <f t="shared" si="252"/>
        <v>40.762081784386616</v>
      </c>
      <c r="N2723" t="b">
        <v>1</v>
      </c>
      <c r="O2723" t="s">
        <v>8294</v>
      </c>
      <c r="P2723" s="8">
        <f t="shared" si="253"/>
        <v>1462</v>
      </c>
      <c r="Q2723" s="8" t="str">
        <f t="shared" si="254"/>
        <v>technology</v>
      </c>
      <c r="R2723" t="str">
        <f t="shared" si="255"/>
        <v>hardware</v>
      </c>
      <c r="S2723" s="16">
        <f t="shared" si="256"/>
        <v>41493.543958333335</v>
      </c>
      <c r="T2723" s="14">
        <f t="shared" si="257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3">
        <v>1485722053</v>
      </c>
      <c r="J2724" s="13">
        <v>1480538053</v>
      </c>
      <c r="K2724" t="b">
        <v>0</v>
      </c>
      <c r="L2724">
        <v>185</v>
      </c>
      <c r="M2724" s="10">
        <f t="shared" si="252"/>
        <v>68.254054054054052</v>
      </c>
      <c r="N2724" t="b">
        <v>1</v>
      </c>
      <c r="O2724" t="s">
        <v>8294</v>
      </c>
      <c r="P2724" s="8">
        <f t="shared" si="253"/>
        <v>252.54</v>
      </c>
      <c r="Q2724" s="8" t="str">
        <f t="shared" si="254"/>
        <v>technology</v>
      </c>
      <c r="R2724" t="str">
        <f t="shared" si="255"/>
        <v>hardware</v>
      </c>
      <c r="S2724" s="16">
        <f t="shared" si="256"/>
        <v>42704.857094907406</v>
      </c>
      <c r="T2724" s="14">
        <f t="shared" si="257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3">
        <v>1420060088</v>
      </c>
      <c r="J2725" s="13">
        <v>1414872488</v>
      </c>
      <c r="K2725" t="b">
        <v>0</v>
      </c>
      <c r="L2725">
        <v>176</v>
      </c>
      <c r="M2725" s="10">
        <f t="shared" si="252"/>
        <v>95.48863636363636</v>
      </c>
      <c r="N2725" t="b">
        <v>1</v>
      </c>
      <c r="O2725" t="s">
        <v>8294</v>
      </c>
      <c r="P2725" s="8">
        <f t="shared" si="253"/>
        <v>140.05000000000001</v>
      </c>
      <c r="Q2725" s="8" t="str">
        <f t="shared" si="254"/>
        <v>technology</v>
      </c>
      <c r="R2725" t="str">
        <f t="shared" si="255"/>
        <v>hardware</v>
      </c>
      <c r="S2725" s="16">
        <f t="shared" si="256"/>
        <v>41944.83898148148</v>
      </c>
      <c r="T2725" s="14">
        <f t="shared" si="257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3">
        <v>1439625059</v>
      </c>
      <c r="J2726" s="13">
        <v>1436860259</v>
      </c>
      <c r="K2726" t="b">
        <v>0</v>
      </c>
      <c r="L2726">
        <v>1019</v>
      </c>
      <c r="M2726" s="10">
        <f t="shared" si="252"/>
        <v>7.1902649656526005</v>
      </c>
      <c r="N2726" t="b">
        <v>1</v>
      </c>
      <c r="O2726" t="s">
        <v>8294</v>
      </c>
      <c r="P2726" s="8">
        <f t="shared" si="253"/>
        <v>296.87520259319291</v>
      </c>
      <c r="Q2726" s="8" t="str">
        <f t="shared" si="254"/>
        <v>technology</v>
      </c>
      <c r="R2726" t="str">
        <f t="shared" si="255"/>
        <v>hardware</v>
      </c>
      <c r="S2726" s="16">
        <f t="shared" si="256"/>
        <v>42199.32707175926</v>
      </c>
      <c r="T2726" s="14">
        <f t="shared" si="257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3">
        <v>1488390735</v>
      </c>
      <c r="J2727" s="13">
        <v>1484070735</v>
      </c>
      <c r="K2727" t="b">
        <v>0</v>
      </c>
      <c r="L2727">
        <v>113</v>
      </c>
      <c r="M2727" s="10">
        <f t="shared" si="252"/>
        <v>511.65486725663715</v>
      </c>
      <c r="N2727" t="b">
        <v>1</v>
      </c>
      <c r="O2727" t="s">
        <v>8294</v>
      </c>
      <c r="P2727" s="8">
        <f t="shared" si="253"/>
        <v>144.54249999999999</v>
      </c>
      <c r="Q2727" s="8" t="str">
        <f t="shared" si="254"/>
        <v>technology</v>
      </c>
      <c r="R2727" t="str">
        <f t="shared" si="255"/>
        <v>hardware</v>
      </c>
      <c r="S2727" s="16">
        <f t="shared" si="256"/>
        <v>42745.744618055556</v>
      </c>
      <c r="T2727" s="14">
        <f t="shared" si="257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3">
        <v>1461333311</v>
      </c>
      <c r="J2728" s="13">
        <v>1458741311</v>
      </c>
      <c r="K2728" t="b">
        <v>0</v>
      </c>
      <c r="L2728">
        <v>404</v>
      </c>
      <c r="M2728" s="10">
        <f t="shared" si="252"/>
        <v>261.74504950495049</v>
      </c>
      <c r="N2728" t="b">
        <v>1</v>
      </c>
      <c r="O2728" t="s">
        <v>8294</v>
      </c>
      <c r="P2728" s="8">
        <f t="shared" si="253"/>
        <v>105.745</v>
      </c>
      <c r="Q2728" s="8" t="str">
        <f t="shared" si="254"/>
        <v>technology</v>
      </c>
      <c r="R2728" t="str">
        <f t="shared" si="255"/>
        <v>hardware</v>
      </c>
      <c r="S2728" s="16">
        <f t="shared" si="256"/>
        <v>42452.579988425925</v>
      </c>
      <c r="T2728" s="14">
        <f t="shared" si="257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3">
        <v>1438964063</v>
      </c>
      <c r="J2729" s="13">
        <v>1436804063</v>
      </c>
      <c r="K2729" t="b">
        <v>0</v>
      </c>
      <c r="L2729">
        <v>707</v>
      </c>
      <c r="M2729" s="10">
        <f t="shared" si="252"/>
        <v>69.760961810466767</v>
      </c>
      <c r="N2729" t="b">
        <v>1</v>
      </c>
      <c r="O2729" t="s">
        <v>8294</v>
      </c>
      <c r="P2729" s="8">
        <f t="shared" si="253"/>
        <v>493.21000000000004</v>
      </c>
      <c r="Q2729" s="8" t="str">
        <f t="shared" si="254"/>
        <v>technology</v>
      </c>
      <c r="R2729" t="str">
        <f t="shared" si="255"/>
        <v>hardware</v>
      </c>
      <c r="S2729" s="16">
        <f t="shared" si="256"/>
        <v>42198.676655092597</v>
      </c>
      <c r="T2729" s="14">
        <f t="shared" si="257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3">
        <v>1451485434</v>
      </c>
      <c r="J2730" s="13">
        <v>1448461434</v>
      </c>
      <c r="K2730" t="b">
        <v>0</v>
      </c>
      <c r="L2730">
        <v>392</v>
      </c>
      <c r="M2730" s="10">
        <f t="shared" si="252"/>
        <v>77.229591836734699</v>
      </c>
      <c r="N2730" t="b">
        <v>1</v>
      </c>
      <c r="O2730" t="s">
        <v>8294</v>
      </c>
      <c r="P2730" s="8">
        <f t="shared" si="253"/>
        <v>201.82666666666668</v>
      </c>
      <c r="Q2730" s="8" t="str">
        <f t="shared" si="254"/>
        <v>technology</v>
      </c>
      <c r="R2730" t="str">
        <f t="shared" si="255"/>
        <v>hardware</v>
      </c>
      <c r="S2730" s="16">
        <f t="shared" si="256"/>
        <v>42333.59993055556</v>
      </c>
      <c r="T2730" s="14">
        <f t="shared" si="257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3">
        <v>1430459197</v>
      </c>
      <c r="J2731" s="13">
        <v>1427867197</v>
      </c>
      <c r="K2731" t="b">
        <v>0</v>
      </c>
      <c r="L2731">
        <v>23</v>
      </c>
      <c r="M2731" s="10">
        <f t="shared" si="252"/>
        <v>340.56521739130437</v>
      </c>
      <c r="N2731" t="b">
        <v>1</v>
      </c>
      <c r="O2731" t="s">
        <v>8294</v>
      </c>
      <c r="P2731" s="8">
        <f t="shared" si="253"/>
        <v>104.44</v>
      </c>
      <c r="Q2731" s="8" t="str">
        <f t="shared" si="254"/>
        <v>technology</v>
      </c>
      <c r="R2731" t="str">
        <f t="shared" si="255"/>
        <v>hardware</v>
      </c>
      <c r="S2731" s="16">
        <f t="shared" si="256"/>
        <v>42095.240706018521</v>
      </c>
      <c r="T2731" s="14">
        <f t="shared" si="257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3">
        <v>1366635575</v>
      </c>
      <c r="J2732" s="13">
        <v>1363611575</v>
      </c>
      <c r="K2732" t="b">
        <v>0</v>
      </c>
      <c r="L2732">
        <v>682</v>
      </c>
      <c r="M2732" s="10">
        <f t="shared" si="252"/>
        <v>67.417903225806455</v>
      </c>
      <c r="N2732" t="b">
        <v>1</v>
      </c>
      <c r="O2732" t="s">
        <v>8294</v>
      </c>
      <c r="P2732" s="8">
        <f t="shared" si="253"/>
        <v>170.29262962962963</v>
      </c>
      <c r="Q2732" s="8" t="str">
        <f t="shared" si="254"/>
        <v>technology</v>
      </c>
      <c r="R2732" t="str">
        <f t="shared" si="255"/>
        <v>hardware</v>
      </c>
      <c r="S2732" s="16">
        <f t="shared" si="256"/>
        <v>41351.541377314818</v>
      </c>
      <c r="T2732" s="14">
        <f t="shared" si="257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3">
        <v>1413604800</v>
      </c>
      <c r="J2733" s="13">
        <v>1408624622</v>
      </c>
      <c r="K2733" t="b">
        <v>0</v>
      </c>
      <c r="L2733">
        <v>37</v>
      </c>
      <c r="M2733" s="10">
        <f t="shared" si="252"/>
        <v>845.70270270270271</v>
      </c>
      <c r="N2733" t="b">
        <v>1</v>
      </c>
      <c r="O2733" t="s">
        <v>8294</v>
      </c>
      <c r="P2733" s="8">
        <f t="shared" si="253"/>
        <v>104.30333333333333</v>
      </c>
      <c r="Q2733" s="8" t="str">
        <f t="shared" si="254"/>
        <v>technology</v>
      </c>
      <c r="R2733" t="str">
        <f t="shared" si="255"/>
        <v>hardware</v>
      </c>
      <c r="S2733" s="16">
        <f t="shared" si="256"/>
        <v>41872.525717592594</v>
      </c>
      <c r="T2733" s="14">
        <f t="shared" si="257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3">
        <v>1369699200</v>
      </c>
      <c r="J2734" s="13">
        <v>1366917828</v>
      </c>
      <c r="K2734" t="b">
        <v>0</v>
      </c>
      <c r="L2734">
        <v>146</v>
      </c>
      <c r="M2734" s="10">
        <f t="shared" si="252"/>
        <v>97.191780821917803</v>
      </c>
      <c r="N2734" t="b">
        <v>1</v>
      </c>
      <c r="O2734" t="s">
        <v>8294</v>
      </c>
      <c r="P2734" s="8">
        <f t="shared" si="253"/>
        <v>118.25000000000001</v>
      </c>
      <c r="Q2734" s="8" t="str">
        <f t="shared" si="254"/>
        <v>technology</v>
      </c>
      <c r="R2734" t="str">
        <f t="shared" si="255"/>
        <v>hardware</v>
      </c>
      <c r="S2734" s="16">
        <f t="shared" si="256"/>
        <v>41389.808194444442</v>
      </c>
      <c r="T2734" s="14">
        <f t="shared" si="257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3">
        <v>1428643974</v>
      </c>
      <c r="J2735" s="13">
        <v>1423463574</v>
      </c>
      <c r="K2735" t="b">
        <v>0</v>
      </c>
      <c r="L2735">
        <v>119</v>
      </c>
      <c r="M2735" s="10">
        <f t="shared" si="252"/>
        <v>451.84033613445376</v>
      </c>
      <c r="N2735" t="b">
        <v>1</v>
      </c>
      <c r="O2735" t="s">
        <v>8294</v>
      </c>
      <c r="P2735" s="8">
        <f t="shared" si="253"/>
        <v>107.538</v>
      </c>
      <c r="Q2735" s="8" t="str">
        <f t="shared" si="254"/>
        <v>technology</v>
      </c>
      <c r="R2735" t="str">
        <f t="shared" si="255"/>
        <v>hardware</v>
      </c>
      <c r="S2735" s="16">
        <f t="shared" si="256"/>
        <v>42044.272847222222</v>
      </c>
      <c r="T2735" s="14">
        <f t="shared" si="257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3">
        <v>1476395940</v>
      </c>
      <c r="J2736" s="13">
        <v>1473782592</v>
      </c>
      <c r="K2736" t="b">
        <v>0</v>
      </c>
      <c r="L2736">
        <v>163</v>
      </c>
      <c r="M2736" s="10">
        <f t="shared" si="252"/>
        <v>138.66871165644173</v>
      </c>
      <c r="N2736" t="b">
        <v>1</v>
      </c>
      <c r="O2736" t="s">
        <v>8294</v>
      </c>
      <c r="P2736" s="8">
        <f t="shared" si="253"/>
        <v>2260300</v>
      </c>
      <c r="Q2736" s="8" t="str">
        <f t="shared" si="254"/>
        <v>technology</v>
      </c>
      <c r="R2736" t="str">
        <f t="shared" si="255"/>
        <v>hardware</v>
      </c>
      <c r="S2736" s="16">
        <f t="shared" si="256"/>
        <v>42626.668888888889</v>
      </c>
      <c r="T2736" s="14">
        <f t="shared" si="257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3">
        <v>1363204800</v>
      </c>
      <c r="J2737" s="13">
        <v>1360551250</v>
      </c>
      <c r="K2737" t="b">
        <v>0</v>
      </c>
      <c r="L2737">
        <v>339</v>
      </c>
      <c r="M2737" s="10">
        <f t="shared" si="252"/>
        <v>21.640147492625371</v>
      </c>
      <c r="N2737" t="b">
        <v>1</v>
      </c>
      <c r="O2737" t="s">
        <v>8294</v>
      </c>
      <c r="P2737" s="8">
        <f t="shared" si="253"/>
        <v>978.13466666666682</v>
      </c>
      <c r="Q2737" s="8" t="str">
        <f t="shared" si="254"/>
        <v>technology</v>
      </c>
      <c r="R2737" t="str">
        <f t="shared" si="255"/>
        <v>hardware</v>
      </c>
      <c r="S2737" s="16">
        <f t="shared" si="256"/>
        <v>41316.120949074073</v>
      </c>
      <c r="T2737" s="14">
        <f t="shared" si="257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3">
        <v>1398268773</v>
      </c>
      <c r="J2738" s="13">
        <v>1395676773</v>
      </c>
      <c r="K2738" t="b">
        <v>0</v>
      </c>
      <c r="L2738">
        <v>58</v>
      </c>
      <c r="M2738" s="10">
        <f t="shared" si="252"/>
        <v>169.51724137931035</v>
      </c>
      <c r="N2738" t="b">
        <v>1</v>
      </c>
      <c r="O2738" t="s">
        <v>8294</v>
      </c>
      <c r="P2738" s="8">
        <f t="shared" si="253"/>
        <v>122.9</v>
      </c>
      <c r="Q2738" s="8" t="str">
        <f t="shared" si="254"/>
        <v>technology</v>
      </c>
      <c r="R2738" t="str">
        <f t="shared" si="255"/>
        <v>hardware</v>
      </c>
      <c r="S2738" s="16">
        <f t="shared" si="256"/>
        <v>41722.666354166664</v>
      </c>
      <c r="T2738" s="14">
        <f t="shared" si="257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3">
        <v>1389812400</v>
      </c>
      <c r="J2739" s="13">
        <v>1386108087</v>
      </c>
      <c r="K2739" t="b">
        <v>0</v>
      </c>
      <c r="L2739">
        <v>456</v>
      </c>
      <c r="M2739" s="10">
        <f t="shared" si="252"/>
        <v>161.88210526315791</v>
      </c>
      <c r="N2739" t="b">
        <v>1</v>
      </c>
      <c r="O2739" t="s">
        <v>8294</v>
      </c>
      <c r="P2739" s="8">
        <f t="shared" si="253"/>
        <v>246.0608</v>
      </c>
      <c r="Q2739" s="8" t="str">
        <f t="shared" si="254"/>
        <v>technology</v>
      </c>
      <c r="R2739" t="str">
        <f t="shared" si="255"/>
        <v>hardware</v>
      </c>
      <c r="S2739" s="16">
        <f t="shared" si="256"/>
        <v>41611.917673611111</v>
      </c>
      <c r="T2739" s="14">
        <f t="shared" si="257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3">
        <v>1478402804</v>
      </c>
      <c r="J2740" s="13">
        <v>1473218804</v>
      </c>
      <c r="K2740" t="b">
        <v>0</v>
      </c>
      <c r="L2740">
        <v>15</v>
      </c>
      <c r="M2740" s="10">
        <f t="shared" si="252"/>
        <v>493.13333333333333</v>
      </c>
      <c r="N2740" t="b">
        <v>1</v>
      </c>
      <c r="O2740" t="s">
        <v>8294</v>
      </c>
      <c r="P2740" s="8">
        <f t="shared" si="253"/>
        <v>147.94</v>
      </c>
      <c r="Q2740" s="8" t="str">
        <f t="shared" si="254"/>
        <v>technology</v>
      </c>
      <c r="R2740" t="str">
        <f t="shared" si="255"/>
        <v>hardware</v>
      </c>
      <c r="S2740" s="16">
        <f t="shared" si="256"/>
        <v>42620.143564814818</v>
      </c>
      <c r="T2740" s="14">
        <f t="shared" si="257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3">
        <v>1399324717</v>
      </c>
      <c r="J2741" s="13">
        <v>1395436717</v>
      </c>
      <c r="K2741" t="b">
        <v>0</v>
      </c>
      <c r="L2741">
        <v>191</v>
      </c>
      <c r="M2741" s="10">
        <f t="shared" si="252"/>
        <v>22.120418848167539</v>
      </c>
      <c r="N2741" t="b">
        <v>1</v>
      </c>
      <c r="O2741" t="s">
        <v>8294</v>
      </c>
      <c r="P2741" s="8">
        <f t="shared" si="253"/>
        <v>384.09090909090907</v>
      </c>
      <c r="Q2741" s="8" t="str">
        <f t="shared" si="254"/>
        <v>technology</v>
      </c>
      <c r="R2741" t="str">
        <f t="shared" si="255"/>
        <v>hardware</v>
      </c>
      <c r="S2741" s="16">
        <f t="shared" si="256"/>
        <v>41719.887928240743</v>
      </c>
      <c r="T2741" s="14">
        <f t="shared" si="257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3">
        <v>1426117552</v>
      </c>
      <c r="J2742" s="13">
        <v>1423529152</v>
      </c>
      <c r="K2742" t="b">
        <v>0</v>
      </c>
      <c r="L2742">
        <v>17</v>
      </c>
      <c r="M2742" s="10">
        <f t="shared" si="252"/>
        <v>18.235294117647058</v>
      </c>
      <c r="N2742" t="b">
        <v>1</v>
      </c>
      <c r="O2742" t="s">
        <v>8294</v>
      </c>
      <c r="P2742" s="8">
        <f t="shared" si="253"/>
        <v>103.33333333333334</v>
      </c>
      <c r="Q2742" s="8" t="str">
        <f t="shared" si="254"/>
        <v>technology</v>
      </c>
      <c r="R2742" t="str">
        <f t="shared" si="255"/>
        <v>hardware</v>
      </c>
      <c r="S2742" s="16">
        <f t="shared" si="256"/>
        <v>42045.031851851847</v>
      </c>
      <c r="T2742" s="14">
        <f t="shared" si="257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3">
        <v>1413770820</v>
      </c>
      <c r="J2743" s="13">
        <v>1412005602</v>
      </c>
      <c r="K2743" t="b">
        <v>0</v>
      </c>
      <c r="L2743">
        <v>4</v>
      </c>
      <c r="M2743" s="10">
        <f t="shared" si="252"/>
        <v>8.75</v>
      </c>
      <c r="N2743" t="b">
        <v>0</v>
      </c>
      <c r="O2743" t="s">
        <v>8303</v>
      </c>
      <c r="P2743" s="8">
        <f t="shared" si="253"/>
        <v>0.43750000000000006</v>
      </c>
      <c r="Q2743" s="8" t="str">
        <f t="shared" si="254"/>
        <v>publishing</v>
      </c>
      <c r="R2743" t="str">
        <f t="shared" si="255"/>
        <v>children's books</v>
      </c>
      <c r="S2743" s="16">
        <f t="shared" si="256"/>
        <v>41911.657430555555</v>
      </c>
      <c r="T2743" s="14">
        <f t="shared" si="257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3">
        <v>1337102187</v>
      </c>
      <c r="J2744" s="13">
        <v>1335892587</v>
      </c>
      <c r="K2744" t="b">
        <v>0</v>
      </c>
      <c r="L2744">
        <v>18</v>
      </c>
      <c r="M2744" s="10">
        <f t="shared" si="252"/>
        <v>40.611111111111114</v>
      </c>
      <c r="N2744" t="b">
        <v>0</v>
      </c>
      <c r="O2744" t="s">
        <v>8303</v>
      </c>
      <c r="P2744" s="8">
        <f t="shared" si="253"/>
        <v>29.24</v>
      </c>
      <c r="Q2744" s="8" t="str">
        <f t="shared" si="254"/>
        <v>publishing</v>
      </c>
      <c r="R2744" t="str">
        <f t="shared" si="255"/>
        <v>children's books</v>
      </c>
      <c r="S2744" s="16">
        <f t="shared" si="256"/>
        <v>41030.719756944447</v>
      </c>
      <c r="T2744" s="14">
        <f t="shared" si="257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3">
        <v>1476863607</v>
      </c>
      <c r="J2745" s="13">
        <v>1474271607</v>
      </c>
      <c r="K2745" t="b">
        <v>0</v>
      </c>
      <c r="L2745">
        <v>0</v>
      </c>
      <c r="M2745" s="10" t="e">
        <f t="shared" si="252"/>
        <v>#DIV/0!</v>
      </c>
      <c r="N2745" t="b">
        <v>0</v>
      </c>
      <c r="O2745" t="s">
        <v>8303</v>
      </c>
      <c r="P2745" s="8">
        <f t="shared" si="253"/>
        <v>0</v>
      </c>
      <c r="Q2745" s="8" t="str">
        <f t="shared" si="254"/>
        <v>publishing</v>
      </c>
      <c r="R2745" t="str">
        <f t="shared" si="255"/>
        <v>children's books</v>
      </c>
      <c r="S2745" s="16">
        <f t="shared" si="256"/>
        <v>42632.328784722224</v>
      </c>
      <c r="T2745" s="14">
        <f t="shared" si="257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3">
        <v>1330478998</v>
      </c>
      <c r="J2746" s="13">
        <v>1327886998</v>
      </c>
      <c r="K2746" t="b">
        <v>0</v>
      </c>
      <c r="L2746">
        <v>22</v>
      </c>
      <c r="M2746" s="10">
        <f t="shared" si="252"/>
        <v>37.954545454545453</v>
      </c>
      <c r="N2746" t="b">
        <v>0</v>
      </c>
      <c r="O2746" t="s">
        <v>8303</v>
      </c>
      <c r="P2746" s="8">
        <f t="shared" si="253"/>
        <v>5.21875</v>
      </c>
      <c r="Q2746" s="8" t="str">
        <f t="shared" si="254"/>
        <v>publishing</v>
      </c>
      <c r="R2746" t="str">
        <f t="shared" si="255"/>
        <v>children's books</v>
      </c>
      <c r="S2746" s="16">
        <f t="shared" si="256"/>
        <v>40938.062476851854</v>
      </c>
      <c r="T2746" s="14">
        <f t="shared" si="257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3">
        <v>1342309368</v>
      </c>
      <c r="J2747" s="13">
        <v>1337125368</v>
      </c>
      <c r="K2747" t="b">
        <v>0</v>
      </c>
      <c r="L2747">
        <v>49</v>
      </c>
      <c r="M2747" s="10">
        <f t="shared" si="252"/>
        <v>35.734693877551024</v>
      </c>
      <c r="N2747" t="b">
        <v>0</v>
      </c>
      <c r="O2747" t="s">
        <v>8303</v>
      </c>
      <c r="P2747" s="8">
        <f t="shared" si="253"/>
        <v>21.887499999999999</v>
      </c>
      <c r="Q2747" s="8" t="str">
        <f t="shared" si="254"/>
        <v>publishing</v>
      </c>
      <c r="R2747" t="str">
        <f t="shared" si="255"/>
        <v>children's books</v>
      </c>
      <c r="S2747" s="16">
        <f t="shared" si="256"/>
        <v>41044.988055555557</v>
      </c>
      <c r="T2747" s="14">
        <f t="shared" si="257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3">
        <v>1409337911</v>
      </c>
      <c r="J2748" s="13">
        <v>1406745911</v>
      </c>
      <c r="K2748" t="b">
        <v>0</v>
      </c>
      <c r="L2748">
        <v>19</v>
      </c>
      <c r="M2748" s="10">
        <f t="shared" si="252"/>
        <v>42.157894736842103</v>
      </c>
      <c r="N2748" t="b">
        <v>0</v>
      </c>
      <c r="O2748" t="s">
        <v>8303</v>
      </c>
      <c r="P2748" s="8">
        <f t="shared" si="253"/>
        <v>26.700000000000003</v>
      </c>
      <c r="Q2748" s="8" t="str">
        <f t="shared" si="254"/>
        <v>publishing</v>
      </c>
      <c r="R2748" t="str">
        <f t="shared" si="255"/>
        <v>children's books</v>
      </c>
      <c r="S2748" s="16">
        <f t="shared" si="256"/>
        <v>41850.781377314815</v>
      </c>
      <c r="T2748" s="14">
        <f t="shared" si="257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3">
        <v>1339816200</v>
      </c>
      <c r="J2749" s="13">
        <v>1337095997</v>
      </c>
      <c r="K2749" t="b">
        <v>0</v>
      </c>
      <c r="L2749">
        <v>4</v>
      </c>
      <c r="M2749" s="10">
        <f t="shared" si="252"/>
        <v>35</v>
      </c>
      <c r="N2749" t="b">
        <v>0</v>
      </c>
      <c r="O2749" t="s">
        <v>8303</v>
      </c>
      <c r="P2749" s="8">
        <f t="shared" si="253"/>
        <v>28.000000000000004</v>
      </c>
      <c r="Q2749" s="8" t="str">
        <f t="shared" si="254"/>
        <v>publishing</v>
      </c>
      <c r="R2749" t="str">
        <f t="shared" si="255"/>
        <v>children's books</v>
      </c>
      <c r="S2749" s="16">
        <f t="shared" si="256"/>
        <v>41044.64811342593</v>
      </c>
      <c r="T2749" s="14">
        <f t="shared" si="257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3">
        <v>1472835802</v>
      </c>
      <c r="J2750" s="13">
        <v>1470243802</v>
      </c>
      <c r="K2750" t="b">
        <v>0</v>
      </c>
      <c r="L2750">
        <v>4</v>
      </c>
      <c r="M2750" s="10">
        <f t="shared" si="252"/>
        <v>13.25</v>
      </c>
      <c r="N2750" t="b">
        <v>0</v>
      </c>
      <c r="O2750" t="s">
        <v>8303</v>
      </c>
      <c r="P2750" s="8">
        <f t="shared" si="253"/>
        <v>1.06</v>
      </c>
      <c r="Q2750" s="8" t="str">
        <f t="shared" si="254"/>
        <v>publishing</v>
      </c>
      <c r="R2750" t="str">
        <f t="shared" si="255"/>
        <v>children's books</v>
      </c>
      <c r="S2750" s="16">
        <f t="shared" si="256"/>
        <v>42585.7106712963</v>
      </c>
      <c r="T2750" s="14">
        <f t="shared" si="257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3">
        <v>1428171037</v>
      </c>
      <c r="J2751" s="13">
        <v>1425582637</v>
      </c>
      <c r="K2751" t="b">
        <v>0</v>
      </c>
      <c r="L2751">
        <v>2</v>
      </c>
      <c r="M2751" s="10">
        <f t="shared" si="252"/>
        <v>55</v>
      </c>
      <c r="N2751" t="b">
        <v>0</v>
      </c>
      <c r="O2751" t="s">
        <v>8303</v>
      </c>
      <c r="P2751" s="8">
        <f t="shared" si="253"/>
        <v>1.0999999999999999</v>
      </c>
      <c r="Q2751" s="8" t="str">
        <f t="shared" si="254"/>
        <v>publishing</v>
      </c>
      <c r="R2751" t="str">
        <f t="shared" si="255"/>
        <v>children's books</v>
      </c>
      <c r="S2751" s="16">
        <f t="shared" si="256"/>
        <v>42068.799039351856</v>
      </c>
      <c r="T2751" s="14">
        <f t="shared" si="257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3">
        <v>1341086400</v>
      </c>
      <c r="J2752" s="13">
        <v>1340055345</v>
      </c>
      <c r="K2752" t="b">
        <v>0</v>
      </c>
      <c r="L2752">
        <v>0</v>
      </c>
      <c r="M2752" s="10" t="e">
        <f t="shared" si="252"/>
        <v>#DIV/0!</v>
      </c>
      <c r="N2752" t="b">
        <v>0</v>
      </c>
      <c r="O2752" t="s">
        <v>8303</v>
      </c>
      <c r="P2752" s="8">
        <f t="shared" si="253"/>
        <v>0</v>
      </c>
      <c r="Q2752" s="8" t="str">
        <f t="shared" si="254"/>
        <v>publishing</v>
      </c>
      <c r="R2752" t="str">
        <f t="shared" si="255"/>
        <v>children's books</v>
      </c>
      <c r="S2752" s="16">
        <f t="shared" si="256"/>
        <v>41078.899826388886</v>
      </c>
      <c r="T2752" s="14">
        <f t="shared" si="257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3">
        <v>1403039842</v>
      </c>
      <c r="J2753" s="13">
        <v>1397855842</v>
      </c>
      <c r="K2753" t="b">
        <v>0</v>
      </c>
      <c r="L2753">
        <v>0</v>
      </c>
      <c r="M2753" s="10" t="e">
        <f t="shared" si="252"/>
        <v>#DIV/0!</v>
      </c>
      <c r="N2753" t="b">
        <v>0</v>
      </c>
      <c r="O2753" t="s">
        <v>8303</v>
      </c>
      <c r="P2753" s="8">
        <f t="shared" si="253"/>
        <v>0</v>
      </c>
      <c r="Q2753" s="8" t="str">
        <f t="shared" si="254"/>
        <v>publishing</v>
      </c>
      <c r="R2753" t="str">
        <f t="shared" si="255"/>
        <v>children's books</v>
      </c>
      <c r="S2753" s="16">
        <f t="shared" si="256"/>
        <v>41747.887060185189</v>
      </c>
      <c r="T2753" s="14">
        <f t="shared" si="257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3">
        <v>1324232504</v>
      </c>
      <c r="J2754" s="13">
        <v>1320776504</v>
      </c>
      <c r="K2754" t="b">
        <v>0</v>
      </c>
      <c r="L2754">
        <v>14</v>
      </c>
      <c r="M2754" s="10">
        <f t="shared" si="252"/>
        <v>39.285714285714285</v>
      </c>
      <c r="N2754" t="b">
        <v>0</v>
      </c>
      <c r="O2754" t="s">
        <v>8303</v>
      </c>
      <c r="P2754" s="8">
        <f t="shared" si="253"/>
        <v>11.458333333333332</v>
      </c>
      <c r="Q2754" s="8" t="str">
        <f t="shared" si="254"/>
        <v>publishing</v>
      </c>
      <c r="R2754" t="str">
        <f t="shared" si="255"/>
        <v>children's books</v>
      </c>
      <c r="S2754" s="16">
        <f t="shared" si="256"/>
        <v>40855.765092592592</v>
      </c>
      <c r="T2754" s="14">
        <f t="shared" si="257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3">
        <v>1346017023</v>
      </c>
      <c r="J2755" s="13">
        <v>1343425023</v>
      </c>
      <c r="K2755" t="b">
        <v>0</v>
      </c>
      <c r="L2755">
        <v>8</v>
      </c>
      <c r="M2755" s="10">
        <f t="shared" ref="M2755:M2818" si="258">E:E/L:L</f>
        <v>47.5</v>
      </c>
      <c r="N2755" t="b">
        <v>0</v>
      </c>
      <c r="O2755" t="s">
        <v>8303</v>
      </c>
      <c r="P2755" s="8">
        <f t="shared" ref="P2755:P2818" si="259">(E2755/D2755)*100</f>
        <v>19</v>
      </c>
      <c r="Q2755" s="8" t="str">
        <f t="shared" ref="Q2755:Q2818" si="260">LEFT(O:O,FIND("/",O2755,1)-1)</f>
        <v>publishing</v>
      </c>
      <c r="R2755" t="str">
        <f t="shared" ref="R2755:R2818" si="261">RIGHT(O:O,LEN(O2755)-FIND("/",O2755,3))</f>
        <v>children's books</v>
      </c>
      <c r="S2755" s="16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3">
        <v>1410448551</v>
      </c>
      <c r="J2756" s="13">
        <v>1407856551</v>
      </c>
      <c r="K2756" t="b">
        <v>0</v>
      </c>
      <c r="L2756">
        <v>0</v>
      </c>
      <c r="M2756" s="10" t="e">
        <f t="shared" si="258"/>
        <v>#DIV/0!</v>
      </c>
      <c r="N2756" t="b">
        <v>0</v>
      </c>
      <c r="O2756" t="s">
        <v>8303</v>
      </c>
      <c r="P2756" s="8">
        <f t="shared" si="259"/>
        <v>0</v>
      </c>
      <c r="Q2756" s="8" t="str">
        <f t="shared" si="260"/>
        <v>publishing</v>
      </c>
      <c r="R2756" t="str">
        <f t="shared" si="261"/>
        <v>children's books</v>
      </c>
      <c r="S2756" s="16">
        <f t="shared" si="262"/>
        <v>41863.636006944449</v>
      </c>
      <c r="T2756" s="14">
        <f t="shared" si="263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3">
        <v>1428519527</v>
      </c>
      <c r="J2757" s="13">
        <v>1425927527</v>
      </c>
      <c r="K2757" t="b">
        <v>0</v>
      </c>
      <c r="L2757">
        <v>15</v>
      </c>
      <c r="M2757" s="10">
        <f t="shared" si="258"/>
        <v>17.333333333333332</v>
      </c>
      <c r="N2757" t="b">
        <v>0</v>
      </c>
      <c r="O2757" t="s">
        <v>8303</v>
      </c>
      <c r="P2757" s="8">
        <f t="shared" si="259"/>
        <v>52</v>
      </c>
      <c r="Q2757" s="8" t="str">
        <f t="shared" si="260"/>
        <v>publishing</v>
      </c>
      <c r="R2757" t="str">
        <f t="shared" si="261"/>
        <v>children's books</v>
      </c>
      <c r="S2757" s="16">
        <f t="shared" si="262"/>
        <v>42072.790821759263</v>
      </c>
      <c r="T2757" s="14">
        <f t="shared" si="263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3">
        <v>1389476201</v>
      </c>
      <c r="J2758" s="13">
        <v>1386884201</v>
      </c>
      <c r="K2758" t="b">
        <v>0</v>
      </c>
      <c r="L2758">
        <v>33</v>
      </c>
      <c r="M2758" s="10">
        <f t="shared" si="258"/>
        <v>31.757575757575758</v>
      </c>
      <c r="N2758" t="b">
        <v>0</v>
      </c>
      <c r="O2758" t="s">
        <v>8303</v>
      </c>
      <c r="P2758" s="8">
        <f t="shared" si="259"/>
        <v>10.48</v>
      </c>
      <c r="Q2758" s="8" t="str">
        <f t="shared" si="260"/>
        <v>publishing</v>
      </c>
      <c r="R2758" t="str">
        <f t="shared" si="261"/>
        <v>children's books</v>
      </c>
      <c r="S2758" s="16">
        <f t="shared" si="262"/>
        <v>41620.90047453704</v>
      </c>
      <c r="T2758" s="14">
        <f t="shared" si="263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3">
        <v>1470498332</v>
      </c>
      <c r="J2759" s="13">
        <v>1469202332</v>
      </c>
      <c r="K2759" t="b">
        <v>0</v>
      </c>
      <c r="L2759">
        <v>2</v>
      </c>
      <c r="M2759" s="10">
        <f t="shared" si="258"/>
        <v>5</v>
      </c>
      <c r="N2759" t="b">
        <v>0</v>
      </c>
      <c r="O2759" t="s">
        <v>8303</v>
      </c>
      <c r="P2759" s="8">
        <f t="shared" si="259"/>
        <v>0.66666666666666674</v>
      </c>
      <c r="Q2759" s="8" t="str">
        <f t="shared" si="260"/>
        <v>publishing</v>
      </c>
      <c r="R2759" t="str">
        <f t="shared" si="261"/>
        <v>children's books</v>
      </c>
      <c r="S2759" s="16">
        <f t="shared" si="262"/>
        <v>42573.65662037037</v>
      </c>
      <c r="T2759" s="14">
        <f t="shared" si="263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3">
        <v>1476095783</v>
      </c>
      <c r="J2760" s="13">
        <v>1474886183</v>
      </c>
      <c r="K2760" t="b">
        <v>0</v>
      </c>
      <c r="L2760">
        <v>6</v>
      </c>
      <c r="M2760" s="10">
        <f t="shared" si="258"/>
        <v>39</v>
      </c>
      <c r="N2760" t="b">
        <v>0</v>
      </c>
      <c r="O2760" t="s">
        <v>8303</v>
      </c>
      <c r="P2760" s="8">
        <f t="shared" si="259"/>
        <v>11.700000000000001</v>
      </c>
      <c r="Q2760" s="8" t="str">
        <f t="shared" si="260"/>
        <v>publishing</v>
      </c>
      <c r="R2760" t="str">
        <f t="shared" si="261"/>
        <v>children's books</v>
      </c>
      <c r="S2760" s="16">
        <f t="shared" si="262"/>
        <v>42639.441932870366</v>
      </c>
      <c r="T2760" s="14">
        <f t="shared" si="263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3">
        <v>1468658866</v>
      </c>
      <c r="J2761" s="13">
        <v>1464943666</v>
      </c>
      <c r="K2761" t="b">
        <v>0</v>
      </c>
      <c r="L2761">
        <v>2</v>
      </c>
      <c r="M2761" s="10">
        <f t="shared" si="258"/>
        <v>52.5</v>
      </c>
      <c r="N2761" t="b">
        <v>0</v>
      </c>
      <c r="O2761" t="s">
        <v>8303</v>
      </c>
      <c r="P2761" s="8">
        <f t="shared" si="259"/>
        <v>10.5</v>
      </c>
      <c r="Q2761" s="8" t="str">
        <f t="shared" si="260"/>
        <v>publishing</v>
      </c>
      <c r="R2761" t="str">
        <f t="shared" si="261"/>
        <v>children's books</v>
      </c>
      <c r="S2761" s="16">
        <f t="shared" si="262"/>
        <v>42524.36650462963</v>
      </c>
      <c r="T2761" s="14">
        <f t="shared" si="263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3">
        <v>1371726258</v>
      </c>
      <c r="J2762" s="13">
        <v>1369134258</v>
      </c>
      <c r="K2762" t="b">
        <v>0</v>
      </c>
      <c r="L2762">
        <v>0</v>
      </c>
      <c r="M2762" s="10" t="e">
        <f t="shared" si="258"/>
        <v>#DIV/0!</v>
      </c>
      <c r="N2762" t="b">
        <v>0</v>
      </c>
      <c r="O2762" t="s">
        <v>8303</v>
      </c>
      <c r="P2762" s="8">
        <f t="shared" si="259"/>
        <v>0</v>
      </c>
      <c r="Q2762" s="8" t="str">
        <f t="shared" si="260"/>
        <v>publishing</v>
      </c>
      <c r="R2762" t="str">
        <f t="shared" si="261"/>
        <v>children's books</v>
      </c>
      <c r="S2762" s="16">
        <f t="shared" si="262"/>
        <v>41415.461319444446</v>
      </c>
      <c r="T2762" s="14">
        <f t="shared" si="263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3">
        <v>1357176693</v>
      </c>
      <c r="J2763" s="13">
        <v>1354584693</v>
      </c>
      <c r="K2763" t="b">
        <v>0</v>
      </c>
      <c r="L2763">
        <v>4</v>
      </c>
      <c r="M2763" s="10">
        <f t="shared" si="258"/>
        <v>9</v>
      </c>
      <c r="N2763" t="b">
        <v>0</v>
      </c>
      <c r="O2763" t="s">
        <v>8303</v>
      </c>
      <c r="P2763" s="8">
        <f t="shared" si="259"/>
        <v>0.72</v>
      </c>
      <c r="Q2763" s="8" t="str">
        <f t="shared" si="260"/>
        <v>publishing</v>
      </c>
      <c r="R2763" t="str">
        <f t="shared" si="261"/>
        <v>children's books</v>
      </c>
      <c r="S2763" s="16">
        <f t="shared" si="262"/>
        <v>41247.063576388886</v>
      </c>
      <c r="T2763" s="14">
        <f t="shared" si="263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3">
        <v>1332114795</v>
      </c>
      <c r="J2764" s="13">
        <v>1326934395</v>
      </c>
      <c r="K2764" t="b">
        <v>0</v>
      </c>
      <c r="L2764">
        <v>1</v>
      </c>
      <c r="M2764" s="10">
        <f t="shared" si="258"/>
        <v>25</v>
      </c>
      <c r="N2764" t="b">
        <v>0</v>
      </c>
      <c r="O2764" t="s">
        <v>8303</v>
      </c>
      <c r="P2764" s="8">
        <f t="shared" si="259"/>
        <v>0.76923076923076927</v>
      </c>
      <c r="Q2764" s="8" t="str">
        <f t="shared" si="260"/>
        <v>publishing</v>
      </c>
      <c r="R2764" t="str">
        <f t="shared" si="261"/>
        <v>children's books</v>
      </c>
      <c r="S2764" s="16">
        <f t="shared" si="262"/>
        <v>40927.036979166667</v>
      </c>
      <c r="T2764" s="14">
        <f t="shared" si="263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3">
        <v>1369403684</v>
      </c>
      <c r="J2765" s="13">
        <v>1365515684</v>
      </c>
      <c r="K2765" t="b">
        <v>0</v>
      </c>
      <c r="L2765">
        <v>3</v>
      </c>
      <c r="M2765" s="10">
        <f t="shared" si="258"/>
        <v>30</v>
      </c>
      <c r="N2765" t="b">
        <v>0</v>
      </c>
      <c r="O2765" t="s">
        <v>8303</v>
      </c>
      <c r="P2765" s="8">
        <f t="shared" si="259"/>
        <v>0.22842639593908631</v>
      </c>
      <c r="Q2765" s="8" t="str">
        <f t="shared" si="260"/>
        <v>publishing</v>
      </c>
      <c r="R2765" t="str">
        <f t="shared" si="261"/>
        <v>children's books</v>
      </c>
      <c r="S2765" s="16">
        <f t="shared" si="262"/>
        <v>41373.579675925925</v>
      </c>
      <c r="T2765" s="14">
        <f t="shared" si="263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3">
        <v>1338404400</v>
      </c>
      <c r="J2766" s="13">
        <v>1335855631</v>
      </c>
      <c r="K2766" t="b">
        <v>0</v>
      </c>
      <c r="L2766">
        <v>4</v>
      </c>
      <c r="M2766" s="10">
        <f t="shared" si="258"/>
        <v>11.25</v>
      </c>
      <c r="N2766" t="b">
        <v>0</v>
      </c>
      <c r="O2766" t="s">
        <v>8303</v>
      </c>
      <c r="P2766" s="8">
        <f t="shared" si="259"/>
        <v>1.125</v>
      </c>
      <c r="Q2766" s="8" t="str">
        <f t="shared" si="260"/>
        <v>publishing</v>
      </c>
      <c r="R2766" t="str">
        <f t="shared" si="261"/>
        <v>children's books</v>
      </c>
      <c r="S2766" s="16">
        <f t="shared" si="262"/>
        <v>41030.292025462964</v>
      </c>
      <c r="T2766" s="14">
        <f t="shared" si="263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3">
        <v>1351432428</v>
      </c>
      <c r="J2767" s="13">
        <v>1350050028</v>
      </c>
      <c r="K2767" t="b">
        <v>0</v>
      </c>
      <c r="L2767">
        <v>0</v>
      </c>
      <c r="M2767" s="10" t="e">
        <f t="shared" si="258"/>
        <v>#DIV/0!</v>
      </c>
      <c r="N2767" t="b">
        <v>0</v>
      </c>
      <c r="O2767" t="s">
        <v>8303</v>
      </c>
      <c r="P2767" s="8">
        <f t="shared" si="259"/>
        <v>0</v>
      </c>
      <c r="Q2767" s="8" t="str">
        <f t="shared" si="260"/>
        <v>publishing</v>
      </c>
      <c r="R2767" t="str">
        <f t="shared" si="261"/>
        <v>children's books</v>
      </c>
      <c r="S2767" s="16">
        <f t="shared" si="262"/>
        <v>41194.579027777778</v>
      </c>
      <c r="T2767" s="14">
        <f t="shared" si="263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3">
        <v>1313078518</v>
      </c>
      <c r="J2768" s="13">
        <v>1310486518</v>
      </c>
      <c r="K2768" t="b">
        <v>0</v>
      </c>
      <c r="L2768">
        <v>4</v>
      </c>
      <c r="M2768" s="10">
        <f t="shared" si="258"/>
        <v>25</v>
      </c>
      <c r="N2768" t="b">
        <v>0</v>
      </c>
      <c r="O2768" t="s">
        <v>8303</v>
      </c>
      <c r="P2768" s="8">
        <f t="shared" si="259"/>
        <v>2</v>
      </c>
      <c r="Q2768" s="8" t="str">
        <f t="shared" si="260"/>
        <v>publishing</v>
      </c>
      <c r="R2768" t="str">
        <f t="shared" si="261"/>
        <v>children's books</v>
      </c>
      <c r="S2768" s="16">
        <f t="shared" si="262"/>
        <v>40736.668032407404</v>
      </c>
      <c r="T2768" s="14">
        <f t="shared" si="263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3">
        <v>1439766050</v>
      </c>
      <c r="J2769" s="13">
        <v>1434582050</v>
      </c>
      <c r="K2769" t="b">
        <v>0</v>
      </c>
      <c r="L2769">
        <v>3</v>
      </c>
      <c r="M2769" s="10">
        <f t="shared" si="258"/>
        <v>11.333333333333334</v>
      </c>
      <c r="N2769" t="b">
        <v>0</v>
      </c>
      <c r="O2769" t="s">
        <v>8303</v>
      </c>
      <c r="P2769" s="8">
        <f t="shared" si="259"/>
        <v>0.85000000000000009</v>
      </c>
      <c r="Q2769" s="8" t="str">
        <f t="shared" si="260"/>
        <v>publishing</v>
      </c>
      <c r="R2769" t="str">
        <f t="shared" si="261"/>
        <v>children's books</v>
      </c>
      <c r="S2769" s="16">
        <f t="shared" si="262"/>
        <v>42172.958912037036</v>
      </c>
      <c r="T2769" s="14">
        <f t="shared" si="263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3">
        <v>1333028723</v>
      </c>
      <c r="J2770" s="13">
        <v>1330440323</v>
      </c>
      <c r="K2770" t="b">
        <v>0</v>
      </c>
      <c r="L2770">
        <v>34</v>
      </c>
      <c r="M2770" s="10">
        <f t="shared" si="258"/>
        <v>29.470588235294116</v>
      </c>
      <c r="N2770" t="b">
        <v>0</v>
      </c>
      <c r="O2770" t="s">
        <v>8303</v>
      </c>
      <c r="P2770" s="8">
        <f t="shared" si="259"/>
        <v>14.314285714285715</v>
      </c>
      <c r="Q2770" s="8" t="str">
        <f t="shared" si="260"/>
        <v>publishing</v>
      </c>
      <c r="R2770" t="str">
        <f t="shared" si="261"/>
        <v>children's books</v>
      </c>
      <c r="S2770" s="16">
        <f t="shared" si="262"/>
        <v>40967.614849537036</v>
      </c>
      <c r="T2770" s="14">
        <f t="shared" si="263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3">
        <v>1401997790</v>
      </c>
      <c r="J2771" s="13">
        <v>1397677790</v>
      </c>
      <c r="K2771" t="b">
        <v>0</v>
      </c>
      <c r="L2771">
        <v>2</v>
      </c>
      <c r="M2771" s="10">
        <f t="shared" si="258"/>
        <v>1</v>
      </c>
      <c r="N2771" t="b">
        <v>0</v>
      </c>
      <c r="O2771" t="s">
        <v>8303</v>
      </c>
      <c r="P2771" s="8">
        <f t="shared" si="259"/>
        <v>0.25</v>
      </c>
      <c r="Q2771" s="8" t="str">
        <f t="shared" si="260"/>
        <v>publishing</v>
      </c>
      <c r="R2771" t="str">
        <f t="shared" si="261"/>
        <v>children's books</v>
      </c>
      <c r="S2771" s="16">
        <f t="shared" si="262"/>
        <v>41745.826273148145</v>
      </c>
      <c r="T2771" s="14">
        <f t="shared" si="263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3">
        <v>1395158130</v>
      </c>
      <c r="J2772" s="13">
        <v>1392569730</v>
      </c>
      <c r="K2772" t="b">
        <v>0</v>
      </c>
      <c r="L2772">
        <v>33</v>
      </c>
      <c r="M2772" s="10">
        <f t="shared" si="258"/>
        <v>63.098484848484851</v>
      </c>
      <c r="N2772" t="b">
        <v>0</v>
      </c>
      <c r="O2772" t="s">
        <v>8303</v>
      </c>
      <c r="P2772" s="8">
        <f t="shared" si="259"/>
        <v>10.411249999999999</v>
      </c>
      <c r="Q2772" s="8" t="str">
        <f t="shared" si="260"/>
        <v>publishing</v>
      </c>
      <c r="R2772" t="str">
        <f t="shared" si="261"/>
        <v>children's books</v>
      </c>
      <c r="S2772" s="16">
        <f t="shared" si="262"/>
        <v>41686.705208333333</v>
      </c>
      <c r="T2772" s="14">
        <f t="shared" si="263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3">
        <v>1359738000</v>
      </c>
      <c r="J2773" s="13">
        <v>1355489140</v>
      </c>
      <c r="K2773" t="b">
        <v>0</v>
      </c>
      <c r="L2773">
        <v>0</v>
      </c>
      <c r="M2773" s="10" t="e">
        <f t="shared" si="258"/>
        <v>#DIV/0!</v>
      </c>
      <c r="N2773" t="b">
        <v>0</v>
      </c>
      <c r="O2773" t="s">
        <v>8303</v>
      </c>
      <c r="P2773" s="8">
        <f t="shared" si="259"/>
        <v>0</v>
      </c>
      <c r="Q2773" s="8" t="str">
        <f t="shared" si="260"/>
        <v>publishing</v>
      </c>
      <c r="R2773" t="str">
        <f t="shared" si="261"/>
        <v>children's books</v>
      </c>
      <c r="S2773" s="16">
        <f t="shared" si="262"/>
        <v>41257.531712962962</v>
      </c>
      <c r="T2773" s="14">
        <f t="shared" si="263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3">
        <v>1381006294</v>
      </c>
      <c r="J2774" s="13">
        <v>1379710294</v>
      </c>
      <c r="K2774" t="b">
        <v>0</v>
      </c>
      <c r="L2774">
        <v>0</v>
      </c>
      <c r="M2774" s="10" t="e">
        <f t="shared" si="258"/>
        <v>#DIV/0!</v>
      </c>
      <c r="N2774" t="b">
        <v>0</v>
      </c>
      <c r="O2774" t="s">
        <v>8303</v>
      </c>
      <c r="P2774" s="8">
        <f t="shared" si="259"/>
        <v>0</v>
      </c>
      <c r="Q2774" s="8" t="str">
        <f t="shared" si="260"/>
        <v>publishing</v>
      </c>
      <c r="R2774" t="str">
        <f t="shared" si="261"/>
        <v>children's books</v>
      </c>
      <c r="S2774" s="16">
        <f t="shared" si="262"/>
        <v>41537.869143518517</v>
      </c>
      <c r="T2774" s="14">
        <f t="shared" si="263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3">
        <v>1461530721</v>
      </c>
      <c r="J2775" s="13">
        <v>1460666721</v>
      </c>
      <c r="K2775" t="b">
        <v>0</v>
      </c>
      <c r="L2775">
        <v>1</v>
      </c>
      <c r="M2775" s="10">
        <f t="shared" si="258"/>
        <v>1</v>
      </c>
      <c r="N2775" t="b">
        <v>0</v>
      </c>
      <c r="O2775" t="s">
        <v>8303</v>
      </c>
      <c r="P2775" s="8">
        <f t="shared" si="259"/>
        <v>0.18867924528301888</v>
      </c>
      <c r="Q2775" s="8" t="str">
        <f t="shared" si="260"/>
        <v>publishing</v>
      </c>
      <c r="R2775" t="str">
        <f t="shared" si="261"/>
        <v>children's books</v>
      </c>
      <c r="S2775" s="16">
        <f t="shared" si="262"/>
        <v>42474.86482638889</v>
      </c>
      <c r="T2775" s="14">
        <f t="shared" si="263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3">
        <v>1362711728</v>
      </c>
      <c r="J2776" s="13">
        <v>1360119728</v>
      </c>
      <c r="K2776" t="b">
        <v>0</v>
      </c>
      <c r="L2776">
        <v>13</v>
      </c>
      <c r="M2776" s="10">
        <f t="shared" si="258"/>
        <v>43.846153846153847</v>
      </c>
      <c r="N2776" t="b">
        <v>0</v>
      </c>
      <c r="O2776" t="s">
        <v>8303</v>
      </c>
      <c r="P2776" s="8">
        <f t="shared" si="259"/>
        <v>14.249999999999998</v>
      </c>
      <c r="Q2776" s="8" t="str">
        <f t="shared" si="260"/>
        <v>publishing</v>
      </c>
      <c r="R2776" t="str">
        <f t="shared" si="261"/>
        <v>children's books</v>
      </c>
      <c r="S2776" s="16">
        <f t="shared" si="262"/>
        <v>41311.126481481479</v>
      </c>
      <c r="T2776" s="14">
        <f t="shared" si="263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3">
        <v>1323994754</v>
      </c>
      <c r="J2777" s="13">
        <v>1321402754</v>
      </c>
      <c r="K2777" t="b">
        <v>0</v>
      </c>
      <c r="L2777">
        <v>2</v>
      </c>
      <c r="M2777" s="10">
        <f t="shared" si="258"/>
        <v>75</v>
      </c>
      <c r="N2777" t="b">
        <v>0</v>
      </c>
      <c r="O2777" t="s">
        <v>8303</v>
      </c>
      <c r="P2777" s="8">
        <f t="shared" si="259"/>
        <v>3</v>
      </c>
      <c r="Q2777" s="8" t="str">
        <f t="shared" si="260"/>
        <v>publishing</v>
      </c>
      <c r="R2777" t="str">
        <f t="shared" si="261"/>
        <v>children's books</v>
      </c>
      <c r="S2777" s="16">
        <f t="shared" si="262"/>
        <v>40863.013356481482</v>
      </c>
      <c r="T2777" s="14">
        <f t="shared" si="263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3">
        <v>1434092876</v>
      </c>
      <c r="J2778" s="13">
        <v>1431414476</v>
      </c>
      <c r="K2778" t="b">
        <v>0</v>
      </c>
      <c r="L2778">
        <v>36</v>
      </c>
      <c r="M2778" s="10">
        <f t="shared" si="258"/>
        <v>45.972222222222221</v>
      </c>
      <c r="N2778" t="b">
        <v>0</v>
      </c>
      <c r="O2778" t="s">
        <v>8303</v>
      </c>
      <c r="P2778" s="8">
        <f t="shared" si="259"/>
        <v>7.8809523809523814</v>
      </c>
      <c r="Q2778" s="8" t="str">
        <f t="shared" si="260"/>
        <v>publishing</v>
      </c>
      <c r="R2778" t="str">
        <f t="shared" si="261"/>
        <v>children's books</v>
      </c>
      <c r="S2778" s="16">
        <f t="shared" si="262"/>
        <v>42136.297175925924</v>
      </c>
      <c r="T2778" s="14">
        <f t="shared" si="263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3">
        <v>1437149004</v>
      </c>
      <c r="J2779" s="13">
        <v>1434557004</v>
      </c>
      <c r="K2779" t="b">
        <v>0</v>
      </c>
      <c r="L2779">
        <v>1</v>
      </c>
      <c r="M2779" s="10">
        <f t="shared" si="258"/>
        <v>10</v>
      </c>
      <c r="N2779" t="b">
        <v>0</v>
      </c>
      <c r="O2779" t="s">
        <v>8303</v>
      </c>
      <c r="P2779" s="8">
        <f t="shared" si="259"/>
        <v>0.33333333333333337</v>
      </c>
      <c r="Q2779" s="8" t="str">
        <f t="shared" si="260"/>
        <v>publishing</v>
      </c>
      <c r="R2779" t="str">
        <f t="shared" si="261"/>
        <v>children's books</v>
      </c>
      <c r="S2779" s="16">
        <f t="shared" si="262"/>
        <v>42172.669027777782</v>
      </c>
      <c r="T2779" s="14">
        <f t="shared" si="263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3">
        <v>1409009306</v>
      </c>
      <c r="J2780" s="13">
        <v>1406417306</v>
      </c>
      <c r="K2780" t="b">
        <v>0</v>
      </c>
      <c r="L2780">
        <v>15</v>
      </c>
      <c r="M2780" s="10">
        <f t="shared" si="258"/>
        <v>93.666666666666671</v>
      </c>
      <c r="N2780" t="b">
        <v>0</v>
      </c>
      <c r="O2780" t="s">
        <v>8303</v>
      </c>
      <c r="P2780" s="8">
        <f t="shared" si="259"/>
        <v>25.545454545454543</v>
      </c>
      <c r="Q2780" s="8" t="str">
        <f t="shared" si="260"/>
        <v>publishing</v>
      </c>
      <c r="R2780" t="str">
        <f t="shared" si="261"/>
        <v>children's books</v>
      </c>
      <c r="S2780" s="16">
        <f t="shared" si="262"/>
        <v>41846.978078703702</v>
      </c>
      <c r="T2780" s="14">
        <f t="shared" si="263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3">
        <v>1448204621</v>
      </c>
      <c r="J2781" s="13">
        <v>1445609021</v>
      </c>
      <c r="K2781" t="b">
        <v>0</v>
      </c>
      <c r="L2781">
        <v>1</v>
      </c>
      <c r="M2781" s="10">
        <f t="shared" si="258"/>
        <v>53</v>
      </c>
      <c r="N2781" t="b">
        <v>0</v>
      </c>
      <c r="O2781" t="s">
        <v>8303</v>
      </c>
      <c r="P2781" s="8">
        <f t="shared" si="259"/>
        <v>2.12</v>
      </c>
      <c r="Q2781" s="8" t="str">
        <f t="shared" si="260"/>
        <v>publishing</v>
      </c>
      <c r="R2781" t="str">
        <f t="shared" si="261"/>
        <v>children's books</v>
      </c>
      <c r="S2781" s="16">
        <f t="shared" si="262"/>
        <v>42300.585891203707</v>
      </c>
      <c r="T2781" s="14">
        <f t="shared" si="263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3">
        <v>1489142688</v>
      </c>
      <c r="J2782" s="13">
        <v>1486550688</v>
      </c>
      <c r="K2782" t="b">
        <v>0</v>
      </c>
      <c r="L2782">
        <v>0</v>
      </c>
      <c r="M2782" s="10" t="e">
        <f t="shared" si="258"/>
        <v>#DIV/0!</v>
      </c>
      <c r="N2782" t="b">
        <v>0</v>
      </c>
      <c r="O2782" t="s">
        <v>8303</v>
      </c>
      <c r="P2782" s="8">
        <f t="shared" si="259"/>
        <v>0</v>
      </c>
      <c r="Q2782" s="8" t="str">
        <f t="shared" si="260"/>
        <v>publishing</v>
      </c>
      <c r="R2782" t="str">
        <f t="shared" si="261"/>
        <v>children's books</v>
      </c>
      <c r="S2782" s="16">
        <f t="shared" si="262"/>
        <v>42774.447777777779</v>
      </c>
      <c r="T2782" s="14">
        <f t="shared" si="263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 s="13">
        <v>1421274954</v>
      </c>
      <c r="K2783" t="b">
        <v>0</v>
      </c>
      <c r="L2783">
        <v>28</v>
      </c>
      <c r="M2783" s="10">
        <f t="shared" si="258"/>
        <v>47</v>
      </c>
      <c r="N2783" t="b">
        <v>1</v>
      </c>
      <c r="O2783" t="s">
        <v>8270</v>
      </c>
      <c r="P2783" s="8">
        <f t="shared" si="259"/>
        <v>105.28</v>
      </c>
      <c r="Q2783" s="8" t="str">
        <f t="shared" si="260"/>
        <v>theater</v>
      </c>
      <c r="R2783" t="str">
        <f t="shared" si="261"/>
        <v>plays</v>
      </c>
      <c r="S2783" s="16">
        <f t="shared" si="262"/>
        <v>42018.94159722222</v>
      </c>
      <c r="T2783" s="14">
        <f t="shared" si="263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 s="13">
        <v>1421964718</v>
      </c>
      <c r="K2784" t="b">
        <v>0</v>
      </c>
      <c r="L2784">
        <v>18</v>
      </c>
      <c r="M2784" s="10">
        <f t="shared" si="258"/>
        <v>66.666666666666671</v>
      </c>
      <c r="N2784" t="b">
        <v>1</v>
      </c>
      <c r="O2784" t="s">
        <v>8270</v>
      </c>
      <c r="P2784" s="8">
        <f t="shared" si="259"/>
        <v>120</v>
      </c>
      <c r="Q2784" s="8" t="str">
        <f t="shared" si="260"/>
        <v>theater</v>
      </c>
      <c r="R2784" t="str">
        <f t="shared" si="261"/>
        <v>plays</v>
      </c>
      <c r="S2784" s="16">
        <f t="shared" si="262"/>
        <v>42026.924976851849</v>
      </c>
      <c r="T2784" s="14">
        <f t="shared" si="263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 s="13">
        <v>1428583846</v>
      </c>
      <c r="K2785" t="b">
        <v>0</v>
      </c>
      <c r="L2785">
        <v>61</v>
      </c>
      <c r="M2785" s="10">
        <f t="shared" si="258"/>
        <v>18.770491803278688</v>
      </c>
      <c r="N2785" t="b">
        <v>1</v>
      </c>
      <c r="O2785" t="s">
        <v>8270</v>
      </c>
      <c r="P2785" s="8">
        <f t="shared" si="259"/>
        <v>114.5</v>
      </c>
      <c r="Q2785" s="8" t="str">
        <f t="shared" si="260"/>
        <v>theater</v>
      </c>
      <c r="R2785" t="str">
        <f t="shared" si="261"/>
        <v>plays</v>
      </c>
      <c r="S2785" s="16">
        <f t="shared" si="262"/>
        <v>42103.535254629634</v>
      </c>
      <c r="T2785" s="14">
        <f t="shared" si="263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 s="13">
        <v>1412794443</v>
      </c>
      <c r="K2786" t="b">
        <v>0</v>
      </c>
      <c r="L2786">
        <v>108</v>
      </c>
      <c r="M2786" s="10">
        <f t="shared" si="258"/>
        <v>66.111111111111114</v>
      </c>
      <c r="N2786" t="b">
        <v>1</v>
      </c>
      <c r="O2786" t="s">
        <v>8270</v>
      </c>
      <c r="P2786" s="8">
        <f t="shared" si="259"/>
        <v>119</v>
      </c>
      <c r="Q2786" s="8" t="str">
        <f t="shared" si="260"/>
        <v>theater</v>
      </c>
      <c r="R2786" t="str">
        <f t="shared" si="261"/>
        <v>plays</v>
      </c>
      <c r="S2786" s="16">
        <f t="shared" si="262"/>
        <v>41920.787534722222</v>
      </c>
      <c r="T2786" s="14">
        <f t="shared" si="263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 s="13">
        <v>1467865967</v>
      </c>
      <c r="K2787" t="b">
        <v>0</v>
      </c>
      <c r="L2787">
        <v>142</v>
      </c>
      <c r="M2787" s="10">
        <f t="shared" si="258"/>
        <v>36.859154929577464</v>
      </c>
      <c r="N2787" t="b">
        <v>1</v>
      </c>
      <c r="O2787" t="s">
        <v>8270</v>
      </c>
      <c r="P2787" s="8">
        <f t="shared" si="259"/>
        <v>104.67999999999999</v>
      </c>
      <c r="Q2787" s="8" t="str">
        <f t="shared" si="260"/>
        <v>theater</v>
      </c>
      <c r="R2787" t="str">
        <f t="shared" si="261"/>
        <v>plays</v>
      </c>
      <c r="S2787" s="16">
        <f t="shared" si="262"/>
        <v>42558.189432870371</v>
      </c>
      <c r="T2787" s="14">
        <f t="shared" si="263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 s="13">
        <v>1403703580</v>
      </c>
      <c r="K2788" t="b">
        <v>0</v>
      </c>
      <c r="L2788">
        <v>74</v>
      </c>
      <c r="M2788" s="10">
        <f t="shared" si="258"/>
        <v>39.810810810810814</v>
      </c>
      <c r="N2788" t="b">
        <v>1</v>
      </c>
      <c r="O2788" t="s">
        <v>8270</v>
      </c>
      <c r="P2788" s="8">
        <f t="shared" si="259"/>
        <v>117.83999999999999</v>
      </c>
      <c r="Q2788" s="8" t="str">
        <f t="shared" si="260"/>
        <v>theater</v>
      </c>
      <c r="R2788" t="str">
        <f t="shared" si="261"/>
        <v>plays</v>
      </c>
      <c r="S2788" s="16">
        <f t="shared" si="262"/>
        <v>41815.569212962961</v>
      </c>
      <c r="T2788" s="14">
        <f t="shared" si="263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 s="13">
        <v>1403066752</v>
      </c>
      <c r="K2789" t="b">
        <v>0</v>
      </c>
      <c r="L2789">
        <v>38</v>
      </c>
      <c r="M2789" s="10">
        <f t="shared" si="258"/>
        <v>31.5</v>
      </c>
      <c r="N2789" t="b">
        <v>1</v>
      </c>
      <c r="O2789" t="s">
        <v>8270</v>
      </c>
      <c r="P2789" s="8">
        <f t="shared" si="259"/>
        <v>119.7</v>
      </c>
      <c r="Q2789" s="8" t="str">
        <f t="shared" si="260"/>
        <v>theater</v>
      </c>
      <c r="R2789" t="str">
        <f t="shared" si="261"/>
        <v>plays</v>
      </c>
      <c r="S2789" s="16">
        <f t="shared" si="262"/>
        <v>41808.198518518519</v>
      </c>
      <c r="T2789" s="14">
        <f t="shared" si="263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 s="13">
        <v>1467219043</v>
      </c>
      <c r="K2790" t="b">
        <v>0</v>
      </c>
      <c r="L2790">
        <v>20</v>
      </c>
      <c r="M2790" s="10">
        <f t="shared" si="258"/>
        <v>102.5</v>
      </c>
      <c r="N2790" t="b">
        <v>1</v>
      </c>
      <c r="O2790" t="s">
        <v>8270</v>
      </c>
      <c r="P2790" s="8">
        <f t="shared" si="259"/>
        <v>102.49999999999999</v>
      </c>
      <c r="Q2790" s="8" t="str">
        <f t="shared" si="260"/>
        <v>theater</v>
      </c>
      <c r="R2790" t="str">
        <f t="shared" si="261"/>
        <v>plays</v>
      </c>
      <c r="S2790" s="16">
        <f t="shared" si="262"/>
        <v>42550.701886574068</v>
      </c>
      <c r="T2790" s="14">
        <f t="shared" si="263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 s="13">
        <v>1424477934</v>
      </c>
      <c r="K2791" t="b">
        <v>0</v>
      </c>
      <c r="L2791">
        <v>24</v>
      </c>
      <c r="M2791" s="10">
        <f t="shared" si="258"/>
        <v>126.45833333333333</v>
      </c>
      <c r="N2791" t="b">
        <v>1</v>
      </c>
      <c r="O2791" t="s">
        <v>8270</v>
      </c>
      <c r="P2791" s="8">
        <f t="shared" si="259"/>
        <v>101.16666666666667</v>
      </c>
      <c r="Q2791" s="8" t="str">
        <f t="shared" si="260"/>
        <v>theater</v>
      </c>
      <c r="R2791" t="str">
        <f t="shared" si="261"/>
        <v>plays</v>
      </c>
      <c r="S2791" s="16">
        <f t="shared" si="262"/>
        <v>42056.013124999998</v>
      </c>
      <c r="T2791" s="14">
        <f t="shared" si="263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 s="13">
        <v>1421101903</v>
      </c>
      <c r="K2792" t="b">
        <v>0</v>
      </c>
      <c r="L2792">
        <v>66</v>
      </c>
      <c r="M2792" s="10">
        <f t="shared" si="258"/>
        <v>47.878787878787875</v>
      </c>
      <c r="N2792" t="b">
        <v>1</v>
      </c>
      <c r="O2792" t="s">
        <v>8270</v>
      </c>
      <c r="P2792" s="8">
        <f t="shared" si="259"/>
        <v>105.33333333333333</v>
      </c>
      <c r="Q2792" s="8" t="str">
        <f t="shared" si="260"/>
        <v>theater</v>
      </c>
      <c r="R2792" t="str">
        <f t="shared" si="261"/>
        <v>plays</v>
      </c>
      <c r="S2792" s="16">
        <f t="shared" si="262"/>
        <v>42016.938692129625</v>
      </c>
      <c r="T2792" s="14">
        <f t="shared" si="263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 s="13">
        <v>1470778559</v>
      </c>
      <c r="K2793" t="b">
        <v>0</v>
      </c>
      <c r="L2793">
        <v>28</v>
      </c>
      <c r="M2793" s="10">
        <f t="shared" si="258"/>
        <v>73.214285714285708</v>
      </c>
      <c r="N2793" t="b">
        <v>1</v>
      </c>
      <c r="O2793" t="s">
        <v>8270</v>
      </c>
      <c r="P2793" s="8">
        <f t="shared" si="259"/>
        <v>102.49999999999999</v>
      </c>
      <c r="Q2793" s="8" t="str">
        <f t="shared" si="260"/>
        <v>theater</v>
      </c>
      <c r="R2793" t="str">
        <f t="shared" si="261"/>
        <v>plays</v>
      </c>
      <c r="S2793" s="16">
        <f t="shared" si="262"/>
        <v>42591.899988425925</v>
      </c>
      <c r="T2793" s="14">
        <f t="shared" si="263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 s="13">
        <v>1435469559</v>
      </c>
      <c r="K2794" t="b">
        <v>0</v>
      </c>
      <c r="L2794">
        <v>24</v>
      </c>
      <c r="M2794" s="10">
        <f t="shared" si="258"/>
        <v>89.666666666666671</v>
      </c>
      <c r="N2794" t="b">
        <v>1</v>
      </c>
      <c r="O2794" t="s">
        <v>8270</v>
      </c>
      <c r="P2794" s="8">
        <f t="shared" si="259"/>
        <v>107.60000000000001</v>
      </c>
      <c r="Q2794" s="8" t="str">
        <f t="shared" si="260"/>
        <v>theater</v>
      </c>
      <c r="R2794" t="str">
        <f t="shared" si="261"/>
        <v>plays</v>
      </c>
      <c r="S2794" s="16">
        <f t="shared" si="262"/>
        <v>42183.231006944443</v>
      </c>
      <c r="T2794" s="14">
        <f t="shared" si="263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 s="13">
        <v>1434881005</v>
      </c>
      <c r="K2795" t="b">
        <v>0</v>
      </c>
      <c r="L2795">
        <v>73</v>
      </c>
      <c r="M2795" s="10">
        <f t="shared" si="258"/>
        <v>151.4623287671233</v>
      </c>
      <c r="N2795" t="b">
        <v>1</v>
      </c>
      <c r="O2795" t="s">
        <v>8270</v>
      </c>
      <c r="P2795" s="8">
        <f t="shared" si="259"/>
        <v>110.5675</v>
      </c>
      <c r="Q2795" s="8" t="str">
        <f t="shared" si="260"/>
        <v>theater</v>
      </c>
      <c r="R2795" t="str">
        <f t="shared" si="261"/>
        <v>plays</v>
      </c>
      <c r="S2795" s="16">
        <f t="shared" si="262"/>
        <v>42176.419039351851</v>
      </c>
      <c r="T2795" s="14">
        <f t="shared" si="263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 s="13">
        <v>1455640559</v>
      </c>
      <c r="K2796" t="b">
        <v>0</v>
      </c>
      <c r="L2796">
        <v>3</v>
      </c>
      <c r="M2796" s="10">
        <f t="shared" si="258"/>
        <v>25</v>
      </c>
      <c r="N2796" t="b">
        <v>1</v>
      </c>
      <c r="O2796" t="s">
        <v>8270</v>
      </c>
      <c r="P2796" s="8">
        <f t="shared" si="259"/>
        <v>150</v>
      </c>
      <c r="Q2796" s="8" t="str">
        <f t="shared" si="260"/>
        <v>theater</v>
      </c>
      <c r="R2796" t="str">
        <f t="shared" si="261"/>
        <v>plays</v>
      </c>
      <c r="S2796" s="16">
        <f t="shared" si="262"/>
        <v>42416.691655092596</v>
      </c>
      <c r="T2796" s="14">
        <f t="shared" si="263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 s="13">
        <v>1400675841</v>
      </c>
      <c r="K2797" t="b">
        <v>0</v>
      </c>
      <c r="L2797">
        <v>20</v>
      </c>
      <c r="M2797" s="10">
        <f t="shared" si="258"/>
        <v>36.5</v>
      </c>
      <c r="N2797" t="b">
        <v>1</v>
      </c>
      <c r="O2797" t="s">
        <v>8270</v>
      </c>
      <c r="P2797" s="8">
        <f t="shared" si="259"/>
        <v>104.28571428571429</v>
      </c>
      <c r="Q2797" s="8" t="str">
        <f t="shared" si="260"/>
        <v>theater</v>
      </c>
      <c r="R2797" t="str">
        <f t="shared" si="261"/>
        <v>plays</v>
      </c>
      <c r="S2797" s="16">
        <f t="shared" si="262"/>
        <v>41780.525937500002</v>
      </c>
      <c r="T2797" s="14">
        <f t="shared" si="263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 s="13">
        <v>1401972028</v>
      </c>
      <c r="K2798" t="b">
        <v>0</v>
      </c>
      <c r="L2798">
        <v>21</v>
      </c>
      <c r="M2798" s="10">
        <f t="shared" si="258"/>
        <v>44</v>
      </c>
      <c r="N2798" t="b">
        <v>1</v>
      </c>
      <c r="O2798" t="s">
        <v>8270</v>
      </c>
      <c r="P2798" s="8">
        <f t="shared" si="259"/>
        <v>115.5</v>
      </c>
      <c r="Q2798" s="8" t="str">
        <f t="shared" si="260"/>
        <v>theater</v>
      </c>
      <c r="R2798" t="str">
        <f t="shared" si="261"/>
        <v>plays</v>
      </c>
      <c r="S2798" s="16">
        <f t="shared" si="262"/>
        <v>41795.528101851851</v>
      </c>
      <c r="T2798" s="14">
        <f t="shared" si="263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 s="13">
        <v>1402266840</v>
      </c>
      <c r="K2799" t="b">
        <v>0</v>
      </c>
      <c r="L2799">
        <v>94</v>
      </c>
      <c r="M2799" s="10">
        <f t="shared" si="258"/>
        <v>87.357553191489373</v>
      </c>
      <c r="N2799" t="b">
        <v>1</v>
      </c>
      <c r="O2799" t="s">
        <v>8270</v>
      </c>
      <c r="P2799" s="8">
        <f t="shared" si="259"/>
        <v>102.64512500000001</v>
      </c>
      <c r="Q2799" s="8" t="str">
        <f t="shared" si="260"/>
        <v>theater</v>
      </c>
      <c r="R2799" t="str">
        <f t="shared" si="261"/>
        <v>plays</v>
      </c>
      <c r="S2799" s="16">
        <f t="shared" si="262"/>
        <v>41798.94027777778</v>
      </c>
      <c r="T2799" s="14">
        <f t="shared" si="263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 s="13">
        <v>1437063121</v>
      </c>
      <c r="K2800" t="b">
        <v>0</v>
      </c>
      <c r="L2800">
        <v>139</v>
      </c>
      <c r="M2800" s="10">
        <f t="shared" si="258"/>
        <v>36.474820143884891</v>
      </c>
      <c r="N2800" t="b">
        <v>1</v>
      </c>
      <c r="O2800" t="s">
        <v>8270</v>
      </c>
      <c r="P2800" s="8">
        <f t="shared" si="259"/>
        <v>101.4</v>
      </c>
      <c r="Q2800" s="8" t="str">
        <f t="shared" si="260"/>
        <v>theater</v>
      </c>
      <c r="R2800" t="str">
        <f t="shared" si="261"/>
        <v>plays</v>
      </c>
      <c r="S2800" s="16">
        <f t="shared" si="262"/>
        <v>42201.675011574072</v>
      </c>
      <c r="T2800" s="14">
        <f t="shared" si="263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 s="13">
        <v>1463466070</v>
      </c>
      <c r="K2801" t="b">
        <v>0</v>
      </c>
      <c r="L2801">
        <v>130</v>
      </c>
      <c r="M2801" s="10">
        <f t="shared" si="258"/>
        <v>44.859538461538463</v>
      </c>
      <c r="N2801" t="b">
        <v>1</v>
      </c>
      <c r="O2801" t="s">
        <v>8270</v>
      </c>
      <c r="P2801" s="8">
        <f t="shared" si="259"/>
        <v>116.6348</v>
      </c>
      <c r="Q2801" s="8" t="str">
        <f t="shared" si="260"/>
        <v>theater</v>
      </c>
      <c r="R2801" t="str">
        <f t="shared" si="261"/>
        <v>plays</v>
      </c>
      <c r="S2801" s="16">
        <f t="shared" si="262"/>
        <v>42507.264699074076</v>
      </c>
      <c r="T2801" s="14">
        <f t="shared" si="263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 s="13">
        <v>1415193366</v>
      </c>
      <c r="K2802" t="b">
        <v>0</v>
      </c>
      <c r="L2802">
        <v>31</v>
      </c>
      <c r="M2802" s="10">
        <f t="shared" si="258"/>
        <v>42.903225806451616</v>
      </c>
      <c r="N2802" t="b">
        <v>1</v>
      </c>
      <c r="O2802" t="s">
        <v>8270</v>
      </c>
      <c r="P2802" s="8">
        <f t="shared" si="259"/>
        <v>133</v>
      </c>
      <c r="Q2802" s="8" t="str">
        <f t="shared" si="260"/>
        <v>theater</v>
      </c>
      <c r="R2802" t="str">
        <f t="shared" si="261"/>
        <v>plays</v>
      </c>
      <c r="S2802" s="16">
        <f t="shared" si="262"/>
        <v>41948.552847222221</v>
      </c>
      <c r="T2802" s="14">
        <f t="shared" si="263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 s="13">
        <v>1411019409</v>
      </c>
      <c r="K2803" t="b">
        <v>0</v>
      </c>
      <c r="L2803">
        <v>13</v>
      </c>
      <c r="M2803" s="10">
        <f t="shared" si="258"/>
        <v>51.230769230769234</v>
      </c>
      <c r="N2803" t="b">
        <v>1</v>
      </c>
      <c r="O2803" t="s">
        <v>8270</v>
      </c>
      <c r="P2803" s="8">
        <f t="shared" si="259"/>
        <v>133.20000000000002</v>
      </c>
      <c r="Q2803" s="8" t="str">
        <f t="shared" si="260"/>
        <v>theater</v>
      </c>
      <c r="R2803" t="str">
        <f t="shared" si="261"/>
        <v>plays</v>
      </c>
      <c r="S2803" s="16">
        <f t="shared" si="262"/>
        <v>41900.243159722224</v>
      </c>
      <c r="T2803" s="14">
        <f t="shared" si="263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 s="13">
        <v>1436283107</v>
      </c>
      <c r="K2804" t="b">
        <v>0</v>
      </c>
      <c r="L2804">
        <v>90</v>
      </c>
      <c r="M2804" s="10">
        <f t="shared" si="258"/>
        <v>33.944444444444443</v>
      </c>
      <c r="N2804" t="b">
        <v>1</v>
      </c>
      <c r="O2804" t="s">
        <v>8270</v>
      </c>
      <c r="P2804" s="8">
        <f t="shared" si="259"/>
        <v>101.83333333333333</v>
      </c>
      <c r="Q2804" s="8" t="str">
        <f t="shared" si="260"/>
        <v>theater</v>
      </c>
      <c r="R2804" t="str">
        <f t="shared" si="261"/>
        <v>plays</v>
      </c>
      <c r="S2804" s="16">
        <f t="shared" si="262"/>
        <v>42192.64707175926</v>
      </c>
      <c r="T2804" s="14">
        <f t="shared" si="263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 s="13">
        <v>1433295276</v>
      </c>
      <c r="K2805" t="b">
        <v>0</v>
      </c>
      <c r="L2805">
        <v>141</v>
      </c>
      <c r="M2805" s="10">
        <f t="shared" si="258"/>
        <v>90.744680851063833</v>
      </c>
      <c r="N2805" t="b">
        <v>1</v>
      </c>
      <c r="O2805" t="s">
        <v>8270</v>
      </c>
      <c r="P2805" s="8">
        <f t="shared" si="259"/>
        <v>127.95</v>
      </c>
      <c r="Q2805" s="8" t="str">
        <f t="shared" si="260"/>
        <v>theater</v>
      </c>
      <c r="R2805" t="str">
        <f t="shared" si="261"/>
        <v>plays</v>
      </c>
      <c r="S2805" s="16">
        <f t="shared" si="262"/>
        <v>42158.065694444449</v>
      </c>
      <c r="T2805" s="14">
        <f t="shared" si="263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 s="13">
        <v>1409395990</v>
      </c>
      <c r="K2806" t="b">
        <v>0</v>
      </c>
      <c r="L2806">
        <v>23</v>
      </c>
      <c r="M2806" s="10">
        <f t="shared" si="258"/>
        <v>50</v>
      </c>
      <c r="N2806" t="b">
        <v>1</v>
      </c>
      <c r="O2806" t="s">
        <v>8270</v>
      </c>
      <c r="P2806" s="8">
        <f t="shared" si="259"/>
        <v>114.99999999999999</v>
      </c>
      <c r="Q2806" s="8" t="str">
        <f t="shared" si="260"/>
        <v>theater</v>
      </c>
      <c r="R2806" t="str">
        <f t="shared" si="261"/>
        <v>plays</v>
      </c>
      <c r="S2806" s="16">
        <f t="shared" si="262"/>
        <v>41881.453587962962</v>
      </c>
      <c r="T2806" s="14">
        <f t="shared" si="263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 s="13">
        <v>1438085273</v>
      </c>
      <c r="K2807" t="b">
        <v>0</v>
      </c>
      <c r="L2807">
        <v>18</v>
      </c>
      <c r="M2807" s="10">
        <f t="shared" si="258"/>
        <v>24.444444444444443</v>
      </c>
      <c r="N2807" t="b">
        <v>1</v>
      </c>
      <c r="O2807" t="s">
        <v>8270</v>
      </c>
      <c r="P2807" s="8">
        <f t="shared" si="259"/>
        <v>110.00000000000001</v>
      </c>
      <c r="Q2807" s="8" t="str">
        <f t="shared" si="260"/>
        <v>theater</v>
      </c>
      <c r="R2807" t="str">
        <f t="shared" si="261"/>
        <v>plays</v>
      </c>
      <c r="S2807" s="16">
        <f t="shared" si="262"/>
        <v>42213.505474537036</v>
      </c>
      <c r="T2807" s="14">
        <f t="shared" si="263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 s="13">
        <v>1435645490</v>
      </c>
      <c r="K2808" t="b">
        <v>0</v>
      </c>
      <c r="L2808">
        <v>76</v>
      </c>
      <c r="M2808" s="10">
        <f t="shared" si="258"/>
        <v>44.25</v>
      </c>
      <c r="N2808" t="b">
        <v>1</v>
      </c>
      <c r="O2808" t="s">
        <v>8270</v>
      </c>
      <c r="P2808" s="8">
        <f t="shared" si="259"/>
        <v>112.1</v>
      </c>
      <c r="Q2808" s="8" t="str">
        <f t="shared" si="260"/>
        <v>theater</v>
      </c>
      <c r="R2808" t="str">
        <f t="shared" si="261"/>
        <v>plays</v>
      </c>
      <c r="S2808" s="16">
        <f t="shared" si="262"/>
        <v>42185.267245370371</v>
      </c>
      <c r="T2808" s="14">
        <f t="shared" si="263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 s="13">
        <v>1433019438</v>
      </c>
      <c r="K2809" t="b">
        <v>0</v>
      </c>
      <c r="L2809">
        <v>93</v>
      </c>
      <c r="M2809" s="10">
        <f t="shared" si="258"/>
        <v>67.741935483870961</v>
      </c>
      <c r="N2809" t="b">
        <v>1</v>
      </c>
      <c r="O2809" t="s">
        <v>8270</v>
      </c>
      <c r="P2809" s="8">
        <f t="shared" si="259"/>
        <v>126</v>
      </c>
      <c r="Q2809" s="8" t="str">
        <f t="shared" si="260"/>
        <v>theater</v>
      </c>
      <c r="R2809" t="str">
        <f t="shared" si="261"/>
        <v>plays</v>
      </c>
      <c r="S2809" s="16">
        <f t="shared" si="262"/>
        <v>42154.873124999998</v>
      </c>
      <c r="T2809" s="14">
        <f t="shared" si="263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 s="13">
        <v>1437682735</v>
      </c>
      <c r="K2810" t="b">
        <v>0</v>
      </c>
      <c r="L2810">
        <v>69</v>
      </c>
      <c r="M2810" s="10">
        <f t="shared" si="258"/>
        <v>65.376811594202906</v>
      </c>
      <c r="N2810" t="b">
        <v>1</v>
      </c>
      <c r="O2810" t="s">
        <v>8270</v>
      </c>
      <c r="P2810" s="8">
        <f t="shared" si="259"/>
        <v>100.24444444444444</v>
      </c>
      <c r="Q2810" s="8" t="str">
        <f t="shared" si="260"/>
        <v>theater</v>
      </c>
      <c r="R2810" t="str">
        <f t="shared" si="261"/>
        <v>plays</v>
      </c>
      <c r="S2810" s="16">
        <f t="shared" si="262"/>
        <v>42208.84646990741</v>
      </c>
      <c r="T2810" s="14">
        <f t="shared" si="263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 s="13">
        <v>1458647725</v>
      </c>
      <c r="K2811" t="b">
        <v>0</v>
      </c>
      <c r="L2811">
        <v>21</v>
      </c>
      <c r="M2811" s="10">
        <f t="shared" si="258"/>
        <v>121.9047619047619</v>
      </c>
      <c r="N2811" t="b">
        <v>1</v>
      </c>
      <c r="O2811" t="s">
        <v>8270</v>
      </c>
      <c r="P2811" s="8">
        <f t="shared" si="259"/>
        <v>102.4</v>
      </c>
      <c r="Q2811" s="8" t="str">
        <f t="shared" si="260"/>
        <v>theater</v>
      </c>
      <c r="R2811" t="str">
        <f t="shared" si="261"/>
        <v>plays</v>
      </c>
      <c r="S2811" s="16">
        <f t="shared" si="262"/>
        <v>42451.496817129635</v>
      </c>
      <c r="T2811" s="14">
        <f t="shared" si="263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 s="13">
        <v>1398828064</v>
      </c>
      <c r="K2812" t="b">
        <v>0</v>
      </c>
      <c r="L2812">
        <v>57</v>
      </c>
      <c r="M2812" s="10">
        <f t="shared" si="258"/>
        <v>47.456140350877192</v>
      </c>
      <c r="N2812" t="b">
        <v>1</v>
      </c>
      <c r="O2812" t="s">
        <v>8270</v>
      </c>
      <c r="P2812" s="8">
        <f t="shared" si="259"/>
        <v>108.2</v>
      </c>
      <c r="Q2812" s="8" t="str">
        <f t="shared" si="260"/>
        <v>theater</v>
      </c>
      <c r="R2812" t="str">
        <f t="shared" si="261"/>
        <v>plays</v>
      </c>
      <c r="S2812" s="16">
        <f t="shared" si="262"/>
        <v>41759.13962962963</v>
      </c>
      <c r="T2812" s="14">
        <f t="shared" si="263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 s="13">
        <v>1422100503</v>
      </c>
      <c r="K2813" t="b">
        <v>0</v>
      </c>
      <c r="L2813">
        <v>108</v>
      </c>
      <c r="M2813" s="10">
        <f t="shared" si="258"/>
        <v>92.842592592592595</v>
      </c>
      <c r="N2813" t="b">
        <v>1</v>
      </c>
      <c r="O2813" t="s">
        <v>8270</v>
      </c>
      <c r="P2813" s="8">
        <f t="shared" si="259"/>
        <v>100.27</v>
      </c>
      <c r="Q2813" s="8" t="str">
        <f t="shared" si="260"/>
        <v>theater</v>
      </c>
      <c r="R2813" t="str">
        <f t="shared" si="261"/>
        <v>plays</v>
      </c>
      <c r="S2813" s="16">
        <f t="shared" si="262"/>
        <v>42028.496562500004</v>
      </c>
      <c r="T2813" s="14">
        <f t="shared" si="263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 s="13">
        <v>1424368298</v>
      </c>
      <c r="K2814" t="b">
        <v>0</v>
      </c>
      <c r="L2814">
        <v>83</v>
      </c>
      <c r="M2814" s="10">
        <f t="shared" si="258"/>
        <v>68.253012048192772</v>
      </c>
      <c r="N2814" t="b">
        <v>1</v>
      </c>
      <c r="O2814" t="s">
        <v>8270</v>
      </c>
      <c r="P2814" s="8">
        <f t="shared" si="259"/>
        <v>113.3</v>
      </c>
      <c r="Q2814" s="8" t="str">
        <f t="shared" si="260"/>
        <v>theater</v>
      </c>
      <c r="R2814" t="str">
        <f t="shared" si="261"/>
        <v>plays</v>
      </c>
      <c r="S2814" s="16">
        <f t="shared" si="262"/>
        <v>42054.74418981481</v>
      </c>
      <c r="T2814" s="14">
        <f t="shared" si="263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 s="13">
        <v>1479577761</v>
      </c>
      <c r="K2815" t="b">
        <v>0</v>
      </c>
      <c r="L2815">
        <v>96</v>
      </c>
      <c r="M2815" s="10">
        <f t="shared" si="258"/>
        <v>37.209583333333335</v>
      </c>
      <c r="N2815" t="b">
        <v>1</v>
      </c>
      <c r="O2815" t="s">
        <v>8270</v>
      </c>
      <c r="P2815" s="8">
        <f t="shared" si="259"/>
        <v>127.57571428571428</v>
      </c>
      <c r="Q2815" s="8" t="str">
        <f t="shared" si="260"/>
        <v>theater</v>
      </c>
      <c r="R2815" t="str">
        <f t="shared" si="261"/>
        <v>plays</v>
      </c>
      <c r="S2815" s="16">
        <f t="shared" si="262"/>
        <v>42693.742604166662</v>
      </c>
      <c r="T2815" s="14">
        <f t="shared" si="263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 s="13">
        <v>1428572115</v>
      </c>
      <c r="K2816" t="b">
        <v>0</v>
      </c>
      <c r="L2816">
        <v>64</v>
      </c>
      <c r="M2816" s="10">
        <f t="shared" si="258"/>
        <v>25.25</v>
      </c>
      <c r="N2816" t="b">
        <v>1</v>
      </c>
      <c r="O2816" t="s">
        <v>8270</v>
      </c>
      <c r="P2816" s="8">
        <f t="shared" si="259"/>
        <v>107.73333333333332</v>
      </c>
      <c r="Q2816" s="8" t="str">
        <f t="shared" si="260"/>
        <v>theater</v>
      </c>
      <c r="R2816" t="str">
        <f t="shared" si="261"/>
        <v>plays</v>
      </c>
      <c r="S2816" s="16">
        <f t="shared" si="262"/>
        <v>42103.399479166663</v>
      </c>
      <c r="T2816" s="14">
        <f t="shared" si="263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 s="13">
        <v>1468003109</v>
      </c>
      <c r="K2817" t="b">
        <v>0</v>
      </c>
      <c r="L2817">
        <v>14</v>
      </c>
      <c r="M2817" s="10">
        <f t="shared" si="258"/>
        <v>43.214285714285715</v>
      </c>
      <c r="N2817" t="b">
        <v>1</v>
      </c>
      <c r="O2817" t="s">
        <v>8270</v>
      </c>
      <c r="P2817" s="8">
        <f t="shared" si="259"/>
        <v>242</v>
      </c>
      <c r="Q2817" s="8" t="str">
        <f t="shared" si="260"/>
        <v>theater</v>
      </c>
      <c r="R2817" t="str">
        <f t="shared" si="261"/>
        <v>plays</v>
      </c>
      <c r="S2817" s="16">
        <f t="shared" si="262"/>
        <v>42559.776724537034</v>
      </c>
      <c r="T2817" s="14">
        <f t="shared" si="263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 s="13">
        <v>1435921992</v>
      </c>
      <c r="K2818" t="b">
        <v>0</v>
      </c>
      <c r="L2818">
        <v>169</v>
      </c>
      <c r="M2818" s="10">
        <f t="shared" si="258"/>
        <v>25.130177514792898</v>
      </c>
      <c r="N2818" t="b">
        <v>1</v>
      </c>
      <c r="O2818" t="s">
        <v>8270</v>
      </c>
      <c r="P2818" s="8">
        <f t="shared" si="259"/>
        <v>141.56666666666666</v>
      </c>
      <c r="Q2818" s="8" t="str">
        <f t="shared" si="260"/>
        <v>theater</v>
      </c>
      <c r="R2818" t="str">
        <f t="shared" si="261"/>
        <v>plays</v>
      </c>
      <c r="S2818" s="16">
        <f t="shared" si="262"/>
        <v>42188.467499999999</v>
      </c>
      <c r="T2818" s="14">
        <f t="shared" si="263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 s="13">
        <v>1421680462</v>
      </c>
      <c r="K2819" t="b">
        <v>0</v>
      </c>
      <c r="L2819">
        <v>33</v>
      </c>
      <c r="M2819" s="10">
        <f t="shared" ref="M2819:M2882" si="264">E:E/L:L</f>
        <v>23.636363636363637</v>
      </c>
      <c r="N2819" t="b">
        <v>1</v>
      </c>
      <c r="O2819" t="s">
        <v>8270</v>
      </c>
      <c r="P2819" s="8">
        <f t="shared" ref="P2819:P2882" si="265">(E2819/D2819)*100</f>
        <v>130</v>
      </c>
      <c r="Q2819" s="8" t="str">
        <f t="shared" ref="Q2819:Q2882" si="266">LEFT(O:O,FIND("/",O2819,1)-1)</f>
        <v>theater</v>
      </c>
      <c r="R2819" t="str">
        <f t="shared" ref="R2819:R2882" si="267">RIGHT(O:O,LEN(O2819)-FIND("/",O2819,3))</f>
        <v>plays</v>
      </c>
      <c r="S2819" s="16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 s="13">
        <v>1441290086</v>
      </c>
      <c r="K2820" t="b">
        <v>0</v>
      </c>
      <c r="L2820">
        <v>102</v>
      </c>
      <c r="M2820" s="10">
        <f t="shared" si="264"/>
        <v>103.95098039215686</v>
      </c>
      <c r="N2820" t="b">
        <v>1</v>
      </c>
      <c r="O2820" t="s">
        <v>8270</v>
      </c>
      <c r="P2820" s="8">
        <f t="shared" si="265"/>
        <v>106.03</v>
      </c>
      <c r="Q2820" s="8" t="str">
        <f t="shared" si="266"/>
        <v>theater</v>
      </c>
      <c r="R2820" t="str">
        <f t="shared" si="267"/>
        <v>plays</v>
      </c>
      <c r="S2820" s="16">
        <f t="shared" si="268"/>
        <v>42250.598217592589</v>
      </c>
      <c r="T2820" s="14">
        <f t="shared" si="26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 s="13">
        <v>1431693409</v>
      </c>
      <c r="K2821" t="b">
        <v>0</v>
      </c>
      <c r="L2821">
        <v>104</v>
      </c>
      <c r="M2821" s="10">
        <f t="shared" si="264"/>
        <v>50.384615384615387</v>
      </c>
      <c r="N2821" t="b">
        <v>1</v>
      </c>
      <c r="O2821" t="s">
        <v>8270</v>
      </c>
      <c r="P2821" s="8">
        <f t="shared" si="265"/>
        <v>104.80000000000001</v>
      </c>
      <c r="Q2821" s="8" t="str">
        <f t="shared" si="266"/>
        <v>theater</v>
      </c>
      <c r="R2821" t="str">
        <f t="shared" si="267"/>
        <v>plays</v>
      </c>
      <c r="S2821" s="16">
        <f t="shared" si="268"/>
        <v>42139.525567129633</v>
      </c>
      <c r="T2821" s="14">
        <f t="shared" si="26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 s="13">
        <v>1454337589</v>
      </c>
      <c r="K2822" t="b">
        <v>0</v>
      </c>
      <c r="L2822">
        <v>20</v>
      </c>
      <c r="M2822" s="10">
        <f t="shared" si="264"/>
        <v>13.6</v>
      </c>
      <c r="N2822" t="b">
        <v>1</v>
      </c>
      <c r="O2822" t="s">
        <v>8270</v>
      </c>
      <c r="P2822" s="8">
        <f t="shared" si="265"/>
        <v>136</v>
      </c>
      <c r="Q2822" s="8" t="str">
        <f t="shared" si="266"/>
        <v>theater</v>
      </c>
      <c r="R2822" t="str">
        <f t="shared" si="267"/>
        <v>plays</v>
      </c>
      <c r="S2822" s="16">
        <f t="shared" si="268"/>
        <v>42401.610983796301</v>
      </c>
      <c r="T2822" s="14">
        <f t="shared" si="26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 s="13">
        <v>1408918135</v>
      </c>
      <c r="K2823" t="b">
        <v>0</v>
      </c>
      <c r="L2823">
        <v>35</v>
      </c>
      <c r="M2823" s="10">
        <f t="shared" si="264"/>
        <v>28.571428571428573</v>
      </c>
      <c r="N2823" t="b">
        <v>1</v>
      </c>
      <c r="O2823" t="s">
        <v>8270</v>
      </c>
      <c r="P2823" s="8">
        <f t="shared" si="265"/>
        <v>100</v>
      </c>
      <c r="Q2823" s="8" t="str">
        <f t="shared" si="266"/>
        <v>theater</v>
      </c>
      <c r="R2823" t="str">
        <f t="shared" si="267"/>
        <v>plays</v>
      </c>
      <c r="S2823" s="16">
        <f t="shared" si="268"/>
        <v>41875.922858796301</v>
      </c>
      <c r="T2823" s="14">
        <f t="shared" si="26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 s="13">
        <v>1424881492</v>
      </c>
      <c r="K2824" t="b">
        <v>0</v>
      </c>
      <c r="L2824">
        <v>94</v>
      </c>
      <c r="M2824" s="10">
        <f t="shared" si="264"/>
        <v>63.829787234042556</v>
      </c>
      <c r="N2824" t="b">
        <v>1</v>
      </c>
      <c r="O2824" t="s">
        <v>8270</v>
      </c>
      <c r="P2824" s="8">
        <f t="shared" si="265"/>
        <v>100</v>
      </c>
      <c r="Q2824" s="8" t="str">
        <f t="shared" si="266"/>
        <v>theater</v>
      </c>
      <c r="R2824" t="str">
        <f t="shared" si="267"/>
        <v>plays</v>
      </c>
      <c r="S2824" s="16">
        <f t="shared" si="268"/>
        <v>42060.683935185181</v>
      </c>
      <c r="T2824" s="14">
        <f t="shared" si="26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 s="13">
        <v>1425428206</v>
      </c>
      <c r="K2825" t="b">
        <v>0</v>
      </c>
      <c r="L2825">
        <v>14</v>
      </c>
      <c r="M2825" s="10">
        <f t="shared" si="264"/>
        <v>8.8571428571428577</v>
      </c>
      <c r="N2825" t="b">
        <v>1</v>
      </c>
      <c r="O2825" t="s">
        <v>8270</v>
      </c>
      <c r="P2825" s="8">
        <f t="shared" si="265"/>
        <v>124</v>
      </c>
      <c r="Q2825" s="8" t="str">
        <f t="shared" si="266"/>
        <v>theater</v>
      </c>
      <c r="R2825" t="str">
        <f t="shared" si="267"/>
        <v>plays</v>
      </c>
      <c r="S2825" s="16">
        <f t="shared" si="268"/>
        <v>42067.011643518519</v>
      </c>
      <c r="T2825" s="14">
        <f t="shared" si="26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 s="13">
        <v>1431412196</v>
      </c>
      <c r="K2826" t="b">
        <v>0</v>
      </c>
      <c r="L2826">
        <v>15</v>
      </c>
      <c r="M2826" s="10">
        <f t="shared" si="264"/>
        <v>50.666666666666664</v>
      </c>
      <c r="N2826" t="b">
        <v>1</v>
      </c>
      <c r="O2826" t="s">
        <v>8270</v>
      </c>
      <c r="P2826" s="8">
        <f t="shared" si="265"/>
        <v>116.92307692307693</v>
      </c>
      <c r="Q2826" s="8" t="str">
        <f t="shared" si="266"/>
        <v>theater</v>
      </c>
      <c r="R2826" t="str">
        <f t="shared" si="267"/>
        <v>plays</v>
      </c>
      <c r="S2826" s="16">
        <f t="shared" si="268"/>
        <v>42136.270787037036</v>
      </c>
      <c r="T2826" s="14">
        <f t="shared" si="26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 s="13">
        <v>1446663686</v>
      </c>
      <c r="K2827" t="b">
        <v>0</v>
      </c>
      <c r="L2827">
        <v>51</v>
      </c>
      <c r="M2827" s="10">
        <f t="shared" si="264"/>
        <v>60.784313725490193</v>
      </c>
      <c r="N2827" t="b">
        <v>1</v>
      </c>
      <c r="O2827" t="s">
        <v>8270</v>
      </c>
      <c r="P2827" s="8">
        <f t="shared" si="265"/>
        <v>103.33333333333334</v>
      </c>
      <c r="Q2827" s="8" t="str">
        <f t="shared" si="266"/>
        <v>theater</v>
      </c>
      <c r="R2827" t="str">
        <f t="shared" si="267"/>
        <v>plays</v>
      </c>
      <c r="S2827" s="16">
        <f t="shared" si="268"/>
        <v>42312.792662037042</v>
      </c>
      <c r="T2827" s="14">
        <f t="shared" si="26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 s="13">
        <v>1434415812</v>
      </c>
      <c r="K2828" t="b">
        <v>0</v>
      </c>
      <c r="L2828">
        <v>19</v>
      </c>
      <c r="M2828" s="10">
        <f t="shared" si="264"/>
        <v>113.42105263157895</v>
      </c>
      <c r="N2828" t="b">
        <v>1</v>
      </c>
      <c r="O2828" t="s">
        <v>8270</v>
      </c>
      <c r="P2828" s="8">
        <f t="shared" si="265"/>
        <v>107.74999999999999</v>
      </c>
      <c r="Q2828" s="8" t="str">
        <f t="shared" si="266"/>
        <v>theater</v>
      </c>
      <c r="R2828" t="str">
        <f t="shared" si="267"/>
        <v>plays</v>
      </c>
      <c r="S2828" s="16">
        <f t="shared" si="268"/>
        <v>42171.034861111111</v>
      </c>
      <c r="T2828" s="14">
        <f t="shared" si="26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 s="13">
        <v>1462379066</v>
      </c>
      <c r="K2829" t="b">
        <v>0</v>
      </c>
      <c r="L2829">
        <v>23</v>
      </c>
      <c r="M2829" s="10">
        <f t="shared" si="264"/>
        <v>104.56521739130434</v>
      </c>
      <c r="N2829" t="b">
        <v>1</v>
      </c>
      <c r="O2829" t="s">
        <v>8270</v>
      </c>
      <c r="P2829" s="8">
        <f t="shared" si="265"/>
        <v>120.24999999999999</v>
      </c>
      <c r="Q2829" s="8" t="str">
        <f t="shared" si="266"/>
        <v>theater</v>
      </c>
      <c r="R2829" t="str">
        <f t="shared" si="267"/>
        <v>plays</v>
      </c>
      <c r="S2829" s="16">
        <f t="shared" si="268"/>
        <v>42494.683634259258</v>
      </c>
      <c r="T2829" s="14">
        <f t="shared" si="26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 s="13">
        <v>1441606869</v>
      </c>
      <c r="K2830" t="b">
        <v>0</v>
      </c>
      <c r="L2830">
        <v>97</v>
      </c>
      <c r="M2830" s="10">
        <f t="shared" si="264"/>
        <v>98.30927835051547</v>
      </c>
      <c r="N2830" t="b">
        <v>1</v>
      </c>
      <c r="O2830" t="s">
        <v>8270</v>
      </c>
      <c r="P2830" s="8">
        <f t="shared" si="265"/>
        <v>100.37894736842105</v>
      </c>
      <c r="Q2830" s="8" t="str">
        <f t="shared" si="266"/>
        <v>theater</v>
      </c>
      <c r="R2830" t="str">
        <f t="shared" si="267"/>
        <v>plays</v>
      </c>
      <c r="S2830" s="16">
        <f t="shared" si="268"/>
        <v>42254.264687499999</v>
      </c>
      <c r="T2830" s="14">
        <f t="shared" si="26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 s="13">
        <v>1462443918</v>
      </c>
      <c r="K2831" t="b">
        <v>0</v>
      </c>
      <c r="L2831">
        <v>76</v>
      </c>
      <c r="M2831" s="10">
        <f t="shared" si="264"/>
        <v>35.039473684210527</v>
      </c>
      <c r="N2831" t="b">
        <v>1</v>
      </c>
      <c r="O2831" t="s">
        <v>8270</v>
      </c>
      <c r="P2831" s="8">
        <f t="shared" si="265"/>
        <v>106.52</v>
      </c>
      <c r="Q2831" s="8" t="str">
        <f t="shared" si="266"/>
        <v>theater</v>
      </c>
      <c r="R2831" t="str">
        <f t="shared" si="267"/>
        <v>plays</v>
      </c>
      <c r="S2831" s="16">
        <f t="shared" si="268"/>
        <v>42495.434236111112</v>
      </c>
      <c r="T2831" s="14">
        <f t="shared" si="26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 s="13">
        <v>1398802148</v>
      </c>
      <c r="K2832" t="b">
        <v>0</v>
      </c>
      <c r="L2832">
        <v>11</v>
      </c>
      <c r="M2832" s="10">
        <f t="shared" si="264"/>
        <v>272.72727272727275</v>
      </c>
      <c r="N2832" t="b">
        <v>1</v>
      </c>
      <c r="O2832" t="s">
        <v>8270</v>
      </c>
      <c r="P2832" s="8">
        <f t="shared" si="265"/>
        <v>100</v>
      </c>
      <c r="Q2832" s="8" t="str">
        <f t="shared" si="266"/>
        <v>theater</v>
      </c>
      <c r="R2832" t="str">
        <f t="shared" si="267"/>
        <v>plays</v>
      </c>
      <c r="S2832" s="16">
        <f t="shared" si="268"/>
        <v>41758.839675925927</v>
      </c>
      <c r="T2832" s="14">
        <f t="shared" si="26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 s="13">
        <v>1434484070</v>
      </c>
      <c r="K2833" t="b">
        <v>0</v>
      </c>
      <c r="L2833">
        <v>52</v>
      </c>
      <c r="M2833" s="10">
        <f t="shared" si="264"/>
        <v>63.846153846153847</v>
      </c>
      <c r="N2833" t="b">
        <v>1</v>
      </c>
      <c r="O2833" t="s">
        <v>8270</v>
      </c>
      <c r="P2833" s="8">
        <f t="shared" si="265"/>
        <v>110.66666666666667</v>
      </c>
      <c r="Q2833" s="8" t="str">
        <f t="shared" si="266"/>
        <v>theater</v>
      </c>
      <c r="R2833" t="str">
        <f t="shared" si="267"/>
        <v>plays</v>
      </c>
      <c r="S2833" s="16">
        <f t="shared" si="268"/>
        <v>42171.824884259258</v>
      </c>
      <c r="T2833" s="14">
        <f t="shared" si="26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 s="13">
        <v>1414342894</v>
      </c>
      <c r="K2834" t="b">
        <v>0</v>
      </c>
      <c r="L2834">
        <v>95</v>
      </c>
      <c r="M2834" s="10">
        <f t="shared" si="264"/>
        <v>30.189368421052631</v>
      </c>
      <c r="N2834" t="b">
        <v>1</v>
      </c>
      <c r="O2834" t="s">
        <v>8270</v>
      </c>
      <c r="P2834" s="8">
        <f t="shared" si="265"/>
        <v>114.71959999999999</v>
      </c>
      <c r="Q2834" s="8" t="str">
        <f t="shared" si="266"/>
        <v>theater</v>
      </c>
      <c r="R2834" t="str">
        <f t="shared" si="267"/>
        <v>plays</v>
      </c>
      <c r="S2834" s="16">
        <f t="shared" si="268"/>
        <v>41938.709421296298</v>
      </c>
      <c r="T2834" s="14">
        <f t="shared" si="26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 s="13">
        <v>1442804633</v>
      </c>
      <c r="K2835" t="b">
        <v>0</v>
      </c>
      <c r="L2835">
        <v>35</v>
      </c>
      <c r="M2835" s="10">
        <f t="shared" si="264"/>
        <v>83.51428571428572</v>
      </c>
      <c r="N2835" t="b">
        <v>1</v>
      </c>
      <c r="O2835" t="s">
        <v>8270</v>
      </c>
      <c r="P2835" s="8">
        <f t="shared" si="265"/>
        <v>108.25925925925925</v>
      </c>
      <c r="Q2835" s="8" t="str">
        <f t="shared" si="266"/>
        <v>theater</v>
      </c>
      <c r="R2835" t="str">
        <f t="shared" si="267"/>
        <v>plays</v>
      </c>
      <c r="S2835" s="16">
        <f t="shared" si="268"/>
        <v>42268.127696759257</v>
      </c>
      <c r="T2835" s="14">
        <f t="shared" si="26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 s="13">
        <v>1421362930</v>
      </c>
      <c r="K2836" t="b">
        <v>0</v>
      </c>
      <c r="L2836">
        <v>21</v>
      </c>
      <c r="M2836" s="10">
        <f t="shared" si="264"/>
        <v>64.761904761904759</v>
      </c>
      <c r="N2836" t="b">
        <v>1</v>
      </c>
      <c r="O2836" t="s">
        <v>8270</v>
      </c>
      <c r="P2836" s="8">
        <f t="shared" si="265"/>
        <v>170</v>
      </c>
      <c r="Q2836" s="8" t="str">
        <f t="shared" si="266"/>
        <v>theater</v>
      </c>
      <c r="R2836" t="str">
        <f t="shared" si="267"/>
        <v>plays</v>
      </c>
      <c r="S2836" s="16">
        <f t="shared" si="268"/>
        <v>42019.959837962961</v>
      </c>
      <c r="T2836" s="14">
        <f t="shared" si="26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 s="13">
        <v>1446742417</v>
      </c>
      <c r="K2837" t="b">
        <v>0</v>
      </c>
      <c r="L2837">
        <v>93</v>
      </c>
      <c r="M2837" s="10">
        <f t="shared" si="264"/>
        <v>20.118172043010752</v>
      </c>
      <c r="N2837" t="b">
        <v>1</v>
      </c>
      <c r="O2837" t="s">
        <v>8270</v>
      </c>
      <c r="P2837" s="8">
        <f t="shared" si="265"/>
        <v>187.09899999999999</v>
      </c>
      <c r="Q2837" s="8" t="str">
        <f t="shared" si="266"/>
        <v>theater</v>
      </c>
      <c r="R2837" t="str">
        <f t="shared" si="267"/>
        <v>plays</v>
      </c>
      <c r="S2837" s="16">
        <f t="shared" si="268"/>
        <v>42313.703900462962</v>
      </c>
      <c r="T2837" s="14">
        <f t="shared" si="26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 s="13">
        <v>1484115418</v>
      </c>
      <c r="K2838" t="b">
        <v>0</v>
      </c>
      <c r="L2838">
        <v>11</v>
      </c>
      <c r="M2838" s="10">
        <f t="shared" si="264"/>
        <v>44.090909090909093</v>
      </c>
      <c r="N2838" t="b">
        <v>1</v>
      </c>
      <c r="O2838" t="s">
        <v>8270</v>
      </c>
      <c r="P2838" s="8">
        <f t="shared" si="265"/>
        <v>107.77777777777777</v>
      </c>
      <c r="Q2838" s="8" t="str">
        <f t="shared" si="266"/>
        <v>theater</v>
      </c>
      <c r="R2838" t="str">
        <f t="shared" si="267"/>
        <v>plays</v>
      </c>
      <c r="S2838" s="16">
        <f t="shared" si="268"/>
        <v>42746.261782407411</v>
      </c>
      <c r="T2838" s="14">
        <f t="shared" si="26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 s="13">
        <v>1446241684</v>
      </c>
      <c r="K2839" t="b">
        <v>0</v>
      </c>
      <c r="L2839">
        <v>21</v>
      </c>
      <c r="M2839" s="10">
        <f t="shared" si="264"/>
        <v>40.476190476190474</v>
      </c>
      <c r="N2839" t="b">
        <v>1</v>
      </c>
      <c r="O2839" t="s">
        <v>8270</v>
      </c>
      <c r="P2839" s="8">
        <f t="shared" si="265"/>
        <v>100</v>
      </c>
      <c r="Q2839" s="8" t="str">
        <f t="shared" si="266"/>
        <v>theater</v>
      </c>
      <c r="R2839" t="str">
        <f t="shared" si="267"/>
        <v>plays</v>
      </c>
      <c r="S2839" s="16">
        <f t="shared" si="268"/>
        <v>42307.908379629633</v>
      </c>
      <c r="T2839" s="14">
        <f t="shared" si="26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 s="13">
        <v>1406039696</v>
      </c>
      <c r="K2840" t="b">
        <v>0</v>
      </c>
      <c r="L2840">
        <v>54</v>
      </c>
      <c r="M2840" s="10">
        <f t="shared" si="264"/>
        <v>44.537037037037038</v>
      </c>
      <c r="N2840" t="b">
        <v>1</v>
      </c>
      <c r="O2840" t="s">
        <v>8270</v>
      </c>
      <c r="P2840" s="8">
        <f t="shared" si="265"/>
        <v>120.24999999999999</v>
      </c>
      <c r="Q2840" s="8" t="str">
        <f t="shared" si="266"/>
        <v>theater</v>
      </c>
      <c r="R2840" t="str">
        <f t="shared" si="267"/>
        <v>plays</v>
      </c>
      <c r="S2840" s="16">
        <f t="shared" si="268"/>
        <v>41842.607592592591</v>
      </c>
      <c r="T2840" s="14">
        <f t="shared" si="26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 s="13">
        <v>1406958354</v>
      </c>
      <c r="K2841" t="b">
        <v>0</v>
      </c>
      <c r="L2841">
        <v>31</v>
      </c>
      <c r="M2841" s="10">
        <f t="shared" si="264"/>
        <v>125.80645161290323</v>
      </c>
      <c r="N2841" t="b">
        <v>1</v>
      </c>
      <c r="O2841" t="s">
        <v>8270</v>
      </c>
      <c r="P2841" s="8">
        <f t="shared" si="265"/>
        <v>111.42857142857143</v>
      </c>
      <c r="Q2841" s="8" t="str">
        <f t="shared" si="266"/>
        <v>theater</v>
      </c>
      <c r="R2841" t="str">
        <f t="shared" si="267"/>
        <v>plays</v>
      </c>
      <c r="S2841" s="16">
        <f t="shared" si="268"/>
        <v>41853.240208333329</v>
      </c>
      <c r="T2841" s="14">
        <f t="shared" si="26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 s="13">
        <v>1424825479</v>
      </c>
      <c r="K2842" t="b">
        <v>0</v>
      </c>
      <c r="L2842">
        <v>132</v>
      </c>
      <c r="M2842" s="10">
        <f t="shared" si="264"/>
        <v>19.696969696969695</v>
      </c>
      <c r="N2842" t="b">
        <v>1</v>
      </c>
      <c r="O2842" t="s">
        <v>8270</v>
      </c>
      <c r="P2842" s="8">
        <f t="shared" si="265"/>
        <v>104</v>
      </c>
      <c r="Q2842" s="8" t="str">
        <f t="shared" si="266"/>
        <v>theater</v>
      </c>
      <c r="R2842" t="str">
        <f t="shared" si="267"/>
        <v>plays</v>
      </c>
      <c r="S2842" s="16">
        <f t="shared" si="268"/>
        <v>42060.035636574074</v>
      </c>
      <c r="T2842" s="14">
        <f t="shared" si="26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 s="13">
        <v>1444844697</v>
      </c>
      <c r="K2843" t="b">
        <v>0</v>
      </c>
      <c r="L2843">
        <v>1</v>
      </c>
      <c r="M2843" s="10">
        <f t="shared" si="264"/>
        <v>10</v>
      </c>
      <c r="N2843" t="b">
        <v>0</v>
      </c>
      <c r="O2843" t="s">
        <v>8270</v>
      </c>
      <c r="P2843" s="8">
        <f t="shared" si="265"/>
        <v>1</v>
      </c>
      <c r="Q2843" s="8" t="str">
        <f t="shared" si="266"/>
        <v>theater</v>
      </c>
      <c r="R2843" t="str">
        <f t="shared" si="267"/>
        <v>plays</v>
      </c>
      <c r="S2843" s="16">
        <f t="shared" si="268"/>
        <v>42291.739548611105</v>
      </c>
      <c r="T2843" s="14">
        <f t="shared" si="26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 s="13">
        <v>1401058295</v>
      </c>
      <c r="K2844" t="b">
        <v>0</v>
      </c>
      <c r="L2844">
        <v>0</v>
      </c>
      <c r="M2844" s="10" t="e">
        <f t="shared" si="264"/>
        <v>#DIV/0!</v>
      </c>
      <c r="N2844" t="b">
        <v>0</v>
      </c>
      <c r="O2844" t="s">
        <v>8270</v>
      </c>
      <c r="P2844" s="8">
        <f t="shared" si="265"/>
        <v>0</v>
      </c>
      <c r="Q2844" s="8" t="str">
        <f t="shared" si="266"/>
        <v>theater</v>
      </c>
      <c r="R2844" t="str">
        <f t="shared" si="267"/>
        <v>plays</v>
      </c>
      <c r="S2844" s="16">
        <f t="shared" si="268"/>
        <v>41784.952488425923</v>
      </c>
      <c r="T2844" s="14">
        <f t="shared" si="26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 s="13">
        <v>1462210950</v>
      </c>
      <c r="K2845" t="b">
        <v>0</v>
      </c>
      <c r="L2845">
        <v>0</v>
      </c>
      <c r="M2845" s="10" t="e">
        <f t="shared" si="264"/>
        <v>#DIV/0!</v>
      </c>
      <c r="N2845" t="b">
        <v>0</v>
      </c>
      <c r="O2845" t="s">
        <v>8270</v>
      </c>
      <c r="P2845" s="8">
        <f t="shared" si="265"/>
        <v>0</v>
      </c>
      <c r="Q2845" s="8" t="str">
        <f t="shared" si="266"/>
        <v>theater</v>
      </c>
      <c r="R2845" t="str">
        <f t="shared" si="267"/>
        <v>plays</v>
      </c>
      <c r="S2845" s="16">
        <f t="shared" si="268"/>
        <v>42492.737847222219</v>
      </c>
      <c r="T2845" s="14">
        <f t="shared" si="26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 s="13">
        <v>1480943180</v>
      </c>
      <c r="K2846" t="b">
        <v>0</v>
      </c>
      <c r="L2846">
        <v>1</v>
      </c>
      <c r="M2846" s="10">
        <f t="shared" si="264"/>
        <v>30</v>
      </c>
      <c r="N2846" t="b">
        <v>0</v>
      </c>
      <c r="O2846" t="s">
        <v>8270</v>
      </c>
      <c r="P2846" s="8">
        <f t="shared" si="265"/>
        <v>5.4545454545454541</v>
      </c>
      <c r="Q2846" s="8" t="str">
        <f t="shared" si="266"/>
        <v>theater</v>
      </c>
      <c r="R2846" t="str">
        <f t="shared" si="267"/>
        <v>plays</v>
      </c>
      <c r="S2846" s="16">
        <f t="shared" si="268"/>
        <v>42709.546064814815</v>
      </c>
      <c r="T2846" s="14">
        <f t="shared" si="26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 s="13">
        <v>1428539033</v>
      </c>
      <c r="K2847" t="b">
        <v>0</v>
      </c>
      <c r="L2847">
        <v>39</v>
      </c>
      <c r="M2847" s="10">
        <f t="shared" si="264"/>
        <v>60.666666666666664</v>
      </c>
      <c r="N2847" t="b">
        <v>0</v>
      </c>
      <c r="O2847" t="s">
        <v>8270</v>
      </c>
      <c r="P2847" s="8">
        <f t="shared" si="265"/>
        <v>31.546666666666667</v>
      </c>
      <c r="Q2847" s="8" t="str">
        <f t="shared" si="266"/>
        <v>theater</v>
      </c>
      <c r="R2847" t="str">
        <f t="shared" si="267"/>
        <v>plays</v>
      </c>
      <c r="S2847" s="16">
        <f t="shared" si="268"/>
        <v>42103.016585648147</v>
      </c>
      <c r="T2847" s="14">
        <f t="shared" si="26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 s="13">
        <v>1429029394</v>
      </c>
      <c r="K2848" t="b">
        <v>0</v>
      </c>
      <c r="L2848">
        <v>0</v>
      </c>
      <c r="M2848" s="10" t="e">
        <f t="shared" si="264"/>
        <v>#DIV/0!</v>
      </c>
      <c r="N2848" t="b">
        <v>0</v>
      </c>
      <c r="O2848" t="s">
        <v>8270</v>
      </c>
      <c r="P2848" s="8">
        <f t="shared" si="265"/>
        <v>0</v>
      </c>
      <c r="Q2848" s="8" t="str">
        <f t="shared" si="266"/>
        <v>theater</v>
      </c>
      <c r="R2848" t="str">
        <f t="shared" si="267"/>
        <v>plays</v>
      </c>
      <c r="S2848" s="16">
        <f t="shared" si="268"/>
        <v>42108.692060185189</v>
      </c>
      <c r="T2848" s="14">
        <f t="shared" si="26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 s="13">
        <v>1458847265</v>
      </c>
      <c r="K2849" t="b">
        <v>0</v>
      </c>
      <c r="L2849">
        <v>0</v>
      </c>
      <c r="M2849" s="10" t="e">
        <f t="shared" si="264"/>
        <v>#DIV/0!</v>
      </c>
      <c r="N2849" t="b">
        <v>0</v>
      </c>
      <c r="O2849" t="s">
        <v>8270</v>
      </c>
      <c r="P2849" s="8">
        <f t="shared" si="265"/>
        <v>0</v>
      </c>
      <c r="Q2849" s="8" t="str">
        <f t="shared" si="266"/>
        <v>theater</v>
      </c>
      <c r="R2849" t="str">
        <f t="shared" si="267"/>
        <v>plays</v>
      </c>
      <c r="S2849" s="16">
        <f t="shared" si="268"/>
        <v>42453.806307870371</v>
      </c>
      <c r="T2849" s="14">
        <f t="shared" si="26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 s="13">
        <v>1430321659</v>
      </c>
      <c r="K2850" t="b">
        <v>0</v>
      </c>
      <c r="L2850">
        <v>3</v>
      </c>
      <c r="M2850" s="10">
        <f t="shared" si="264"/>
        <v>23.333333333333332</v>
      </c>
      <c r="N2850" t="b">
        <v>0</v>
      </c>
      <c r="O2850" t="s">
        <v>8270</v>
      </c>
      <c r="P2850" s="8">
        <f t="shared" si="265"/>
        <v>0.2</v>
      </c>
      <c r="Q2850" s="8" t="str">
        <f t="shared" si="266"/>
        <v>theater</v>
      </c>
      <c r="R2850" t="str">
        <f t="shared" si="267"/>
        <v>plays</v>
      </c>
      <c r="S2850" s="16">
        <f t="shared" si="268"/>
        <v>42123.648831018523</v>
      </c>
      <c r="T2850" s="14">
        <f t="shared" si="26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 s="13">
        <v>1458814600</v>
      </c>
      <c r="K2851" t="b">
        <v>0</v>
      </c>
      <c r="L2851">
        <v>1</v>
      </c>
      <c r="M2851" s="10">
        <f t="shared" si="264"/>
        <v>5</v>
      </c>
      <c r="N2851" t="b">
        <v>0</v>
      </c>
      <c r="O2851" t="s">
        <v>8270</v>
      </c>
      <c r="P2851" s="8">
        <f t="shared" si="265"/>
        <v>1</v>
      </c>
      <c r="Q2851" s="8" t="str">
        <f t="shared" si="266"/>
        <v>theater</v>
      </c>
      <c r="R2851" t="str">
        <f t="shared" si="267"/>
        <v>plays</v>
      </c>
      <c r="S2851" s="16">
        <f t="shared" si="268"/>
        <v>42453.428240740745</v>
      </c>
      <c r="T2851" s="14">
        <f t="shared" si="26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 s="13">
        <v>1407370211</v>
      </c>
      <c r="K2852" t="b">
        <v>0</v>
      </c>
      <c r="L2852">
        <v>13</v>
      </c>
      <c r="M2852" s="10">
        <f t="shared" si="264"/>
        <v>23.923076923076923</v>
      </c>
      <c r="N2852" t="b">
        <v>0</v>
      </c>
      <c r="O2852" t="s">
        <v>8270</v>
      </c>
      <c r="P2852" s="8">
        <f t="shared" si="265"/>
        <v>3.8875000000000002</v>
      </c>
      <c r="Q2852" s="8" t="str">
        <f t="shared" si="266"/>
        <v>theater</v>
      </c>
      <c r="R2852" t="str">
        <f t="shared" si="267"/>
        <v>plays</v>
      </c>
      <c r="S2852" s="16">
        <f t="shared" si="268"/>
        <v>41858.007071759261</v>
      </c>
      <c r="T2852" s="14">
        <f t="shared" si="26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 s="13">
        <v>1453334629</v>
      </c>
      <c r="K2853" t="b">
        <v>0</v>
      </c>
      <c r="L2853">
        <v>0</v>
      </c>
      <c r="M2853" s="10" t="e">
        <f t="shared" si="264"/>
        <v>#DIV/0!</v>
      </c>
      <c r="N2853" t="b">
        <v>0</v>
      </c>
      <c r="O2853" t="s">
        <v>8270</v>
      </c>
      <c r="P2853" s="8">
        <f t="shared" si="265"/>
        <v>0</v>
      </c>
      <c r="Q2853" s="8" t="str">
        <f t="shared" si="266"/>
        <v>theater</v>
      </c>
      <c r="R2853" t="str">
        <f t="shared" si="267"/>
        <v>plays</v>
      </c>
      <c r="S2853" s="16">
        <f t="shared" si="268"/>
        <v>42390.002650462964</v>
      </c>
      <c r="T2853" s="14">
        <f t="shared" si="26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 s="13">
        <v>1400720703</v>
      </c>
      <c r="K2854" t="b">
        <v>0</v>
      </c>
      <c r="L2854">
        <v>6</v>
      </c>
      <c r="M2854" s="10">
        <f t="shared" si="264"/>
        <v>15.833333333333334</v>
      </c>
      <c r="N2854" t="b">
        <v>0</v>
      </c>
      <c r="O2854" t="s">
        <v>8270</v>
      </c>
      <c r="P2854" s="8">
        <f t="shared" si="265"/>
        <v>1.9</v>
      </c>
      <c r="Q2854" s="8" t="str">
        <f t="shared" si="266"/>
        <v>theater</v>
      </c>
      <c r="R2854" t="str">
        <f t="shared" si="267"/>
        <v>plays</v>
      </c>
      <c r="S2854" s="16">
        <f t="shared" si="268"/>
        <v>41781.045173611114</v>
      </c>
      <c r="T2854" s="14">
        <f t="shared" si="26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 s="13">
        <v>1405485297</v>
      </c>
      <c r="K2855" t="b">
        <v>0</v>
      </c>
      <c r="L2855">
        <v>0</v>
      </c>
      <c r="M2855" s="10" t="e">
        <f t="shared" si="264"/>
        <v>#DIV/0!</v>
      </c>
      <c r="N2855" t="b">
        <v>0</v>
      </c>
      <c r="O2855" t="s">
        <v>8270</v>
      </c>
      <c r="P2855" s="8">
        <f t="shared" si="265"/>
        <v>0</v>
      </c>
      <c r="Q2855" s="8" t="str">
        <f t="shared" si="266"/>
        <v>theater</v>
      </c>
      <c r="R2855" t="str">
        <f t="shared" si="267"/>
        <v>plays</v>
      </c>
      <c r="S2855" s="16">
        <f t="shared" si="268"/>
        <v>41836.190937499996</v>
      </c>
      <c r="T2855" s="14">
        <f t="shared" si="26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 s="13">
        <v>1429290719</v>
      </c>
      <c r="K2856" t="b">
        <v>0</v>
      </c>
      <c r="L2856">
        <v>14</v>
      </c>
      <c r="M2856" s="10">
        <f t="shared" si="264"/>
        <v>29.785714285714285</v>
      </c>
      <c r="N2856" t="b">
        <v>0</v>
      </c>
      <c r="O2856" t="s">
        <v>8270</v>
      </c>
      <c r="P2856" s="8">
        <f t="shared" si="265"/>
        <v>41.699999999999996</v>
      </c>
      <c r="Q2856" s="8" t="str">
        <f t="shared" si="266"/>
        <v>theater</v>
      </c>
      <c r="R2856" t="str">
        <f t="shared" si="267"/>
        <v>plays</v>
      </c>
      <c r="S2856" s="16">
        <f t="shared" si="268"/>
        <v>42111.71665509259</v>
      </c>
      <c r="T2856" s="14">
        <f t="shared" si="26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 s="13">
        <v>1451607071</v>
      </c>
      <c r="K2857" t="b">
        <v>0</v>
      </c>
      <c r="L2857">
        <v>5</v>
      </c>
      <c r="M2857" s="10">
        <f t="shared" si="264"/>
        <v>60</v>
      </c>
      <c r="N2857" t="b">
        <v>0</v>
      </c>
      <c r="O2857" t="s">
        <v>8270</v>
      </c>
      <c r="P2857" s="8">
        <f t="shared" si="265"/>
        <v>50</v>
      </c>
      <c r="Q2857" s="8" t="str">
        <f t="shared" si="266"/>
        <v>theater</v>
      </c>
      <c r="R2857" t="str">
        <f t="shared" si="267"/>
        <v>plays</v>
      </c>
      <c r="S2857" s="16">
        <f t="shared" si="268"/>
        <v>42370.007766203707</v>
      </c>
      <c r="T2857" s="14">
        <f t="shared" si="26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 s="13">
        <v>1433897647</v>
      </c>
      <c r="K2858" t="b">
        <v>0</v>
      </c>
      <c r="L2858">
        <v>6</v>
      </c>
      <c r="M2858" s="10">
        <f t="shared" si="264"/>
        <v>24.333333333333332</v>
      </c>
      <c r="N2858" t="b">
        <v>0</v>
      </c>
      <c r="O2858" t="s">
        <v>8270</v>
      </c>
      <c r="P2858" s="8">
        <f t="shared" si="265"/>
        <v>4.8666666666666663</v>
      </c>
      <c r="Q2858" s="8" t="str">
        <f t="shared" si="266"/>
        <v>theater</v>
      </c>
      <c r="R2858" t="str">
        <f t="shared" si="267"/>
        <v>plays</v>
      </c>
      <c r="S2858" s="16">
        <f t="shared" si="268"/>
        <v>42165.037581018521</v>
      </c>
      <c r="T2858" s="14">
        <f t="shared" si="26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 s="13">
        <v>1482444295</v>
      </c>
      <c r="K2859" t="b">
        <v>0</v>
      </c>
      <c r="L2859">
        <v>15</v>
      </c>
      <c r="M2859" s="10">
        <f t="shared" si="264"/>
        <v>500</v>
      </c>
      <c r="N2859" t="b">
        <v>0</v>
      </c>
      <c r="O2859" t="s">
        <v>8270</v>
      </c>
      <c r="P2859" s="8">
        <f t="shared" si="265"/>
        <v>19.736842105263158</v>
      </c>
      <c r="Q2859" s="8" t="str">
        <f t="shared" si="266"/>
        <v>theater</v>
      </c>
      <c r="R2859" t="str">
        <f t="shared" si="267"/>
        <v>plays</v>
      </c>
      <c r="S2859" s="16">
        <f t="shared" si="268"/>
        <v>42726.920081018514</v>
      </c>
      <c r="T2859" s="14">
        <f t="shared" si="26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 s="13">
        <v>1415711095</v>
      </c>
      <c r="K2860" t="b">
        <v>0</v>
      </c>
      <c r="L2860">
        <v>0</v>
      </c>
      <c r="M2860" s="10" t="e">
        <f t="shared" si="264"/>
        <v>#DIV/0!</v>
      </c>
      <c r="N2860" t="b">
        <v>0</v>
      </c>
      <c r="O2860" t="s">
        <v>8270</v>
      </c>
      <c r="P2860" s="8">
        <f t="shared" si="265"/>
        <v>0</v>
      </c>
      <c r="Q2860" s="8" t="str">
        <f t="shared" si="266"/>
        <v>theater</v>
      </c>
      <c r="R2860" t="str">
        <f t="shared" si="267"/>
        <v>plays</v>
      </c>
      <c r="S2860" s="16">
        <f t="shared" si="268"/>
        <v>41954.545081018514</v>
      </c>
      <c r="T2860" s="14">
        <f t="shared" si="26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 s="13">
        <v>1439800904</v>
      </c>
      <c r="K2861" t="b">
        <v>0</v>
      </c>
      <c r="L2861">
        <v>1</v>
      </c>
      <c r="M2861" s="10">
        <f t="shared" si="264"/>
        <v>35</v>
      </c>
      <c r="N2861" t="b">
        <v>0</v>
      </c>
      <c r="O2861" t="s">
        <v>8270</v>
      </c>
      <c r="P2861" s="8">
        <f t="shared" si="265"/>
        <v>1.7500000000000002</v>
      </c>
      <c r="Q2861" s="8" t="str">
        <f t="shared" si="266"/>
        <v>theater</v>
      </c>
      <c r="R2861" t="str">
        <f t="shared" si="267"/>
        <v>plays</v>
      </c>
      <c r="S2861" s="16">
        <f t="shared" si="268"/>
        <v>42233.362314814818</v>
      </c>
      <c r="T2861" s="14">
        <f t="shared" si="26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 s="13">
        <v>1461179576</v>
      </c>
      <c r="K2862" t="b">
        <v>0</v>
      </c>
      <c r="L2862">
        <v>9</v>
      </c>
      <c r="M2862" s="10">
        <f t="shared" si="264"/>
        <v>29.555555555555557</v>
      </c>
      <c r="N2862" t="b">
        <v>0</v>
      </c>
      <c r="O2862" t="s">
        <v>8270</v>
      </c>
      <c r="P2862" s="8">
        <f t="shared" si="265"/>
        <v>6.65</v>
      </c>
      <c r="Q2862" s="8" t="str">
        <f t="shared" si="266"/>
        <v>theater</v>
      </c>
      <c r="R2862" t="str">
        <f t="shared" si="267"/>
        <v>plays</v>
      </c>
      <c r="S2862" s="16">
        <f t="shared" si="268"/>
        <v>42480.800648148142</v>
      </c>
      <c r="T2862" s="14">
        <f t="shared" si="26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 s="13">
        <v>1441894248</v>
      </c>
      <c r="K2863" t="b">
        <v>0</v>
      </c>
      <c r="L2863">
        <v>3</v>
      </c>
      <c r="M2863" s="10">
        <f t="shared" si="264"/>
        <v>26.666666666666668</v>
      </c>
      <c r="N2863" t="b">
        <v>0</v>
      </c>
      <c r="O2863" t="s">
        <v>8270</v>
      </c>
      <c r="P2863" s="8">
        <f t="shared" si="265"/>
        <v>32</v>
      </c>
      <c r="Q2863" s="8" t="str">
        <f t="shared" si="266"/>
        <v>theater</v>
      </c>
      <c r="R2863" t="str">
        <f t="shared" si="267"/>
        <v>plays</v>
      </c>
      <c r="S2863" s="16">
        <f t="shared" si="268"/>
        <v>42257.590833333335</v>
      </c>
      <c r="T2863" s="14">
        <f t="shared" si="26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 s="13">
        <v>1401044229</v>
      </c>
      <c r="K2864" t="b">
        <v>0</v>
      </c>
      <c r="L2864">
        <v>3</v>
      </c>
      <c r="M2864" s="10">
        <f t="shared" si="264"/>
        <v>18.333333333333332</v>
      </c>
      <c r="N2864" t="b">
        <v>0</v>
      </c>
      <c r="O2864" t="s">
        <v>8270</v>
      </c>
      <c r="P2864" s="8">
        <f t="shared" si="265"/>
        <v>0.43307086614173229</v>
      </c>
      <c r="Q2864" s="8" t="str">
        <f t="shared" si="266"/>
        <v>theater</v>
      </c>
      <c r="R2864" t="str">
        <f t="shared" si="267"/>
        <v>plays</v>
      </c>
      <c r="S2864" s="16">
        <f t="shared" si="268"/>
        <v>41784.789687500001</v>
      </c>
      <c r="T2864" s="14">
        <f t="shared" si="26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 s="13">
        <v>1405095123</v>
      </c>
      <c r="K2865" t="b">
        <v>0</v>
      </c>
      <c r="L2865">
        <v>1</v>
      </c>
      <c r="M2865" s="10">
        <f t="shared" si="264"/>
        <v>20</v>
      </c>
      <c r="N2865" t="b">
        <v>0</v>
      </c>
      <c r="O2865" t="s">
        <v>8270</v>
      </c>
      <c r="P2865" s="8">
        <f t="shared" si="265"/>
        <v>0.04</v>
      </c>
      <c r="Q2865" s="8" t="str">
        <f t="shared" si="266"/>
        <v>theater</v>
      </c>
      <c r="R2865" t="str">
        <f t="shared" si="267"/>
        <v>plays</v>
      </c>
      <c r="S2865" s="16">
        <f t="shared" si="268"/>
        <v>41831.675034722226</v>
      </c>
      <c r="T2865" s="14">
        <f t="shared" si="26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 s="13">
        <v>1434552207</v>
      </c>
      <c r="K2866" t="b">
        <v>0</v>
      </c>
      <c r="L2866">
        <v>3</v>
      </c>
      <c r="M2866" s="10">
        <f t="shared" si="264"/>
        <v>13.333333333333334</v>
      </c>
      <c r="N2866" t="b">
        <v>0</v>
      </c>
      <c r="O2866" t="s">
        <v>8270</v>
      </c>
      <c r="P2866" s="8">
        <f t="shared" si="265"/>
        <v>1.6</v>
      </c>
      <c r="Q2866" s="8" t="str">
        <f t="shared" si="266"/>
        <v>theater</v>
      </c>
      <c r="R2866" t="str">
        <f t="shared" si="267"/>
        <v>plays</v>
      </c>
      <c r="S2866" s="16">
        <f t="shared" si="268"/>
        <v>42172.613506944443</v>
      </c>
      <c r="T2866" s="14">
        <f t="shared" si="26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 s="13">
        <v>1415328259</v>
      </c>
      <c r="K2867" t="b">
        <v>0</v>
      </c>
      <c r="L2867">
        <v>0</v>
      </c>
      <c r="M2867" s="10" t="e">
        <f t="shared" si="264"/>
        <v>#DIV/0!</v>
      </c>
      <c r="N2867" t="b">
        <v>0</v>
      </c>
      <c r="O2867" t="s">
        <v>8270</v>
      </c>
      <c r="P2867" s="8">
        <f t="shared" si="265"/>
        <v>0</v>
      </c>
      <c r="Q2867" s="8" t="str">
        <f t="shared" si="266"/>
        <v>theater</v>
      </c>
      <c r="R2867" t="str">
        <f t="shared" si="267"/>
        <v>plays</v>
      </c>
      <c r="S2867" s="16">
        <f t="shared" si="268"/>
        <v>41950.114108796297</v>
      </c>
      <c r="T2867" s="14">
        <f t="shared" si="26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 s="13">
        <v>1473893721</v>
      </c>
      <c r="K2868" t="b">
        <v>0</v>
      </c>
      <c r="L2868">
        <v>2</v>
      </c>
      <c r="M2868" s="10">
        <f t="shared" si="264"/>
        <v>22.5</v>
      </c>
      <c r="N2868" t="b">
        <v>0</v>
      </c>
      <c r="O2868" t="s">
        <v>8270</v>
      </c>
      <c r="P2868" s="8">
        <f t="shared" si="265"/>
        <v>0.89999999999999991</v>
      </c>
      <c r="Q2868" s="8" t="str">
        <f t="shared" si="266"/>
        <v>theater</v>
      </c>
      <c r="R2868" t="str">
        <f t="shared" si="267"/>
        <v>plays</v>
      </c>
      <c r="S2868" s="16">
        <f t="shared" si="268"/>
        <v>42627.955104166671</v>
      </c>
      <c r="T2868" s="14">
        <f t="shared" si="26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 s="13">
        <v>1465533672</v>
      </c>
      <c r="K2869" t="b">
        <v>0</v>
      </c>
      <c r="L2869">
        <v>10</v>
      </c>
      <c r="M2869" s="10">
        <f t="shared" si="264"/>
        <v>50.4</v>
      </c>
      <c r="N2869" t="b">
        <v>0</v>
      </c>
      <c r="O2869" t="s">
        <v>8270</v>
      </c>
      <c r="P2869" s="8">
        <f t="shared" si="265"/>
        <v>20.16</v>
      </c>
      <c r="Q2869" s="8" t="str">
        <f t="shared" si="266"/>
        <v>theater</v>
      </c>
      <c r="R2869" t="str">
        <f t="shared" si="267"/>
        <v>plays</v>
      </c>
      <c r="S2869" s="16">
        <f t="shared" si="268"/>
        <v>42531.195277777777</v>
      </c>
      <c r="T2869" s="14">
        <f t="shared" si="26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 s="13">
        <v>1473105054</v>
      </c>
      <c r="K2870" t="b">
        <v>0</v>
      </c>
      <c r="L2870">
        <v>60</v>
      </c>
      <c r="M2870" s="10">
        <f t="shared" si="264"/>
        <v>105.02933333333334</v>
      </c>
      <c r="N2870" t="b">
        <v>0</v>
      </c>
      <c r="O2870" t="s">
        <v>8270</v>
      </c>
      <c r="P2870" s="8">
        <f t="shared" si="265"/>
        <v>42.011733333333332</v>
      </c>
      <c r="Q2870" s="8" t="str">
        <f t="shared" si="266"/>
        <v>theater</v>
      </c>
      <c r="R2870" t="str">
        <f t="shared" si="267"/>
        <v>plays</v>
      </c>
      <c r="S2870" s="16">
        <f t="shared" si="268"/>
        <v>42618.827013888891</v>
      </c>
      <c r="T2870" s="14">
        <f t="shared" si="26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 s="13">
        <v>1466345681</v>
      </c>
      <c r="K2871" t="b">
        <v>0</v>
      </c>
      <c r="L2871">
        <v>5</v>
      </c>
      <c r="M2871" s="10">
        <f t="shared" si="264"/>
        <v>35.4</v>
      </c>
      <c r="N2871" t="b">
        <v>0</v>
      </c>
      <c r="O2871" t="s">
        <v>8270</v>
      </c>
      <c r="P2871" s="8">
        <f t="shared" si="265"/>
        <v>0.88500000000000001</v>
      </c>
      <c r="Q2871" s="8" t="str">
        <f t="shared" si="266"/>
        <v>theater</v>
      </c>
      <c r="R2871" t="str">
        <f t="shared" si="267"/>
        <v>plays</v>
      </c>
      <c r="S2871" s="16">
        <f t="shared" si="268"/>
        <v>42540.593530092592</v>
      </c>
      <c r="T2871" s="14">
        <f t="shared" si="26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 s="13">
        <v>1397709165</v>
      </c>
      <c r="K2872" t="b">
        <v>0</v>
      </c>
      <c r="L2872">
        <v>9</v>
      </c>
      <c r="M2872" s="10">
        <f t="shared" si="264"/>
        <v>83.333333333333329</v>
      </c>
      <c r="N2872" t="b">
        <v>0</v>
      </c>
      <c r="O2872" t="s">
        <v>8270</v>
      </c>
      <c r="P2872" s="8">
        <f t="shared" si="265"/>
        <v>15</v>
      </c>
      <c r="Q2872" s="8" t="str">
        <f t="shared" si="266"/>
        <v>theater</v>
      </c>
      <c r="R2872" t="str">
        <f t="shared" si="267"/>
        <v>plays</v>
      </c>
      <c r="S2872" s="16">
        <f t="shared" si="268"/>
        <v>41746.189409722225</v>
      </c>
      <c r="T2872" s="14">
        <f t="shared" si="26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 s="13">
        <v>1417455813</v>
      </c>
      <c r="K2873" t="b">
        <v>0</v>
      </c>
      <c r="L2873">
        <v>13</v>
      </c>
      <c r="M2873" s="10">
        <f t="shared" si="264"/>
        <v>35.92307692307692</v>
      </c>
      <c r="N2873" t="b">
        <v>0</v>
      </c>
      <c r="O2873" t="s">
        <v>8270</v>
      </c>
      <c r="P2873" s="8">
        <f t="shared" si="265"/>
        <v>4.67</v>
      </c>
      <c r="Q2873" s="8" t="str">
        <f t="shared" si="266"/>
        <v>theater</v>
      </c>
      <c r="R2873" t="str">
        <f t="shared" si="267"/>
        <v>plays</v>
      </c>
      <c r="S2873" s="16">
        <f t="shared" si="268"/>
        <v>41974.738576388889</v>
      </c>
      <c r="T2873" s="14">
        <f t="shared" si="26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 s="13">
        <v>1429584438</v>
      </c>
      <c r="K2874" t="b">
        <v>0</v>
      </c>
      <c r="L2874">
        <v>0</v>
      </c>
      <c r="M2874" s="10" t="e">
        <f t="shared" si="264"/>
        <v>#DIV/0!</v>
      </c>
      <c r="N2874" t="b">
        <v>0</v>
      </c>
      <c r="O2874" t="s">
        <v>8270</v>
      </c>
      <c r="P2874" s="8">
        <f t="shared" si="265"/>
        <v>0</v>
      </c>
      <c r="Q2874" s="8" t="str">
        <f t="shared" si="266"/>
        <v>theater</v>
      </c>
      <c r="R2874" t="str">
        <f t="shared" si="267"/>
        <v>plays</v>
      </c>
      <c r="S2874" s="16">
        <f t="shared" si="268"/>
        <v>42115.11618055556</v>
      </c>
      <c r="T2874" s="14">
        <f t="shared" si="26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 s="13">
        <v>1419881831</v>
      </c>
      <c r="K2875" t="b">
        <v>0</v>
      </c>
      <c r="L2875">
        <v>8</v>
      </c>
      <c r="M2875" s="10">
        <f t="shared" si="264"/>
        <v>119.125</v>
      </c>
      <c r="N2875" t="b">
        <v>0</v>
      </c>
      <c r="O2875" t="s">
        <v>8270</v>
      </c>
      <c r="P2875" s="8">
        <f t="shared" si="265"/>
        <v>38.119999999999997</v>
      </c>
      <c r="Q2875" s="8" t="str">
        <f t="shared" si="266"/>
        <v>theater</v>
      </c>
      <c r="R2875" t="str">
        <f t="shared" si="267"/>
        <v>plays</v>
      </c>
      <c r="S2875" s="16">
        <f t="shared" si="268"/>
        <v>42002.817488425921</v>
      </c>
      <c r="T2875" s="14">
        <f t="shared" si="26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 s="13">
        <v>1482092186</v>
      </c>
      <c r="K2876" t="b">
        <v>0</v>
      </c>
      <c r="L2876">
        <v>3</v>
      </c>
      <c r="M2876" s="10">
        <f t="shared" si="264"/>
        <v>90.333333333333329</v>
      </c>
      <c r="N2876" t="b">
        <v>0</v>
      </c>
      <c r="O2876" t="s">
        <v>8270</v>
      </c>
      <c r="P2876" s="8">
        <f t="shared" si="265"/>
        <v>5.42</v>
      </c>
      <c r="Q2876" s="8" t="str">
        <f t="shared" si="266"/>
        <v>theater</v>
      </c>
      <c r="R2876" t="str">
        <f t="shared" si="267"/>
        <v>plays</v>
      </c>
      <c r="S2876" s="16">
        <f t="shared" si="268"/>
        <v>42722.84474537037</v>
      </c>
      <c r="T2876" s="14">
        <f t="shared" si="26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 s="13">
        <v>1459825493</v>
      </c>
      <c r="K2877" t="b">
        <v>0</v>
      </c>
      <c r="L2877">
        <v>3</v>
      </c>
      <c r="M2877" s="10">
        <f t="shared" si="264"/>
        <v>2.3333333333333335</v>
      </c>
      <c r="N2877" t="b">
        <v>0</v>
      </c>
      <c r="O2877" t="s">
        <v>8270</v>
      </c>
      <c r="P2877" s="8">
        <f t="shared" si="265"/>
        <v>3.4999999999999996E-2</v>
      </c>
      <c r="Q2877" s="8" t="str">
        <f t="shared" si="266"/>
        <v>theater</v>
      </c>
      <c r="R2877" t="str">
        <f t="shared" si="267"/>
        <v>plays</v>
      </c>
      <c r="S2877" s="16">
        <f t="shared" si="268"/>
        <v>42465.128391203703</v>
      </c>
      <c r="T2877" s="14">
        <f t="shared" si="26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 s="13">
        <v>1434477079</v>
      </c>
      <c r="K2878" t="b">
        <v>0</v>
      </c>
      <c r="L2878">
        <v>0</v>
      </c>
      <c r="M2878" s="10" t="e">
        <f t="shared" si="264"/>
        <v>#DIV/0!</v>
      </c>
      <c r="N2878" t="b">
        <v>0</v>
      </c>
      <c r="O2878" t="s">
        <v>8270</v>
      </c>
      <c r="P2878" s="8">
        <f t="shared" si="265"/>
        <v>0</v>
      </c>
      <c r="Q2878" s="8" t="str">
        <f t="shared" si="266"/>
        <v>theater</v>
      </c>
      <c r="R2878" t="str">
        <f t="shared" si="267"/>
        <v>plays</v>
      </c>
      <c r="S2878" s="16">
        <f t="shared" si="268"/>
        <v>42171.743969907402</v>
      </c>
      <c r="T2878" s="14">
        <f t="shared" si="26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 s="13">
        <v>1477781724</v>
      </c>
      <c r="K2879" t="b">
        <v>0</v>
      </c>
      <c r="L2879">
        <v>6</v>
      </c>
      <c r="M2879" s="10">
        <f t="shared" si="264"/>
        <v>108.33333333333333</v>
      </c>
      <c r="N2879" t="b">
        <v>0</v>
      </c>
      <c r="O2879" t="s">
        <v>8270</v>
      </c>
      <c r="P2879" s="8">
        <f t="shared" si="265"/>
        <v>10.833333333333334</v>
      </c>
      <c r="Q2879" s="8" t="str">
        <f t="shared" si="266"/>
        <v>theater</v>
      </c>
      <c r="R2879" t="str">
        <f t="shared" si="267"/>
        <v>plays</v>
      </c>
      <c r="S2879" s="16">
        <f t="shared" si="268"/>
        <v>42672.955138888887</v>
      </c>
      <c r="T2879" s="14">
        <f t="shared" si="26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 s="13">
        <v>1430750795</v>
      </c>
      <c r="K2880" t="b">
        <v>0</v>
      </c>
      <c r="L2880">
        <v>4</v>
      </c>
      <c r="M2880" s="10">
        <f t="shared" si="264"/>
        <v>15.75</v>
      </c>
      <c r="N2880" t="b">
        <v>0</v>
      </c>
      <c r="O2880" t="s">
        <v>8270</v>
      </c>
      <c r="P2880" s="8">
        <f t="shared" si="265"/>
        <v>2.1</v>
      </c>
      <c r="Q2880" s="8" t="str">
        <f t="shared" si="266"/>
        <v>theater</v>
      </c>
      <c r="R2880" t="str">
        <f t="shared" si="267"/>
        <v>plays</v>
      </c>
      <c r="S2880" s="16">
        <f t="shared" si="268"/>
        <v>42128.615682870368</v>
      </c>
      <c r="T2880" s="14">
        <f t="shared" si="26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 s="13">
        <v>1450718661</v>
      </c>
      <c r="K2881" t="b">
        <v>0</v>
      </c>
      <c r="L2881">
        <v>1</v>
      </c>
      <c r="M2881" s="10">
        <f t="shared" si="264"/>
        <v>29</v>
      </c>
      <c r="N2881" t="b">
        <v>0</v>
      </c>
      <c r="O2881" t="s">
        <v>8270</v>
      </c>
      <c r="P2881" s="8">
        <f t="shared" si="265"/>
        <v>0.2589285714285714</v>
      </c>
      <c r="Q2881" s="8" t="str">
        <f t="shared" si="266"/>
        <v>theater</v>
      </c>
      <c r="R2881" t="str">
        <f t="shared" si="267"/>
        <v>plays</v>
      </c>
      <c r="S2881" s="16">
        <f t="shared" si="268"/>
        <v>42359.725243055553</v>
      </c>
      <c r="T2881" s="14">
        <f t="shared" si="26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 s="13">
        <v>1436305452</v>
      </c>
      <c r="K2882" t="b">
        <v>0</v>
      </c>
      <c r="L2882">
        <v>29</v>
      </c>
      <c r="M2882" s="10">
        <f t="shared" si="264"/>
        <v>96.551724137931032</v>
      </c>
      <c r="N2882" t="b">
        <v>0</v>
      </c>
      <c r="O2882" t="s">
        <v>8270</v>
      </c>
      <c r="P2882" s="8">
        <f t="shared" si="265"/>
        <v>23.333333333333332</v>
      </c>
      <c r="Q2882" s="8" t="str">
        <f t="shared" si="266"/>
        <v>theater</v>
      </c>
      <c r="R2882" t="str">
        <f t="shared" si="267"/>
        <v>plays</v>
      </c>
      <c r="S2882" s="16">
        <f t="shared" si="268"/>
        <v>42192.905694444446</v>
      </c>
      <c r="T2882" s="14">
        <f t="shared" si="26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 s="13">
        <v>1412432436</v>
      </c>
      <c r="K2883" t="b">
        <v>0</v>
      </c>
      <c r="L2883">
        <v>0</v>
      </c>
      <c r="M2883" s="10" t="e">
        <f t="shared" ref="M2883:M2946" si="270">E:E/L:L</f>
        <v>#DIV/0!</v>
      </c>
      <c r="N2883" t="b">
        <v>0</v>
      </c>
      <c r="O2883" t="s">
        <v>8270</v>
      </c>
      <c r="P2883" s="8">
        <f t="shared" ref="P2883:P2946" si="271">(E2883/D2883)*100</f>
        <v>0</v>
      </c>
      <c r="Q2883" s="8" t="str">
        <f t="shared" ref="Q2883:Q2946" si="272">LEFT(O:O,FIND("/",O2883,1)-1)</f>
        <v>theater</v>
      </c>
      <c r="R2883" t="str">
        <f t="shared" ref="R2883:R2946" si="273">RIGHT(O:O,LEN(O2883)-FIND("/",O2883,3))</f>
        <v>plays</v>
      </c>
      <c r="S2883" s="16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 s="13">
        <v>1459520318</v>
      </c>
      <c r="K2884" t="b">
        <v>0</v>
      </c>
      <c r="L2884">
        <v>4</v>
      </c>
      <c r="M2884" s="10">
        <f t="shared" si="270"/>
        <v>63</v>
      </c>
      <c r="N2884" t="b">
        <v>0</v>
      </c>
      <c r="O2884" t="s">
        <v>8270</v>
      </c>
      <c r="P2884" s="8">
        <f t="shared" si="271"/>
        <v>33.6</v>
      </c>
      <c r="Q2884" s="8" t="str">
        <f t="shared" si="272"/>
        <v>theater</v>
      </c>
      <c r="R2884" t="str">
        <f t="shared" si="273"/>
        <v>plays</v>
      </c>
      <c r="S2884" s="16">
        <f t="shared" si="274"/>
        <v>42461.596273148149</v>
      </c>
      <c r="T2884" s="14">
        <f t="shared" si="275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 s="13">
        <v>1451684437</v>
      </c>
      <c r="K2885" t="b">
        <v>0</v>
      </c>
      <c r="L2885">
        <v>5</v>
      </c>
      <c r="M2885" s="10">
        <f t="shared" si="270"/>
        <v>381.6</v>
      </c>
      <c r="N2885" t="b">
        <v>0</v>
      </c>
      <c r="O2885" t="s">
        <v>8270</v>
      </c>
      <c r="P2885" s="8">
        <f t="shared" si="271"/>
        <v>19.079999999999998</v>
      </c>
      <c r="Q2885" s="8" t="str">
        <f t="shared" si="272"/>
        <v>theater</v>
      </c>
      <c r="R2885" t="str">
        <f t="shared" si="273"/>
        <v>plays</v>
      </c>
      <c r="S2885" s="16">
        <f t="shared" si="274"/>
        <v>42370.90320601852</v>
      </c>
      <c r="T2885" s="14">
        <f t="shared" si="275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 s="13">
        <v>1415208435</v>
      </c>
      <c r="K2886" t="b">
        <v>0</v>
      </c>
      <c r="L2886">
        <v>4</v>
      </c>
      <c r="M2886" s="10">
        <f t="shared" si="270"/>
        <v>46.25</v>
      </c>
      <c r="N2886" t="b">
        <v>0</v>
      </c>
      <c r="O2886" t="s">
        <v>8270</v>
      </c>
      <c r="P2886" s="8">
        <f t="shared" si="271"/>
        <v>0.41111111111111115</v>
      </c>
      <c r="Q2886" s="8" t="str">
        <f t="shared" si="272"/>
        <v>theater</v>
      </c>
      <c r="R2886" t="str">
        <f t="shared" si="273"/>
        <v>plays</v>
      </c>
      <c r="S2886" s="16">
        <f t="shared" si="274"/>
        <v>41948.727256944447</v>
      </c>
      <c r="T2886" s="14">
        <f t="shared" si="275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 s="13">
        <v>1423705801</v>
      </c>
      <c r="K2887" t="b">
        <v>0</v>
      </c>
      <c r="L2887">
        <v>5</v>
      </c>
      <c r="M2887" s="10">
        <f t="shared" si="270"/>
        <v>26</v>
      </c>
      <c r="N2887" t="b">
        <v>0</v>
      </c>
      <c r="O2887" t="s">
        <v>8270</v>
      </c>
      <c r="P2887" s="8">
        <f t="shared" si="271"/>
        <v>32.5</v>
      </c>
      <c r="Q2887" s="8" t="str">
        <f t="shared" si="272"/>
        <v>theater</v>
      </c>
      <c r="R2887" t="str">
        <f t="shared" si="273"/>
        <v>plays</v>
      </c>
      <c r="S2887" s="16">
        <f t="shared" si="274"/>
        <v>42047.07640046296</v>
      </c>
      <c r="T2887" s="14">
        <f t="shared" si="275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 s="13">
        <v>1442243484</v>
      </c>
      <c r="K2888" t="b">
        <v>0</v>
      </c>
      <c r="L2888">
        <v>1</v>
      </c>
      <c r="M2888" s="10">
        <f t="shared" si="270"/>
        <v>10</v>
      </c>
      <c r="N2888" t="b">
        <v>0</v>
      </c>
      <c r="O2888" t="s">
        <v>8270</v>
      </c>
      <c r="P2888" s="8">
        <f t="shared" si="271"/>
        <v>5</v>
      </c>
      <c r="Q2888" s="8" t="str">
        <f t="shared" si="272"/>
        <v>theater</v>
      </c>
      <c r="R2888" t="str">
        <f t="shared" si="273"/>
        <v>plays</v>
      </c>
      <c r="S2888" s="16">
        <f t="shared" si="274"/>
        <v>42261.632916666669</v>
      </c>
      <c r="T2888" s="14">
        <f t="shared" si="275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 s="13">
        <v>1418379324</v>
      </c>
      <c r="K2889" t="b">
        <v>0</v>
      </c>
      <c r="L2889">
        <v>1</v>
      </c>
      <c r="M2889" s="10">
        <f t="shared" si="270"/>
        <v>5</v>
      </c>
      <c r="N2889" t="b">
        <v>0</v>
      </c>
      <c r="O2889" t="s">
        <v>8270</v>
      </c>
      <c r="P2889" s="8">
        <f t="shared" si="271"/>
        <v>0.16666666666666669</v>
      </c>
      <c r="Q2889" s="8" t="str">
        <f t="shared" si="272"/>
        <v>theater</v>
      </c>
      <c r="R2889" t="str">
        <f t="shared" si="273"/>
        <v>plays</v>
      </c>
      <c r="S2889" s="16">
        <f t="shared" si="274"/>
        <v>41985.427361111113</v>
      </c>
      <c r="T2889" s="14">
        <f t="shared" si="275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 s="13">
        <v>1412945440</v>
      </c>
      <c r="K2890" t="b">
        <v>0</v>
      </c>
      <c r="L2890">
        <v>0</v>
      </c>
      <c r="M2890" s="10" t="e">
        <f t="shared" si="270"/>
        <v>#DIV/0!</v>
      </c>
      <c r="N2890" t="b">
        <v>0</v>
      </c>
      <c r="O2890" t="s">
        <v>8270</v>
      </c>
      <c r="P2890" s="8">
        <f t="shared" si="271"/>
        <v>0</v>
      </c>
      <c r="Q2890" s="8" t="str">
        <f t="shared" si="272"/>
        <v>theater</v>
      </c>
      <c r="R2890" t="str">
        <f t="shared" si="273"/>
        <v>plays</v>
      </c>
      <c r="S2890" s="16">
        <f t="shared" si="274"/>
        <v>41922.535185185188</v>
      </c>
      <c r="T2890" s="14">
        <f t="shared" si="275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 s="13">
        <v>1406752985</v>
      </c>
      <c r="K2891" t="b">
        <v>0</v>
      </c>
      <c r="L2891">
        <v>14</v>
      </c>
      <c r="M2891" s="10">
        <f t="shared" si="270"/>
        <v>81.571428571428569</v>
      </c>
      <c r="N2891" t="b">
        <v>0</v>
      </c>
      <c r="O2891" t="s">
        <v>8270</v>
      </c>
      <c r="P2891" s="8">
        <f t="shared" si="271"/>
        <v>38.066666666666663</v>
      </c>
      <c r="Q2891" s="8" t="str">
        <f t="shared" si="272"/>
        <v>theater</v>
      </c>
      <c r="R2891" t="str">
        <f t="shared" si="273"/>
        <v>plays</v>
      </c>
      <c r="S2891" s="16">
        <f t="shared" si="274"/>
        <v>41850.863252314812</v>
      </c>
      <c r="T2891" s="14">
        <f t="shared" si="275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 s="13">
        <v>1405100992</v>
      </c>
      <c r="K2892" t="b">
        <v>0</v>
      </c>
      <c r="L2892">
        <v>3</v>
      </c>
      <c r="M2892" s="10">
        <f t="shared" si="270"/>
        <v>7</v>
      </c>
      <c r="N2892" t="b">
        <v>0</v>
      </c>
      <c r="O2892" t="s">
        <v>8270</v>
      </c>
      <c r="P2892" s="8">
        <f t="shared" si="271"/>
        <v>1.05</v>
      </c>
      <c r="Q2892" s="8" t="str">
        <f t="shared" si="272"/>
        <v>theater</v>
      </c>
      <c r="R2892" t="str">
        <f t="shared" si="273"/>
        <v>plays</v>
      </c>
      <c r="S2892" s="16">
        <f t="shared" si="274"/>
        <v>41831.742962962962</v>
      </c>
      <c r="T2892" s="14">
        <f t="shared" si="275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 s="13">
        <v>1455570728</v>
      </c>
      <c r="K2893" t="b">
        <v>0</v>
      </c>
      <c r="L2893">
        <v>10</v>
      </c>
      <c r="M2893" s="10">
        <f t="shared" si="270"/>
        <v>27.3</v>
      </c>
      <c r="N2893" t="b">
        <v>0</v>
      </c>
      <c r="O2893" t="s">
        <v>8270</v>
      </c>
      <c r="P2893" s="8">
        <f t="shared" si="271"/>
        <v>2.73</v>
      </c>
      <c r="Q2893" s="8" t="str">
        <f t="shared" si="272"/>
        <v>theater</v>
      </c>
      <c r="R2893" t="str">
        <f t="shared" si="273"/>
        <v>plays</v>
      </c>
      <c r="S2893" s="16">
        <f t="shared" si="274"/>
        <v>42415.883425925931</v>
      </c>
      <c r="T2893" s="14">
        <f t="shared" si="275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 s="13">
        <v>1408381704</v>
      </c>
      <c r="K2894" t="b">
        <v>0</v>
      </c>
      <c r="L2894">
        <v>17</v>
      </c>
      <c r="M2894" s="10">
        <f t="shared" si="270"/>
        <v>29.411764705882351</v>
      </c>
      <c r="N2894" t="b">
        <v>0</v>
      </c>
      <c r="O2894" t="s">
        <v>8270</v>
      </c>
      <c r="P2894" s="8">
        <f t="shared" si="271"/>
        <v>9.0909090909090917</v>
      </c>
      <c r="Q2894" s="8" t="str">
        <f t="shared" si="272"/>
        <v>theater</v>
      </c>
      <c r="R2894" t="str">
        <f t="shared" si="273"/>
        <v>plays</v>
      </c>
      <c r="S2894" s="16">
        <f t="shared" si="274"/>
        <v>41869.714166666665</v>
      </c>
      <c r="T2894" s="14">
        <f t="shared" si="275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 s="13">
        <v>1415644395</v>
      </c>
      <c r="K2895" t="b">
        <v>0</v>
      </c>
      <c r="L2895">
        <v>2</v>
      </c>
      <c r="M2895" s="10">
        <f t="shared" si="270"/>
        <v>12.5</v>
      </c>
      <c r="N2895" t="b">
        <v>0</v>
      </c>
      <c r="O2895" t="s">
        <v>8270</v>
      </c>
      <c r="P2895" s="8">
        <f t="shared" si="271"/>
        <v>0.5</v>
      </c>
      <c r="Q2895" s="8" t="str">
        <f t="shared" si="272"/>
        <v>theater</v>
      </c>
      <c r="R2895" t="str">
        <f t="shared" si="273"/>
        <v>plays</v>
      </c>
      <c r="S2895" s="16">
        <f t="shared" si="274"/>
        <v>41953.773090277777</v>
      </c>
      <c r="T2895" s="14">
        <f t="shared" si="275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 s="13">
        <v>1422920415</v>
      </c>
      <c r="K2896" t="b">
        <v>0</v>
      </c>
      <c r="L2896">
        <v>0</v>
      </c>
      <c r="M2896" s="10" t="e">
        <f t="shared" si="270"/>
        <v>#DIV/0!</v>
      </c>
      <c r="N2896" t="b">
        <v>0</v>
      </c>
      <c r="O2896" t="s">
        <v>8270</v>
      </c>
      <c r="P2896" s="8">
        <f t="shared" si="271"/>
        <v>0</v>
      </c>
      <c r="Q2896" s="8" t="str">
        <f t="shared" si="272"/>
        <v>theater</v>
      </c>
      <c r="R2896" t="str">
        <f t="shared" si="273"/>
        <v>plays</v>
      </c>
      <c r="S2896" s="16">
        <f t="shared" si="274"/>
        <v>42037.986284722225</v>
      </c>
      <c r="T2896" s="14">
        <f t="shared" si="275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 s="13">
        <v>1403356792</v>
      </c>
      <c r="K2897" t="b">
        <v>0</v>
      </c>
      <c r="L2897">
        <v>4</v>
      </c>
      <c r="M2897" s="10">
        <f t="shared" si="270"/>
        <v>5.75</v>
      </c>
      <c r="N2897" t="b">
        <v>0</v>
      </c>
      <c r="O2897" t="s">
        <v>8270</v>
      </c>
      <c r="P2897" s="8">
        <f t="shared" si="271"/>
        <v>4.5999999999999996</v>
      </c>
      <c r="Q2897" s="8" t="str">
        <f t="shared" si="272"/>
        <v>theater</v>
      </c>
      <c r="R2897" t="str">
        <f t="shared" si="273"/>
        <v>plays</v>
      </c>
      <c r="S2897" s="16">
        <f t="shared" si="274"/>
        <v>41811.555462962962</v>
      </c>
      <c r="T2897" s="14">
        <f t="shared" si="275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 s="13">
        <v>1480283321</v>
      </c>
      <c r="K2898" t="b">
        <v>0</v>
      </c>
      <c r="L2898">
        <v>12</v>
      </c>
      <c r="M2898" s="10">
        <f t="shared" si="270"/>
        <v>52.083333333333336</v>
      </c>
      <c r="N2898" t="b">
        <v>0</v>
      </c>
      <c r="O2898" t="s">
        <v>8270</v>
      </c>
      <c r="P2898" s="8">
        <f t="shared" si="271"/>
        <v>20.833333333333336</v>
      </c>
      <c r="Q2898" s="8" t="str">
        <f t="shared" si="272"/>
        <v>theater</v>
      </c>
      <c r="R2898" t="str">
        <f t="shared" si="273"/>
        <v>plays</v>
      </c>
      <c r="S2898" s="16">
        <f t="shared" si="274"/>
        <v>42701.908807870372</v>
      </c>
      <c r="T2898" s="14">
        <f t="shared" si="275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 s="13">
        <v>1441985458</v>
      </c>
      <c r="K2899" t="b">
        <v>0</v>
      </c>
      <c r="L2899">
        <v>3</v>
      </c>
      <c r="M2899" s="10">
        <f t="shared" si="270"/>
        <v>183.33333333333334</v>
      </c>
      <c r="N2899" t="b">
        <v>0</v>
      </c>
      <c r="O2899" t="s">
        <v>8270</v>
      </c>
      <c r="P2899" s="8">
        <f t="shared" si="271"/>
        <v>4.583333333333333</v>
      </c>
      <c r="Q2899" s="8" t="str">
        <f t="shared" si="272"/>
        <v>theater</v>
      </c>
      <c r="R2899" t="str">
        <f t="shared" si="273"/>
        <v>plays</v>
      </c>
      <c r="S2899" s="16">
        <f t="shared" si="274"/>
        <v>42258.646504629629</v>
      </c>
      <c r="T2899" s="14">
        <f t="shared" si="275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 s="13">
        <v>1443715053</v>
      </c>
      <c r="K2900" t="b">
        <v>0</v>
      </c>
      <c r="L2900">
        <v>12</v>
      </c>
      <c r="M2900" s="10">
        <f t="shared" si="270"/>
        <v>26.333333333333332</v>
      </c>
      <c r="N2900" t="b">
        <v>0</v>
      </c>
      <c r="O2900" t="s">
        <v>8270</v>
      </c>
      <c r="P2900" s="8">
        <f t="shared" si="271"/>
        <v>4.2133333333333338</v>
      </c>
      <c r="Q2900" s="8" t="str">
        <f t="shared" si="272"/>
        <v>theater</v>
      </c>
      <c r="R2900" t="str">
        <f t="shared" si="273"/>
        <v>plays</v>
      </c>
      <c r="S2900" s="16">
        <f t="shared" si="274"/>
        <v>42278.664965277778</v>
      </c>
      <c r="T2900" s="14">
        <f t="shared" si="275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 s="13">
        <v>1464141158</v>
      </c>
      <c r="K2901" t="b">
        <v>0</v>
      </c>
      <c r="L2901">
        <v>0</v>
      </c>
      <c r="M2901" s="10" t="e">
        <f t="shared" si="270"/>
        <v>#DIV/0!</v>
      </c>
      <c r="N2901" t="b">
        <v>0</v>
      </c>
      <c r="O2901" t="s">
        <v>8270</v>
      </c>
      <c r="P2901" s="8">
        <f t="shared" si="271"/>
        <v>0</v>
      </c>
      <c r="Q2901" s="8" t="str">
        <f t="shared" si="272"/>
        <v>theater</v>
      </c>
      <c r="R2901" t="str">
        <f t="shared" si="273"/>
        <v>plays</v>
      </c>
      <c r="S2901" s="16">
        <f t="shared" si="274"/>
        <v>42515.078217592592</v>
      </c>
      <c r="T2901" s="14">
        <f t="shared" si="275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 s="13">
        <v>1404970632</v>
      </c>
      <c r="K2902" t="b">
        <v>0</v>
      </c>
      <c r="L2902">
        <v>7</v>
      </c>
      <c r="M2902" s="10">
        <f t="shared" si="270"/>
        <v>486.42857142857144</v>
      </c>
      <c r="N2902" t="b">
        <v>0</v>
      </c>
      <c r="O2902" t="s">
        <v>8270</v>
      </c>
      <c r="P2902" s="8">
        <f t="shared" si="271"/>
        <v>61.909090909090914</v>
      </c>
      <c r="Q2902" s="8" t="str">
        <f t="shared" si="272"/>
        <v>theater</v>
      </c>
      <c r="R2902" t="str">
        <f t="shared" si="273"/>
        <v>plays</v>
      </c>
      <c r="S2902" s="16">
        <f t="shared" si="274"/>
        <v>41830.234166666669</v>
      </c>
      <c r="T2902" s="14">
        <f t="shared" si="275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 s="13">
        <v>1418161339</v>
      </c>
      <c r="K2903" t="b">
        <v>0</v>
      </c>
      <c r="L2903">
        <v>2</v>
      </c>
      <c r="M2903" s="10">
        <f t="shared" si="270"/>
        <v>3</v>
      </c>
      <c r="N2903" t="b">
        <v>0</v>
      </c>
      <c r="O2903" t="s">
        <v>8270</v>
      </c>
      <c r="P2903" s="8">
        <f t="shared" si="271"/>
        <v>0.8</v>
      </c>
      <c r="Q2903" s="8" t="str">
        <f t="shared" si="272"/>
        <v>theater</v>
      </c>
      <c r="R2903" t="str">
        <f t="shared" si="273"/>
        <v>plays</v>
      </c>
      <c r="S2903" s="16">
        <f t="shared" si="274"/>
        <v>41982.904386574075</v>
      </c>
      <c r="T2903" s="14">
        <f t="shared" si="275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 s="13">
        <v>1437820396</v>
      </c>
      <c r="K2904" t="b">
        <v>0</v>
      </c>
      <c r="L2904">
        <v>1</v>
      </c>
      <c r="M2904" s="10">
        <f t="shared" si="270"/>
        <v>25</v>
      </c>
      <c r="N2904" t="b">
        <v>0</v>
      </c>
      <c r="O2904" t="s">
        <v>8270</v>
      </c>
      <c r="P2904" s="8">
        <f t="shared" si="271"/>
        <v>1.6666666666666666E-2</v>
      </c>
      <c r="Q2904" s="8" t="str">
        <f t="shared" si="272"/>
        <v>theater</v>
      </c>
      <c r="R2904" t="str">
        <f t="shared" si="273"/>
        <v>plays</v>
      </c>
      <c r="S2904" s="16">
        <f t="shared" si="274"/>
        <v>42210.439768518518</v>
      </c>
      <c r="T2904" s="14">
        <f t="shared" si="275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 s="13">
        <v>1436587218</v>
      </c>
      <c r="K2905" t="b">
        <v>0</v>
      </c>
      <c r="L2905">
        <v>4</v>
      </c>
      <c r="M2905" s="10">
        <f t="shared" si="270"/>
        <v>9.75</v>
      </c>
      <c r="N2905" t="b">
        <v>0</v>
      </c>
      <c r="O2905" t="s">
        <v>8270</v>
      </c>
      <c r="P2905" s="8">
        <f t="shared" si="271"/>
        <v>0.77999999999999992</v>
      </c>
      <c r="Q2905" s="8" t="str">
        <f t="shared" si="272"/>
        <v>theater</v>
      </c>
      <c r="R2905" t="str">
        <f t="shared" si="273"/>
        <v>plays</v>
      </c>
      <c r="S2905" s="16">
        <f t="shared" si="274"/>
        <v>42196.166874999995</v>
      </c>
      <c r="T2905" s="14">
        <f t="shared" si="275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 s="13">
        <v>1414538031</v>
      </c>
      <c r="K2906" t="b">
        <v>0</v>
      </c>
      <c r="L2906">
        <v>4</v>
      </c>
      <c r="M2906" s="10">
        <f t="shared" si="270"/>
        <v>18.75</v>
      </c>
      <c r="N2906" t="b">
        <v>0</v>
      </c>
      <c r="O2906" t="s">
        <v>8270</v>
      </c>
      <c r="P2906" s="8">
        <f t="shared" si="271"/>
        <v>5</v>
      </c>
      <c r="Q2906" s="8" t="str">
        <f t="shared" si="272"/>
        <v>theater</v>
      </c>
      <c r="R2906" t="str">
        <f t="shared" si="273"/>
        <v>plays</v>
      </c>
      <c r="S2906" s="16">
        <f t="shared" si="274"/>
        <v>41940.967951388891</v>
      </c>
      <c r="T2906" s="14">
        <f t="shared" si="275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 s="13">
        <v>1472001713</v>
      </c>
      <c r="K2907" t="b">
        <v>0</v>
      </c>
      <c r="L2907">
        <v>17</v>
      </c>
      <c r="M2907" s="10">
        <f t="shared" si="270"/>
        <v>36.588235294117645</v>
      </c>
      <c r="N2907" t="b">
        <v>0</v>
      </c>
      <c r="O2907" t="s">
        <v>8270</v>
      </c>
      <c r="P2907" s="8">
        <f t="shared" si="271"/>
        <v>17.771428571428572</v>
      </c>
      <c r="Q2907" s="8" t="str">
        <f t="shared" si="272"/>
        <v>theater</v>
      </c>
      <c r="R2907" t="str">
        <f t="shared" si="273"/>
        <v>plays</v>
      </c>
      <c r="S2907" s="16">
        <f t="shared" si="274"/>
        <v>42606.056863425925</v>
      </c>
      <c r="T2907" s="14">
        <f t="shared" si="275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 s="13">
        <v>1436888066</v>
      </c>
      <c r="K2908" t="b">
        <v>0</v>
      </c>
      <c r="L2908">
        <v>7</v>
      </c>
      <c r="M2908" s="10">
        <f t="shared" si="270"/>
        <v>80.714285714285708</v>
      </c>
      <c r="N2908" t="b">
        <v>0</v>
      </c>
      <c r="O2908" t="s">
        <v>8270</v>
      </c>
      <c r="P2908" s="8">
        <f t="shared" si="271"/>
        <v>9.4166666666666661</v>
      </c>
      <c r="Q2908" s="8" t="str">
        <f t="shared" si="272"/>
        <v>theater</v>
      </c>
      <c r="R2908" t="str">
        <f t="shared" si="273"/>
        <v>plays</v>
      </c>
      <c r="S2908" s="16">
        <f t="shared" si="274"/>
        <v>42199.648912037039</v>
      </c>
      <c r="T2908" s="14">
        <f t="shared" si="275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 s="13">
        <v>1458075837</v>
      </c>
      <c r="K2909" t="b">
        <v>0</v>
      </c>
      <c r="L2909">
        <v>2</v>
      </c>
      <c r="M2909" s="10">
        <f t="shared" si="270"/>
        <v>1</v>
      </c>
      <c r="N2909" t="b">
        <v>0</v>
      </c>
      <c r="O2909" t="s">
        <v>8270</v>
      </c>
      <c r="P2909" s="8">
        <f t="shared" si="271"/>
        <v>0.08</v>
      </c>
      <c r="Q2909" s="8" t="str">
        <f t="shared" si="272"/>
        <v>theater</v>
      </c>
      <c r="R2909" t="str">
        <f t="shared" si="273"/>
        <v>plays</v>
      </c>
      <c r="S2909" s="16">
        <f t="shared" si="274"/>
        <v>42444.877743055549</v>
      </c>
      <c r="T2909" s="14">
        <f t="shared" si="275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 s="13">
        <v>1462815219</v>
      </c>
      <c r="K2910" t="b">
        <v>0</v>
      </c>
      <c r="L2910">
        <v>5</v>
      </c>
      <c r="M2910" s="10">
        <f t="shared" si="270"/>
        <v>52.8</v>
      </c>
      <c r="N2910" t="b">
        <v>0</v>
      </c>
      <c r="O2910" t="s">
        <v>8270</v>
      </c>
      <c r="P2910" s="8">
        <f t="shared" si="271"/>
        <v>2.75</v>
      </c>
      <c r="Q2910" s="8" t="str">
        <f t="shared" si="272"/>
        <v>theater</v>
      </c>
      <c r="R2910" t="str">
        <f t="shared" si="273"/>
        <v>plays</v>
      </c>
      <c r="S2910" s="16">
        <f t="shared" si="274"/>
        <v>42499.731701388882</v>
      </c>
      <c r="T2910" s="14">
        <f t="shared" si="275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 s="13">
        <v>1413527001</v>
      </c>
      <c r="K2911" t="b">
        <v>0</v>
      </c>
      <c r="L2911">
        <v>1</v>
      </c>
      <c r="M2911" s="10">
        <f t="shared" si="270"/>
        <v>20</v>
      </c>
      <c r="N2911" t="b">
        <v>0</v>
      </c>
      <c r="O2911" t="s">
        <v>8270</v>
      </c>
      <c r="P2911" s="8">
        <f t="shared" si="271"/>
        <v>1.1111111111111112E-2</v>
      </c>
      <c r="Q2911" s="8" t="str">
        <f t="shared" si="272"/>
        <v>theater</v>
      </c>
      <c r="R2911" t="str">
        <f t="shared" si="273"/>
        <v>plays</v>
      </c>
      <c r="S2911" s="16">
        <f t="shared" si="274"/>
        <v>41929.266215277778</v>
      </c>
      <c r="T2911" s="14">
        <f t="shared" si="275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 s="13">
        <v>1428955887</v>
      </c>
      <c r="K2912" t="b">
        <v>0</v>
      </c>
      <c r="L2912">
        <v>1</v>
      </c>
      <c r="M2912" s="10">
        <f t="shared" si="270"/>
        <v>1</v>
      </c>
      <c r="N2912" t="b">
        <v>0</v>
      </c>
      <c r="O2912" t="s">
        <v>8270</v>
      </c>
      <c r="P2912" s="8">
        <f t="shared" si="271"/>
        <v>3.3333333333333335E-3</v>
      </c>
      <c r="Q2912" s="8" t="str">
        <f t="shared" si="272"/>
        <v>theater</v>
      </c>
      <c r="R2912" t="str">
        <f t="shared" si="273"/>
        <v>plays</v>
      </c>
      <c r="S2912" s="16">
        <f t="shared" si="274"/>
        <v>42107.841284722221</v>
      </c>
      <c r="T2912" s="14">
        <f t="shared" si="275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 s="13">
        <v>1431973626</v>
      </c>
      <c r="K2913" t="b">
        <v>0</v>
      </c>
      <c r="L2913">
        <v>14</v>
      </c>
      <c r="M2913" s="10">
        <f t="shared" si="270"/>
        <v>46.928571428571431</v>
      </c>
      <c r="N2913" t="b">
        <v>0</v>
      </c>
      <c r="O2913" t="s">
        <v>8270</v>
      </c>
      <c r="P2913" s="8">
        <f t="shared" si="271"/>
        <v>36.5</v>
      </c>
      <c r="Q2913" s="8" t="str">
        <f t="shared" si="272"/>
        <v>theater</v>
      </c>
      <c r="R2913" t="str">
        <f t="shared" si="273"/>
        <v>plays</v>
      </c>
      <c r="S2913" s="16">
        <f t="shared" si="274"/>
        <v>42142.768819444449</v>
      </c>
      <c r="T2913" s="14">
        <f t="shared" si="275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 s="13">
        <v>1450235374</v>
      </c>
      <c r="K2914" t="b">
        <v>0</v>
      </c>
      <c r="L2914">
        <v>26</v>
      </c>
      <c r="M2914" s="10">
        <f t="shared" si="270"/>
        <v>78.07692307692308</v>
      </c>
      <c r="N2914" t="b">
        <v>0</v>
      </c>
      <c r="O2914" t="s">
        <v>8270</v>
      </c>
      <c r="P2914" s="8">
        <f t="shared" si="271"/>
        <v>14.058171745152354</v>
      </c>
      <c r="Q2914" s="8" t="str">
        <f t="shared" si="272"/>
        <v>theater</v>
      </c>
      <c r="R2914" t="str">
        <f t="shared" si="273"/>
        <v>plays</v>
      </c>
      <c r="S2914" s="16">
        <f t="shared" si="274"/>
        <v>42354.131643518514</v>
      </c>
      <c r="T2914" s="14">
        <f t="shared" si="275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 s="13">
        <v>1404857339</v>
      </c>
      <c r="K2915" t="b">
        <v>0</v>
      </c>
      <c r="L2915">
        <v>2</v>
      </c>
      <c r="M2915" s="10">
        <f t="shared" si="270"/>
        <v>1</v>
      </c>
      <c r="N2915" t="b">
        <v>0</v>
      </c>
      <c r="O2915" t="s">
        <v>8270</v>
      </c>
      <c r="P2915" s="8">
        <f t="shared" si="271"/>
        <v>0.02</v>
      </c>
      <c r="Q2915" s="8" t="str">
        <f t="shared" si="272"/>
        <v>theater</v>
      </c>
      <c r="R2915" t="str">
        <f t="shared" si="273"/>
        <v>plays</v>
      </c>
      <c r="S2915" s="16">
        <f t="shared" si="274"/>
        <v>41828.922905092593</v>
      </c>
      <c r="T2915" s="14">
        <f t="shared" si="275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 s="13">
        <v>1421185594</v>
      </c>
      <c r="K2916" t="b">
        <v>0</v>
      </c>
      <c r="L2916">
        <v>1</v>
      </c>
      <c r="M2916" s="10">
        <f t="shared" si="270"/>
        <v>1</v>
      </c>
      <c r="N2916" t="b">
        <v>0</v>
      </c>
      <c r="O2916" t="s">
        <v>8270</v>
      </c>
      <c r="P2916" s="8">
        <f t="shared" si="271"/>
        <v>4.0000000000000001E-3</v>
      </c>
      <c r="Q2916" s="8" t="str">
        <f t="shared" si="272"/>
        <v>theater</v>
      </c>
      <c r="R2916" t="str">
        <f t="shared" si="273"/>
        <v>plays</v>
      </c>
      <c r="S2916" s="16">
        <f t="shared" si="274"/>
        <v>42017.907337962963</v>
      </c>
      <c r="T2916" s="14">
        <f t="shared" si="275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 s="13">
        <v>1455528790</v>
      </c>
      <c r="K2917" t="b">
        <v>0</v>
      </c>
      <c r="L2917">
        <v>3</v>
      </c>
      <c r="M2917" s="10">
        <f t="shared" si="270"/>
        <v>203.66666666666666</v>
      </c>
      <c r="N2917" t="b">
        <v>0</v>
      </c>
      <c r="O2917" t="s">
        <v>8270</v>
      </c>
      <c r="P2917" s="8">
        <f t="shared" si="271"/>
        <v>61.1</v>
      </c>
      <c r="Q2917" s="8" t="str">
        <f t="shared" si="272"/>
        <v>theater</v>
      </c>
      <c r="R2917" t="str">
        <f t="shared" si="273"/>
        <v>plays</v>
      </c>
      <c r="S2917" s="16">
        <f t="shared" si="274"/>
        <v>42415.398032407407</v>
      </c>
      <c r="T2917" s="14">
        <f t="shared" si="275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 s="13">
        <v>1398511589</v>
      </c>
      <c r="K2918" t="b">
        <v>0</v>
      </c>
      <c r="L2918">
        <v>7</v>
      </c>
      <c r="M2918" s="10">
        <f t="shared" si="270"/>
        <v>20.714285714285715</v>
      </c>
      <c r="N2918" t="b">
        <v>0</v>
      </c>
      <c r="O2918" t="s">
        <v>8270</v>
      </c>
      <c r="P2918" s="8">
        <f t="shared" si="271"/>
        <v>7.8378378378378386</v>
      </c>
      <c r="Q2918" s="8" t="str">
        <f t="shared" si="272"/>
        <v>theater</v>
      </c>
      <c r="R2918" t="str">
        <f t="shared" si="273"/>
        <v>plays</v>
      </c>
      <c r="S2918" s="16">
        <f t="shared" si="274"/>
        <v>41755.476724537039</v>
      </c>
      <c r="T2918" s="14">
        <f t="shared" si="275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 s="13">
        <v>1440826647</v>
      </c>
      <c r="K2919" t="b">
        <v>0</v>
      </c>
      <c r="L2919">
        <v>9</v>
      </c>
      <c r="M2919" s="10">
        <f t="shared" si="270"/>
        <v>48.555555555555557</v>
      </c>
      <c r="N2919" t="b">
        <v>0</v>
      </c>
      <c r="O2919" t="s">
        <v>8270</v>
      </c>
      <c r="P2919" s="8">
        <f t="shared" si="271"/>
        <v>21.85</v>
      </c>
      <c r="Q2919" s="8" t="str">
        <f t="shared" si="272"/>
        <v>theater</v>
      </c>
      <c r="R2919" t="str">
        <f t="shared" si="273"/>
        <v>plays</v>
      </c>
      <c r="S2919" s="16">
        <f t="shared" si="274"/>
        <v>42245.234340277777</v>
      </c>
      <c r="T2919" s="14">
        <f t="shared" si="275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 s="13">
        <v>1443712007</v>
      </c>
      <c r="K2920" t="b">
        <v>0</v>
      </c>
      <c r="L2920">
        <v>20</v>
      </c>
      <c r="M2920" s="10">
        <f t="shared" si="270"/>
        <v>68.099999999999994</v>
      </c>
      <c r="N2920" t="b">
        <v>0</v>
      </c>
      <c r="O2920" t="s">
        <v>8270</v>
      </c>
      <c r="P2920" s="8">
        <f t="shared" si="271"/>
        <v>27.24</v>
      </c>
      <c r="Q2920" s="8" t="str">
        <f t="shared" si="272"/>
        <v>theater</v>
      </c>
      <c r="R2920" t="str">
        <f t="shared" si="273"/>
        <v>plays</v>
      </c>
      <c r="S2920" s="16">
        <f t="shared" si="274"/>
        <v>42278.629710648151</v>
      </c>
      <c r="T2920" s="14">
        <f t="shared" si="275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 s="13">
        <v>1404658329</v>
      </c>
      <c r="K2921" t="b">
        <v>0</v>
      </c>
      <c r="L2921">
        <v>6</v>
      </c>
      <c r="M2921" s="10">
        <f t="shared" si="270"/>
        <v>8.5</v>
      </c>
      <c r="N2921" t="b">
        <v>0</v>
      </c>
      <c r="O2921" t="s">
        <v>8270</v>
      </c>
      <c r="P2921" s="8">
        <f t="shared" si="271"/>
        <v>8.5</v>
      </c>
      <c r="Q2921" s="8" t="str">
        <f t="shared" si="272"/>
        <v>theater</v>
      </c>
      <c r="R2921" t="str">
        <f t="shared" si="273"/>
        <v>plays</v>
      </c>
      <c r="S2921" s="16">
        <f t="shared" si="274"/>
        <v>41826.61954861111</v>
      </c>
      <c r="T2921" s="14">
        <f t="shared" si="275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 s="13">
        <v>1424718070</v>
      </c>
      <c r="K2922" t="b">
        <v>0</v>
      </c>
      <c r="L2922">
        <v>13</v>
      </c>
      <c r="M2922" s="10">
        <f t="shared" si="270"/>
        <v>51.615384615384613</v>
      </c>
      <c r="N2922" t="b">
        <v>0</v>
      </c>
      <c r="O2922" t="s">
        <v>8270</v>
      </c>
      <c r="P2922" s="8">
        <f t="shared" si="271"/>
        <v>26.840000000000003</v>
      </c>
      <c r="Q2922" s="8" t="str">
        <f t="shared" si="272"/>
        <v>theater</v>
      </c>
      <c r="R2922" t="str">
        <f t="shared" si="273"/>
        <v>plays</v>
      </c>
      <c r="S2922" s="16">
        <f t="shared" si="274"/>
        <v>42058.792476851857</v>
      </c>
      <c r="T2922" s="14">
        <f t="shared" si="275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 s="13">
        <v>1409087804</v>
      </c>
      <c r="K2923" t="b">
        <v>0</v>
      </c>
      <c r="L2923">
        <v>3</v>
      </c>
      <c r="M2923" s="10">
        <f t="shared" si="270"/>
        <v>43</v>
      </c>
      <c r="N2923" t="b">
        <v>1</v>
      </c>
      <c r="O2923" t="s">
        <v>8304</v>
      </c>
      <c r="P2923" s="8">
        <f t="shared" si="271"/>
        <v>129</v>
      </c>
      <c r="Q2923" s="8" t="str">
        <f t="shared" si="272"/>
        <v>theater</v>
      </c>
      <c r="R2923" t="str">
        <f t="shared" si="273"/>
        <v>musical</v>
      </c>
      <c r="S2923" s="16">
        <f t="shared" si="274"/>
        <v>41877.886620370373</v>
      </c>
      <c r="T2923" s="14">
        <f t="shared" si="275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 s="13">
        <v>1428094727</v>
      </c>
      <c r="K2924" t="b">
        <v>0</v>
      </c>
      <c r="L2924">
        <v>6</v>
      </c>
      <c r="M2924" s="10">
        <f t="shared" si="270"/>
        <v>83.333333333333329</v>
      </c>
      <c r="N2924" t="b">
        <v>1</v>
      </c>
      <c r="O2924" t="s">
        <v>8304</v>
      </c>
      <c r="P2924" s="8">
        <f t="shared" si="271"/>
        <v>100</v>
      </c>
      <c r="Q2924" s="8" t="str">
        <f t="shared" si="272"/>
        <v>theater</v>
      </c>
      <c r="R2924" t="str">
        <f t="shared" si="273"/>
        <v>musical</v>
      </c>
      <c r="S2924" s="16">
        <f t="shared" si="274"/>
        <v>42097.874155092592</v>
      </c>
      <c r="T2924" s="14">
        <f t="shared" si="275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 s="13">
        <v>1420774779</v>
      </c>
      <c r="K2925" t="b">
        <v>0</v>
      </c>
      <c r="L2925">
        <v>10</v>
      </c>
      <c r="M2925" s="10">
        <f t="shared" si="270"/>
        <v>30</v>
      </c>
      <c r="N2925" t="b">
        <v>1</v>
      </c>
      <c r="O2925" t="s">
        <v>8304</v>
      </c>
      <c r="P2925" s="8">
        <f t="shared" si="271"/>
        <v>100</v>
      </c>
      <c r="Q2925" s="8" t="str">
        <f t="shared" si="272"/>
        <v>theater</v>
      </c>
      <c r="R2925" t="str">
        <f t="shared" si="273"/>
        <v>musical</v>
      </c>
      <c r="S2925" s="16">
        <f t="shared" si="274"/>
        <v>42013.15253472222</v>
      </c>
      <c r="T2925" s="14">
        <f t="shared" si="275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 s="13">
        <v>1428585710</v>
      </c>
      <c r="K2926" t="b">
        <v>0</v>
      </c>
      <c r="L2926">
        <v>147</v>
      </c>
      <c r="M2926" s="10">
        <f t="shared" si="270"/>
        <v>175.51020408163265</v>
      </c>
      <c r="N2926" t="b">
        <v>1</v>
      </c>
      <c r="O2926" t="s">
        <v>8304</v>
      </c>
      <c r="P2926" s="8">
        <f t="shared" si="271"/>
        <v>103.2</v>
      </c>
      <c r="Q2926" s="8" t="str">
        <f t="shared" si="272"/>
        <v>theater</v>
      </c>
      <c r="R2926" t="str">
        <f t="shared" si="273"/>
        <v>musical</v>
      </c>
      <c r="S2926" s="16">
        <f t="shared" si="274"/>
        <v>42103.556828703702</v>
      </c>
      <c r="T2926" s="14">
        <f t="shared" si="275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 s="13">
        <v>1407852068</v>
      </c>
      <c r="K2927" t="b">
        <v>0</v>
      </c>
      <c r="L2927">
        <v>199</v>
      </c>
      <c r="M2927" s="10">
        <f t="shared" si="270"/>
        <v>231.66175879396985</v>
      </c>
      <c r="N2927" t="b">
        <v>1</v>
      </c>
      <c r="O2927" t="s">
        <v>8304</v>
      </c>
      <c r="P2927" s="8">
        <f t="shared" si="271"/>
        <v>102.44597777777777</v>
      </c>
      <c r="Q2927" s="8" t="str">
        <f t="shared" si="272"/>
        <v>theater</v>
      </c>
      <c r="R2927" t="str">
        <f t="shared" si="273"/>
        <v>musical</v>
      </c>
      <c r="S2927" s="16">
        <f t="shared" si="274"/>
        <v>41863.584120370368</v>
      </c>
      <c r="T2927" s="14">
        <f t="shared" si="275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 s="13">
        <v>1423506179</v>
      </c>
      <c r="K2928" t="b">
        <v>0</v>
      </c>
      <c r="L2928">
        <v>50</v>
      </c>
      <c r="M2928" s="10">
        <f t="shared" si="270"/>
        <v>75</v>
      </c>
      <c r="N2928" t="b">
        <v>1</v>
      </c>
      <c r="O2928" t="s">
        <v>8304</v>
      </c>
      <c r="P2928" s="8">
        <f t="shared" si="271"/>
        <v>125</v>
      </c>
      <c r="Q2928" s="8" t="str">
        <f t="shared" si="272"/>
        <v>theater</v>
      </c>
      <c r="R2928" t="str">
        <f t="shared" si="273"/>
        <v>musical</v>
      </c>
      <c r="S2928" s="16">
        <f t="shared" si="274"/>
        <v>42044.765960648147</v>
      </c>
      <c r="T2928" s="14">
        <f t="shared" si="275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 s="13">
        <v>1402934629</v>
      </c>
      <c r="K2929" t="b">
        <v>0</v>
      </c>
      <c r="L2929">
        <v>21</v>
      </c>
      <c r="M2929" s="10">
        <f t="shared" si="270"/>
        <v>112.14285714285714</v>
      </c>
      <c r="N2929" t="b">
        <v>1</v>
      </c>
      <c r="O2929" t="s">
        <v>8304</v>
      </c>
      <c r="P2929" s="8">
        <f t="shared" si="271"/>
        <v>130.83333333333334</v>
      </c>
      <c r="Q2929" s="8" t="str">
        <f t="shared" si="272"/>
        <v>theater</v>
      </c>
      <c r="R2929" t="str">
        <f t="shared" si="273"/>
        <v>musical</v>
      </c>
      <c r="S2929" s="16">
        <f t="shared" si="274"/>
        <v>41806.669317129628</v>
      </c>
      <c r="T2929" s="14">
        <f t="shared" si="275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 s="13">
        <v>1454543846</v>
      </c>
      <c r="K2930" t="b">
        <v>0</v>
      </c>
      <c r="L2930">
        <v>24</v>
      </c>
      <c r="M2930" s="10">
        <f t="shared" si="270"/>
        <v>41.666666666666664</v>
      </c>
      <c r="N2930" t="b">
        <v>1</v>
      </c>
      <c r="O2930" t="s">
        <v>8304</v>
      </c>
      <c r="P2930" s="8">
        <f t="shared" si="271"/>
        <v>100</v>
      </c>
      <c r="Q2930" s="8" t="str">
        <f t="shared" si="272"/>
        <v>theater</v>
      </c>
      <c r="R2930" t="str">
        <f t="shared" si="273"/>
        <v>musical</v>
      </c>
      <c r="S2930" s="16">
        <f t="shared" si="274"/>
        <v>42403.998217592598</v>
      </c>
      <c r="T2930" s="14">
        <f t="shared" si="275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 s="13">
        <v>1398432758</v>
      </c>
      <c r="K2931" t="b">
        <v>0</v>
      </c>
      <c r="L2931">
        <v>32</v>
      </c>
      <c r="M2931" s="10">
        <f t="shared" si="270"/>
        <v>255.17343750000001</v>
      </c>
      <c r="N2931" t="b">
        <v>1</v>
      </c>
      <c r="O2931" t="s">
        <v>8304</v>
      </c>
      <c r="P2931" s="8">
        <f t="shared" si="271"/>
        <v>102.06937499999999</v>
      </c>
      <c r="Q2931" s="8" t="str">
        <f t="shared" si="272"/>
        <v>theater</v>
      </c>
      <c r="R2931" t="str">
        <f t="shared" si="273"/>
        <v>musical</v>
      </c>
      <c r="S2931" s="16">
        <f t="shared" si="274"/>
        <v>41754.564328703702</v>
      </c>
      <c r="T2931" s="14">
        <f t="shared" si="275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 s="13">
        <v>1428415264</v>
      </c>
      <c r="K2932" t="b">
        <v>0</v>
      </c>
      <c r="L2932">
        <v>62</v>
      </c>
      <c r="M2932" s="10">
        <f t="shared" si="270"/>
        <v>162.7741935483871</v>
      </c>
      <c r="N2932" t="b">
        <v>1</v>
      </c>
      <c r="O2932" t="s">
        <v>8304</v>
      </c>
      <c r="P2932" s="8">
        <f t="shared" si="271"/>
        <v>100.92000000000002</v>
      </c>
      <c r="Q2932" s="8" t="str">
        <f t="shared" si="272"/>
        <v>theater</v>
      </c>
      <c r="R2932" t="str">
        <f t="shared" si="273"/>
        <v>musical</v>
      </c>
      <c r="S2932" s="16">
        <f t="shared" si="274"/>
        <v>42101.584074074075</v>
      </c>
      <c r="T2932" s="14">
        <f t="shared" si="275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 s="13">
        <v>1408604363</v>
      </c>
      <c r="K2933" t="b">
        <v>0</v>
      </c>
      <c r="L2933">
        <v>9</v>
      </c>
      <c r="M2933" s="10">
        <f t="shared" si="270"/>
        <v>88.333333333333329</v>
      </c>
      <c r="N2933" t="b">
        <v>1</v>
      </c>
      <c r="O2933" t="s">
        <v>8304</v>
      </c>
      <c r="P2933" s="8">
        <f t="shared" si="271"/>
        <v>106</v>
      </c>
      <c r="Q2933" s="8" t="str">
        <f t="shared" si="272"/>
        <v>theater</v>
      </c>
      <c r="R2933" t="str">
        <f t="shared" si="273"/>
        <v>musical</v>
      </c>
      <c r="S2933" s="16">
        <f t="shared" si="274"/>
        <v>41872.291238425925</v>
      </c>
      <c r="T2933" s="14">
        <f t="shared" si="275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 s="13">
        <v>1421812637</v>
      </c>
      <c r="K2934" t="b">
        <v>0</v>
      </c>
      <c r="L2934">
        <v>38</v>
      </c>
      <c r="M2934" s="10">
        <f t="shared" si="270"/>
        <v>85.736842105263165</v>
      </c>
      <c r="N2934" t="b">
        <v>1</v>
      </c>
      <c r="O2934" t="s">
        <v>8304</v>
      </c>
      <c r="P2934" s="8">
        <f t="shared" si="271"/>
        <v>105.0967741935484</v>
      </c>
      <c r="Q2934" s="8" t="str">
        <f t="shared" si="272"/>
        <v>theater</v>
      </c>
      <c r="R2934" t="str">
        <f t="shared" si="273"/>
        <v>musical</v>
      </c>
      <c r="S2934" s="16">
        <f t="shared" si="274"/>
        <v>42025.164780092593</v>
      </c>
      <c r="T2934" s="14">
        <f t="shared" si="275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 s="13">
        <v>1462489053</v>
      </c>
      <c r="K2935" t="b">
        <v>0</v>
      </c>
      <c r="L2935">
        <v>54</v>
      </c>
      <c r="M2935" s="10">
        <f t="shared" si="270"/>
        <v>47.574074074074076</v>
      </c>
      <c r="N2935" t="b">
        <v>1</v>
      </c>
      <c r="O2935" t="s">
        <v>8304</v>
      </c>
      <c r="P2935" s="8">
        <f t="shared" si="271"/>
        <v>102.76</v>
      </c>
      <c r="Q2935" s="8" t="str">
        <f t="shared" si="272"/>
        <v>theater</v>
      </c>
      <c r="R2935" t="str">
        <f t="shared" si="273"/>
        <v>musical</v>
      </c>
      <c r="S2935" s="16">
        <f t="shared" si="274"/>
        <v>42495.956631944442</v>
      </c>
      <c r="T2935" s="14">
        <f t="shared" si="275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 s="13">
        <v>1400253364</v>
      </c>
      <c r="K2936" t="b">
        <v>0</v>
      </c>
      <c r="L2936">
        <v>37</v>
      </c>
      <c r="M2936" s="10">
        <f t="shared" si="270"/>
        <v>72.972972972972968</v>
      </c>
      <c r="N2936" t="b">
        <v>1</v>
      </c>
      <c r="O2936" t="s">
        <v>8304</v>
      </c>
      <c r="P2936" s="8">
        <f t="shared" si="271"/>
        <v>108</v>
      </c>
      <c r="Q2936" s="8" t="str">
        <f t="shared" si="272"/>
        <v>theater</v>
      </c>
      <c r="R2936" t="str">
        <f t="shared" si="273"/>
        <v>musical</v>
      </c>
      <c r="S2936" s="16">
        <f t="shared" si="274"/>
        <v>41775.636157407411</v>
      </c>
      <c r="T2936" s="14">
        <f t="shared" si="275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 s="13">
        <v>1467468008</v>
      </c>
      <c r="K2937" t="b">
        <v>0</v>
      </c>
      <c r="L2937">
        <v>39</v>
      </c>
      <c r="M2937" s="10">
        <f t="shared" si="270"/>
        <v>90.538461538461533</v>
      </c>
      <c r="N2937" t="b">
        <v>1</v>
      </c>
      <c r="O2937" t="s">
        <v>8304</v>
      </c>
      <c r="P2937" s="8">
        <f t="shared" si="271"/>
        <v>100.88571428571429</v>
      </c>
      <c r="Q2937" s="8" t="str">
        <f t="shared" si="272"/>
        <v>theater</v>
      </c>
      <c r="R2937" t="str">
        <f t="shared" si="273"/>
        <v>musical</v>
      </c>
      <c r="S2937" s="16">
        <f t="shared" si="274"/>
        <v>42553.583425925928</v>
      </c>
      <c r="T2937" s="14">
        <f t="shared" si="275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 s="13">
        <v>1412091423</v>
      </c>
      <c r="K2938" t="b">
        <v>0</v>
      </c>
      <c r="L2938">
        <v>34</v>
      </c>
      <c r="M2938" s="10">
        <f t="shared" si="270"/>
        <v>37.647058823529413</v>
      </c>
      <c r="N2938" t="b">
        <v>1</v>
      </c>
      <c r="O2938" t="s">
        <v>8304</v>
      </c>
      <c r="P2938" s="8">
        <f t="shared" si="271"/>
        <v>128</v>
      </c>
      <c r="Q2938" s="8" t="str">
        <f t="shared" si="272"/>
        <v>theater</v>
      </c>
      <c r="R2938" t="str">
        <f t="shared" si="273"/>
        <v>musical</v>
      </c>
      <c r="S2938" s="16">
        <f t="shared" si="274"/>
        <v>41912.650729166664</v>
      </c>
      <c r="T2938" s="14">
        <f t="shared" si="275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 s="13">
        <v>1402657113</v>
      </c>
      <c r="K2939" t="b">
        <v>0</v>
      </c>
      <c r="L2939">
        <v>55</v>
      </c>
      <c r="M2939" s="10">
        <f t="shared" si="270"/>
        <v>36.363636363636367</v>
      </c>
      <c r="N2939" t="b">
        <v>1</v>
      </c>
      <c r="O2939" t="s">
        <v>8304</v>
      </c>
      <c r="P2939" s="8">
        <f t="shared" si="271"/>
        <v>133.33333333333331</v>
      </c>
      <c r="Q2939" s="8" t="str">
        <f t="shared" si="272"/>
        <v>theater</v>
      </c>
      <c r="R2939" t="str">
        <f t="shared" si="273"/>
        <v>musical</v>
      </c>
      <c r="S2939" s="16">
        <f t="shared" si="274"/>
        <v>41803.457326388889</v>
      </c>
      <c r="T2939" s="14">
        <f t="shared" si="275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 s="13">
        <v>1420044814</v>
      </c>
      <c r="K2940" t="b">
        <v>0</v>
      </c>
      <c r="L2940">
        <v>32</v>
      </c>
      <c r="M2940" s="10">
        <f t="shared" si="270"/>
        <v>126.71875</v>
      </c>
      <c r="N2940" t="b">
        <v>1</v>
      </c>
      <c r="O2940" t="s">
        <v>8304</v>
      </c>
      <c r="P2940" s="8">
        <f t="shared" si="271"/>
        <v>101.375</v>
      </c>
      <c r="Q2940" s="8" t="str">
        <f t="shared" si="272"/>
        <v>theater</v>
      </c>
      <c r="R2940" t="str">
        <f t="shared" si="273"/>
        <v>musical</v>
      </c>
      <c r="S2940" s="16">
        <f t="shared" si="274"/>
        <v>42004.703865740739</v>
      </c>
      <c r="T2940" s="14">
        <f t="shared" si="275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 s="13">
        <v>1406316312</v>
      </c>
      <c r="K2941" t="b">
        <v>0</v>
      </c>
      <c r="L2941">
        <v>25</v>
      </c>
      <c r="M2941" s="10">
        <f t="shared" si="270"/>
        <v>329.2</v>
      </c>
      <c r="N2941" t="b">
        <v>1</v>
      </c>
      <c r="O2941" t="s">
        <v>8304</v>
      </c>
      <c r="P2941" s="8">
        <f t="shared" si="271"/>
        <v>102.875</v>
      </c>
      <c r="Q2941" s="8" t="str">
        <f t="shared" si="272"/>
        <v>theater</v>
      </c>
      <c r="R2941" t="str">
        <f t="shared" si="273"/>
        <v>musical</v>
      </c>
      <c r="S2941" s="16">
        <f t="shared" si="274"/>
        <v>41845.809166666666</v>
      </c>
      <c r="T2941" s="14">
        <f t="shared" si="275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 s="13">
        <v>1418150018</v>
      </c>
      <c r="K2942" t="b">
        <v>0</v>
      </c>
      <c r="L2942">
        <v>33</v>
      </c>
      <c r="M2942" s="10">
        <f t="shared" si="270"/>
        <v>81.242424242424249</v>
      </c>
      <c r="N2942" t="b">
        <v>1</v>
      </c>
      <c r="O2942" t="s">
        <v>8304</v>
      </c>
      <c r="P2942" s="8">
        <f t="shared" si="271"/>
        <v>107.24000000000001</v>
      </c>
      <c r="Q2942" s="8" t="str">
        <f t="shared" si="272"/>
        <v>theater</v>
      </c>
      <c r="R2942" t="str">
        <f t="shared" si="273"/>
        <v>musical</v>
      </c>
      <c r="S2942" s="16">
        <f t="shared" si="274"/>
        <v>41982.773356481484</v>
      </c>
      <c r="T2942" s="14">
        <f t="shared" si="275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 s="13">
        <v>1422658955</v>
      </c>
      <c r="K2943" t="b">
        <v>0</v>
      </c>
      <c r="L2943">
        <v>1</v>
      </c>
      <c r="M2943" s="10">
        <f t="shared" si="270"/>
        <v>1</v>
      </c>
      <c r="N2943" t="b">
        <v>0</v>
      </c>
      <c r="O2943" t="s">
        <v>8302</v>
      </c>
      <c r="P2943" s="8">
        <f t="shared" si="271"/>
        <v>4.0000000000000001E-3</v>
      </c>
      <c r="Q2943" s="8" t="str">
        <f t="shared" si="272"/>
        <v>theater</v>
      </c>
      <c r="R2943" t="str">
        <f t="shared" si="273"/>
        <v>spaces</v>
      </c>
      <c r="S2943" s="16">
        <f t="shared" si="274"/>
        <v>42034.960127314815</v>
      </c>
      <c r="T2943" s="14">
        <f t="shared" si="275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 s="13">
        <v>1448565459</v>
      </c>
      <c r="K2944" t="b">
        <v>0</v>
      </c>
      <c r="L2944">
        <v>202</v>
      </c>
      <c r="M2944" s="10">
        <f t="shared" si="270"/>
        <v>202.22772277227722</v>
      </c>
      <c r="N2944" t="b">
        <v>0</v>
      </c>
      <c r="O2944" t="s">
        <v>8302</v>
      </c>
      <c r="P2944" s="8">
        <f t="shared" si="271"/>
        <v>20.424999999999997</v>
      </c>
      <c r="Q2944" s="8" t="str">
        <f t="shared" si="272"/>
        <v>theater</v>
      </c>
      <c r="R2944" t="str">
        <f t="shared" si="273"/>
        <v>spaces</v>
      </c>
      <c r="S2944" s="16">
        <f t="shared" si="274"/>
        <v>42334.803923611107</v>
      </c>
      <c r="T2944" s="14">
        <f t="shared" si="275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 s="13">
        <v>1426302380</v>
      </c>
      <c r="K2945" t="b">
        <v>0</v>
      </c>
      <c r="L2945">
        <v>0</v>
      </c>
      <c r="M2945" s="10" t="e">
        <f t="shared" si="270"/>
        <v>#DIV/0!</v>
      </c>
      <c r="N2945" t="b">
        <v>0</v>
      </c>
      <c r="O2945" t="s">
        <v>8302</v>
      </c>
      <c r="P2945" s="8">
        <f t="shared" si="271"/>
        <v>0</v>
      </c>
      <c r="Q2945" s="8" t="str">
        <f t="shared" si="272"/>
        <v>theater</v>
      </c>
      <c r="R2945" t="str">
        <f t="shared" si="273"/>
        <v>spaces</v>
      </c>
      <c r="S2945" s="16">
        <f t="shared" si="274"/>
        <v>42077.129398148143</v>
      </c>
      <c r="T2945" s="14">
        <f t="shared" si="275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 s="13">
        <v>1431122198</v>
      </c>
      <c r="K2946" t="b">
        <v>0</v>
      </c>
      <c r="L2946">
        <v>1</v>
      </c>
      <c r="M2946" s="10">
        <f t="shared" si="270"/>
        <v>100</v>
      </c>
      <c r="N2946" t="b">
        <v>0</v>
      </c>
      <c r="O2946" t="s">
        <v>8302</v>
      </c>
      <c r="P2946" s="8">
        <f t="shared" si="271"/>
        <v>1</v>
      </c>
      <c r="Q2946" s="8" t="str">
        <f t="shared" si="272"/>
        <v>theater</v>
      </c>
      <c r="R2946" t="str">
        <f t="shared" si="273"/>
        <v>spaces</v>
      </c>
      <c r="S2946" s="16">
        <f t="shared" si="274"/>
        <v>42132.9143287037</v>
      </c>
      <c r="T2946" s="14">
        <f t="shared" si="275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 s="13">
        <v>1429845660</v>
      </c>
      <c r="K2947" t="b">
        <v>0</v>
      </c>
      <c r="L2947">
        <v>0</v>
      </c>
      <c r="M2947" s="10" t="e">
        <f t="shared" ref="M2947:M3010" si="276">E:E/L:L</f>
        <v>#DIV/0!</v>
      </c>
      <c r="N2947" t="b">
        <v>0</v>
      </c>
      <c r="O2947" t="s">
        <v>8302</v>
      </c>
      <c r="P2947" s="8">
        <f t="shared" ref="P2947:P3010" si="277">(E2947/D2947)*100</f>
        <v>0</v>
      </c>
      <c r="Q2947" s="8" t="str">
        <f t="shared" ref="Q2947:Q3010" si="278">LEFT(O:O,FIND("/",O2947,1)-1)</f>
        <v>theater</v>
      </c>
      <c r="R2947" t="str">
        <f t="shared" ref="R2947:R3010" si="279">RIGHT(O:O,LEN(O2947)-FIND("/",O2947,3))</f>
        <v>spaces</v>
      </c>
      <c r="S2947" s="16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 s="13">
        <v>1468673092</v>
      </c>
      <c r="K2948" t="b">
        <v>0</v>
      </c>
      <c r="L2948">
        <v>2</v>
      </c>
      <c r="M2948" s="10">
        <f t="shared" si="276"/>
        <v>1</v>
      </c>
      <c r="N2948" t="b">
        <v>0</v>
      </c>
      <c r="O2948" t="s">
        <v>8302</v>
      </c>
      <c r="P2948" s="8">
        <f t="shared" si="277"/>
        <v>0.1</v>
      </c>
      <c r="Q2948" s="8" t="str">
        <f t="shared" si="278"/>
        <v>theater</v>
      </c>
      <c r="R2948" t="str">
        <f t="shared" si="279"/>
        <v>spaces</v>
      </c>
      <c r="S2948" s="16">
        <f t="shared" si="280"/>
        <v>42567.531157407408</v>
      </c>
      <c r="T2948" s="14">
        <f t="shared" si="281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 s="13">
        <v>1475760567</v>
      </c>
      <c r="K2949" t="b">
        <v>0</v>
      </c>
      <c r="L2949">
        <v>13</v>
      </c>
      <c r="M2949" s="10">
        <f t="shared" si="276"/>
        <v>82.461538461538467</v>
      </c>
      <c r="N2949" t="b">
        <v>0</v>
      </c>
      <c r="O2949" t="s">
        <v>8302</v>
      </c>
      <c r="P2949" s="8">
        <f t="shared" si="277"/>
        <v>4.2880000000000003</v>
      </c>
      <c r="Q2949" s="8" t="str">
        <f t="shared" si="278"/>
        <v>theater</v>
      </c>
      <c r="R2949" t="str">
        <f t="shared" si="279"/>
        <v>spaces</v>
      </c>
      <c r="S2949" s="16">
        <f t="shared" si="280"/>
        <v>42649.562118055561</v>
      </c>
      <c r="T2949" s="14">
        <f t="shared" si="281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 s="13">
        <v>1428075293</v>
      </c>
      <c r="K2950" t="b">
        <v>0</v>
      </c>
      <c r="L2950">
        <v>9</v>
      </c>
      <c r="M2950" s="10">
        <f t="shared" si="276"/>
        <v>2.6666666666666665</v>
      </c>
      <c r="N2950" t="b">
        <v>0</v>
      </c>
      <c r="O2950" t="s">
        <v>8302</v>
      </c>
      <c r="P2950" s="8">
        <f t="shared" si="277"/>
        <v>4.8000000000000004E-3</v>
      </c>
      <c r="Q2950" s="8" t="str">
        <f t="shared" si="278"/>
        <v>theater</v>
      </c>
      <c r="R2950" t="str">
        <f t="shared" si="279"/>
        <v>spaces</v>
      </c>
      <c r="S2950" s="16">
        <f t="shared" si="280"/>
        <v>42097.649224537032</v>
      </c>
      <c r="T2950" s="14">
        <f t="shared" si="281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 s="13">
        <v>1445370317</v>
      </c>
      <c r="K2951" t="b">
        <v>0</v>
      </c>
      <c r="L2951">
        <v>2</v>
      </c>
      <c r="M2951" s="10">
        <f t="shared" si="276"/>
        <v>12.5</v>
      </c>
      <c r="N2951" t="b">
        <v>0</v>
      </c>
      <c r="O2951" t="s">
        <v>8302</v>
      </c>
      <c r="P2951" s="8">
        <f t="shared" si="277"/>
        <v>2.5</v>
      </c>
      <c r="Q2951" s="8" t="str">
        <f t="shared" si="278"/>
        <v>theater</v>
      </c>
      <c r="R2951" t="str">
        <f t="shared" si="279"/>
        <v>spaces</v>
      </c>
      <c r="S2951" s="16">
        <f t="shared" si="280"/>
        <v>42297.823113425926</v>
      </c>
      <c r="T2951" s="14">
        <f t="shared" si="281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 s="13">
        <v>1450946752</v>
      </c>
      <c r="K2952" t="b">
        <v>0</v>
      </c>
      <c r="L2952">
        <v>0</v>
      </c>
      <c r="M2952" s="10" t="e">
        <f t="shared" si="276"/>
        <v>#DIV/0!</v>
      </c>
      <c r="N2952" t="b">
        <v>0</v>
      </c>
      <c r="O2952" t="s">
        <v>8302</v>
      </c>
      <c r="P2952" s="8">
        <f t="shared" si="277"/>
        <v>0</v>
      </c>
      <c r="Q2952" s="8" t="str">
        <f t="shared" si="278"/>
        <v>theater</v>
      </c>
      <c r="R2952" t="str">
        <f t="shared" si="279"/>
        <v>spaces</v>
      </c>
      <c r="S2952" s="16">
        <f t="shared" si="280"/>
        <v>42362.36518518519</v>
      </c>
      <c r="T2952" s="14">
        <f t="shared" si="281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 s="13">
        <v>1408648573</v>
      </c>
      <c r="K2953" t="b">
        <v>0</v>
      </c>
      <c r="L2953">
        <v>58</v>
      </c>
      <c r="M2953" s="10">
        <f t="shared" si="276"/>
        <v>18.896551724137932</v>
      </c>
      <c r="N2953" t="b">
        <v>0</v>
      </c>
      <c r="O2953" t="s">
        <v>8302</v>
      </c>
      <c r="P2953" s="8">
        <f t="shared" si="277"/>
        <v>2.1919999999999997</v>
      </c>
      <c r="Q2953" s="8" t="str">
        <f t="shared" si="278"/>
        <v>theater</v>
      </c>
      <c r="R2953" t="str">
        <f t="shared" si="279"/>
        <v>spaces</v>
      </c>
      <c r="S2953" s="16">
        <f t="shared" si="280"/>
        <v>41872.802928240737</v>
      </c>
      <c r="T2953" s="14">
        <f t="shared" si="281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 s="13">
        <v>1473957239</v>
      </c>
      <c r="K2954" t="b">
        <v>0</v>
      </c>
      <c r="L2954">
        <v>8</v>
      </c>
      <c r="M2954" s="10">
        <f t="shared" si="276"/>
        <v>200.625</v>
      </c>
      <c r="N2954" t="b">
        <v>0</v>
      </c>
      <c r="O2954" t="s">
        <v>8302</v>
      </c>
      <c r="P2954" s="8">
        <f t="shared" si="277"/>
        <v>8.0250000000000004</v>
      </c>
      <c r="Q2954" s="8" t="str">
        <f t="shared" si="278"/>
        <v>theater</v>
      </c>
      <c r="R2954" t="str">
        <f t="shared" si="279"/>
        <v>spaces</v>
      </c>
      <c r="S2954" s="16">
        <f t="shared" si="280"/>
        <v>42628.690266203703</v>
      </c>
      <c r="T2954" s="14">
        <f t="shared" si="281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 s="13">
        <v>1441738821</v>
      </c>
      <c r="K2955" t="b">
        <v>0</v>
      </c>
      <c r="L2955">
        <v>3</v>
      </c>
      <c r="M2955" s="10">
        <f t="shared" si="276"/>
        <v>201.66666666666666</v>
      </c>
      <c r="N2955" t="b">
        <v>0</v>
      </c>
      <c r="O2955" t="s">
        <v>8302</v>
      </c>
      <c r="P2955" s="8">
        <f t="shared" si="277"/>
        <v>0.15125</v>
      </c>
      <c r="Q2955" s="8" t="str">
        <f t="shared" si="278"/>
        <v>theater</v>
      </c>
      <c r="R2955" t="str">
        <f t="shared" si="279"/>
        <v>spaces</v>
      </c>
      <c r="S2955" s="16">
        <f t="shared" si="280"/>
        <v>42255.791909722218</v>
      </c>
      <c r="T2955" s="14">
        <f t="shared" si="281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 s="13">
        <v>1487944803</v>
      </c>
      <c r="K2956" t="b">
        <v>0</v>
      </c>
      <c r="L2956">
        <v>0</v>
      </c>
      <c r="M2956" s="10" t="e">
        <f t="shared" si="276"/>
        <v>#DIV/0!</v>
      </c>
      <c r="N2956" t="b">
        <v>0</v>
      </c>
      <c r="O2956" t="s">
        <v>8302</v>
      </c>
      <c r="P2956" s="8">
        <f t="shared" si="277"/>
        <v>0</v>
      </c>
      <c r="Q2956" s="8" t="str">
        <f t="shared" si="278"/>
        <v>theater</v>
      </c>
      <c r="R2956" t="str">
        <f t="shared" si="279"/>
        <v>spaces</v>
      </c>
      <c r="S2956" s="16">
        <f t="shared" si="280"/>
        <v>42790.583368055552</v>
      </c>
      <c r="T2956" s="14">
        <f t="shared" si="281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 s="13">
        <v>1431884849</v>
      </c>
      <c r="K2957" t="b">
        <v>0</v>
      </c>
      <c r="L2957">
        <v>11</v>
      </c>
      <c r="M2957" s="10">
        <f t="shared" si="276"/>
        <v>65</v>
      </c>
      <c r="N2957" t="b">
        <v>0</v>
      </c>
      <c r="O2957" t="s">
        <v>8302</v>
      </c>
      <c r="P2957" s="8">
        <f t="shared" si="277"/>
        <v>59.583333333333336</v>
      </c>
      <c r="Q2957" s="8" t="str">
        <f t="shared" si="278"/>
        <v>theater</v>
      </c>
      <c r="R2957" t="str">
        <f t="shared" si="279"/>
        <v>spaces</v>
      </c>
      <c r="S2957" s="16">
        <f t="shared" si="280"/>
        <v>42141.741307870368</v>
      </c>
      <c r="T2957" s="14">
        <f t="shared" si="281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 s="13">
        <v>1459810850</v>
      </c>
      <c r="K2958" t="b">
        <v>0</v>
      </c>
      <c r="L2958">
        <v>20</v>
      </c>
      <c r="M2958" s="10">
        <f t="shared" si="276"/>
        <v>66.099999999999994</v>
      </c>
      <c r="N2958" t="b">
        <v>0</v>
      </c>
      <c r="O2958" t="s">
        <v>8302</v>
      </c>
      <c r="P2958" s="8">
        <f t="shared" si="277"/>
        <v>16.734177215189874</v>
      </c>
      <c r="Q2958" s="8" t="str">
        <f t="shared" si="278"/>
        <v>theater</v>
      </c>
      <c r="R2958" t="str">
        <f t="shared" si="279"/>
        <v>spaces</v>
      </c>
      <c r="S2958" s="16">
        <f t="shared" si="280"/>
        <v>42464.958912037036</v>
      </c>
      <c r="T2958" s="14">
        <f t="shared" si="281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 s="13">
        <v>1422317772</v>
      </c>
      <c r="K2959" t="b">
        <v>0</v>
      </c>
      <c r="L2959">
        <v>3</v>
      </c>
      <c r="M2959" s="10">
        <f t="shared" si="276"/>
        <v>93.333333333333329</v>
      </c>
      <c r="N2959" t="b">
        <v>0</v>
      </c>
      <c r="O2959" t="s">
        <v>8302</v>
      </c>
      <c r="P2959" s="8">
        <f t="shared" si="277"/>
        <v>1.8666666666666669</v>
      </c>
      <c r="Q2959" s="8" t="str">
        <f t="shared" si="278"/>
        <v>theater</v>
      </c>
      <c r="R2959" t="str">
        <f t="shared" si="279"/>
        <v>spaces</v>
      </c>
      <c r="S2959" s="16">
        <f t="shared" si="280"/>
        <v>42031.011249999996</v>
      </c>
      <c r="T2959" s="14">
        <f t="shared" si="281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 s="13">
        <v>1457548917</v>
      </c>
      <c r="K2960" t="b">
        <v>0</v>
      </c>
      <c r="L2960">
        <v>0</v>
      </c>
      <c r="M2960" s="10" t="e">
        <f t="shared" si="276"/>
        <v>#DIV/0!</v>
      </c>
      <c r="N2960" t="b">
        <v>0</v>
      </c>
      <c r="O2960" t="s">
        <v>8302</v>
      </c>
      <c r="P2960" s="8">
        <f t="shared" si="277"/>
        <v>0</v>
      </c>
      <c r="Q2960" s="8" t="str">
        <f t="shared" si="278"/>
        <v>theater</v>
      </c>
      <c r="R2960" t="str">
        <f t="shared" si="279"/>
        <v>spaces</v>
      </c>
      <c r="S2960" s="16">
        <f t="shared" si="280"/>
        <v>42438.779131944444</v>
      </c>
      <c r="T2960" s="14">
        <f t="shared" si="281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 s="13">
        <v>1462666325</v>
      </c>
      <c r="K2961" t="b">
        <v>0</v>
      </c>
      <c r="L2961">
        <v>0</v>
      </c>
      <c r="M2961" s="10" t="e">
        <f t="shared" si="276"/>
        <v>#DIV/0!</v>
      </c>
      <c r="N2961" t="b">
        <v>0</v>
      </c>
      <c r="O2961" t="s">
        <v>8302</v>
      </c>
      <c r="P2961" s="8">
        <f t="shared" si="277"/>
        <v>0</v>
      </c>
      <c r="Q2961" s="8" t="str">
        <f t="shared" si="278"/>
        <v>theater</v>
      </c>
      <c r="R2961" t="str">
        <f t="shared" si="279"/>
        <v>spaces</v>
      </c>
      <c r="S2961" s="16">
        <f t="shared" si="280"/>
        <v>42498.008391203708</v>
      </c>
      <c r="T2961" s="14">
        <f t="shared" si="281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 s="13">
        <v>1407867023</v>
      </c>
      <c r="K2962" t="b">
        <v>0</v>
      </c>
      <c r="L2962">
        <v>0</v>
      </c>
      <c r="M2962" s="10" t="e">
        <f t="shared" si="276"/>
        <v>#DIV/0!</v>
      </c>
      <c r="N2962" t="b">
        <v>0</v>
      </c>
      <c r="O2962" t="s">
        <v>8302</v>
      </c>
      <c r="P2962" s="8">
        <f t="shared" si="277"/>
        <v>0</v>
      </c>
      <c r="Q2962" s="8" t="str">
        <f t="shared" si="278"/>
        <v>theater</v>
      </c>
      <c r="R2962" t="str">
        <f t="shared" si="279"/>
        <v>spaces</v>
      </c>
      <c r="S2962" s="16">
        <f t="shared" si="280"/>
        <v>41863.757210648146</v>
      </c>
      <c r="T2962" s="14">
        <f t="shared" si="281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 s="13">
        <v>1424927159</v>
      </c>
      <c r="K2963" t="b">
        <v>0</v>
      </c>
      <c r="L2963">
        <v>108</v>
      </c>
      <c r="M2963" s="10">
        <f t="shared" si="276"/>
        <v>50.75</v>
      </c>
      <c r="N2963" t="b">
        <v>1</v>
      </c>
      <c r="O2963" t="s">
        <v>8270</v>
      </c>
      <c r="P2963" s="8">
        <f t="shared" si="277"/>
        <v>109.62</v>
      </c>
      <c r="Q2963" s="8" t="str">
        <f t="shared" si="278"/>
        <v>theater</v>
      </c>
      <c r="R2963" t="str">
        <f t="shared" si="279"/>
        <v>plays</v>
      </c>
      <c r="S2963" s="16">
        <f t="shared" si="280"/>
        <v>42061.212488425925</v>
      </c>
      <c r="T2963" s="14">
        <f t="shared" si="281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 s="13">
        <v>1422769906</v>
      </c>
      <c r="K2964" t="b">
        <v>0</v>
      </c>
      <c r="L2964">
        <v>20</v>
      </c>
      <c r="M2964" s="10">
        <f t="shared" si="276"/>
        <v>60.9</v>
      </c>
      <c r="N2964" t="b">
        <v>1</v>
      </c>
      <c r="O2964" t="s">
        <v>8270</v>
      </c>
      <c r="P2964" s="8">
        <f t="shared" si="277"/>
        <v>121.8</v>
      </c>
      <c r="Q2964" s="8" t="str">
        <f t="shared" si="278"/>
        <v>theater</v>
      </c>
      <c r="R2964" t="str">
        <f t="shared" si="279"/>
        <v>plays</v>
      </c>
      <c r="S2964" s="16">
        <f t="shared" si="280"/>
        <v>42036.24428240741</v>
      </c>
      <c r="T2964" s="14">
        <f t="shared" si="281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 s="13">
        <v>1433243824</v>
      </c>
      <c r="K2965" t="b">
        <v>0</v>
      </c>
      <c r="L2965">
        <v>98</v>
      </c>
      <c r="M2965" s="10">
        <f t="shared" si="276"/>
        <v>109.03061224489795</v>
      </c>
      <c r="N2965" t="b">
        <v>1</v>
      </c>
      <c r="O2965" t="s">
        <v>8270</v>
      </c>
      <c r="P2965" s="8">
        <f t="shared" si="277"/>
        <v>106.85</v>
      </c>
      <c r="Q2965" s="8" t="str">
        <f t="shared" si="278"/>
        <v>theater</v>
      </c>
      <c r="R2965" t="str">
        <f t="shared" si="279"/>
        <v>plays</v>
      </c>
      <c r="S2965" s="16">
        <f t="shared" si="280"/>
        <v>42157.470185185186</v>
      </c>
      <c r="T2965" s="14">
        <f t="shared" si="281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 s="13">
        <v>1404769819</v>
      </c>
      <c r="K2966" t="b">
        <v>0</v>
      </c>
      <c r="L2966">
        <v>196</v>
      </c>
      <c r="M2966" s="10">
        <f t="shared" si="276"/>
        <v>25.692295918367346</v>
      </c>
      <c r="N2966" t="b">
        <v>1</v>
      </c>
      <c r="O2966" t="s">
        <v>8270</v>
      </c>
      <c r="P2966" s="8">
        <f t="shared" si="277"/>
        <v>100.71379999999999</v>
      </c>
      <c r="Q2966" s="8" t="str">
        <f t="shared" si="278"/>
        <v>theater</v>
      </c>
      <c r="R2966" t="str">
        <f t="shared" si="279"/>
        <v>plays</v>
      </c>
      <c r="S2966" s="16">
        <f t="shared" si="280"/>
        <v>41827.909942129627</v>
      </c>
      <c r="T2966" s="14">
        <f t="shared" si="281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 s="13">
        <v>1433698233</v>
      </c>
      <c r="K2967" t="b">
        <v>0</v>
      </c>
      <c r="L2967">
        <v>39</v>
      </c>
      <c r="M2967" s="10">
        <f t="shared" si="276"/>
        <v>41.92307692307692</v>
      </c>
      <c r="N2967" t="b">
        <v>1</v>
      </c>
      <c r="O2967" t="s">
        <v>8270</v>
      </c>
      <c r="P2967" s="8">
        <f t="shared" si="277"/>
        <v>109.00000000000001</v>
      </c>
      <c r="Q2967" s="8" t="str">
        <f t="shared" si="278"/>
        <v>theater</v>
      </c>
      <c r="R2967" t="str">
        <f t="shared" si="279"/>
        <v>plays</v>
      </c>
      <c r="S2967" s="16">
        <f t="shared" si="280"/>
        <v>42162.729548611111</v>
      </c>
      <c r="T2967" s="14">
        <f t="shared" si="281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 s="13">
        <v>1439833412</v>
      </c>
      <c r="K2968" t="b">
        <v>0</v>
      </c>
      <c r="L2968">
        <v>128</v>
      </c>
      <c r="M2968" s="10">
        <f t="shared" si="276"/>
        <v>88.7734375</v>
      </c>
      <c r="N2968" t="b">
        <v>1</v>
      </c>
      <c r="O2968" t="s">
        <v>8270</v>
      </c>
      <c r="P2968" s="8">
        <f t="shared" si="277"/>
        <v>113.63000000000001</v>
      </c>
      <c r="Q2968" s="8" t="str">
        <f t="shared" si="278"/>
        <v>theater</v>
      </c>
      <c r="R2968" t="str">
        <f t="shared" si="279"/>
        <v>plays</v>
      </c>
      <c r="S2968" s="16">
        <f t="shared" si="280"/>
        <v>42233.738564814819</v>
      </c>
      <c r="T2968" s="14">
        <f t="shared" si="281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 s="13">
        <v>1423284292</v>
      </c>
      <c r="K2969" t="b">
        <v>0</v>
      </c>
      <c r="L2969">
        <v>71</v>
      </c>
      <c r="M2969" s="10">
        <f t="shared" si="276"/>
        <v>80.225352112676063</v>
      </c>
      <c r="N2969" t="b">
        <v>1</v>
      </c>
      <c r="O2969" t="s">
        <v>8270</v>
      </c>
      <c r="P2969" s="8">
        <f t="shared" si="277"/>
        <v>113.92</v>
      </c>
      <c r="Q2969" s="8" t="str">
        <f t="shared" si="278"/>
        <v>theater</v>
      </c>
      <c r="R2969" t="str">
        <f t="shared" si="279"/>
        <v>plays</v>
      </c>
      <c r="S2969" s="16">
        <f t="shared" si="280"/>
        <v>42042.197824074072</v>
      </c>
      <c r="T2969" s="14">
        <f t="shared" si="281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 s="13">
        <v>1470227660</v>
      </c>
      <c r="K2970" t="b">
        <v>0</v>
      </c>
      <c r="L2970">
        <v>47</v>
      </c>
      <c r="M2970" s="10">
        <f t="shared" si="276"/>
        <v>78.936170212765958</v>
      </c>
      <c r="N2970" t="b">
        <v>1</v>
      </c>
      <c r="O2970" t="s">
        <v>8270</v>
      </c>
      <c r="P2970" s="8">
        <f t="shared" si="277"/>
        <v>106</v>
      </c>
      <c r="Q2970" s="8" t="str">
        <f t="shared" si="278"/>
        <v>theater</v>
      </c>
      <c r="R2970" t="str">
        <f t="shared" si="279"/>
        <v>plays</v>
      </c>
      <c r="S2970" s="16">
        <f t="shared" si="280"/>
        <v>42585.523842592593</v>
      </c>
      <c r="T2970" s="14">
        <f t="shared" si="281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 s="13">
        <v>1428087153</v>
      </c>
      <c r="K2971" t="b">
        <v>0</v>
      </c>
      <c r="L2971">
        <v>17</v>
      </c>
      <c r="M2971" s="10">
        <f t="shared" si="276"/>
        <v>95.588235294117652</v>
      </c>
      <c r="N2971" t="b">
        <v>1</v>
      </c>
      <c r="O2971" t="s">
        <v>8270</v>
      </c>
      <c r="P2971" s="8">
        <f t="shared" si="277"/>
        <v>162.5</v>
      </c>
      <c r="Q2971" s="8" t="str">
        <f t="shared" si="278"/>
        <v>theater</v>
      </c>
      <c r="R2971" t="str">
        <f t="shared" si="279"/>
        <v>plays</v>
      </c>
      <c r="S2971" s="16">
        <f t="shared" si="280"/>
        <v>42097.786493055552</v>
      </c>
      <c r="T2971" s="14">
        <f t="shared" si="281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 s="13">
        <v>1403107451</v>
      </c>
      <c r="K2972" t="b">
        <v>0</v>
      </c>
      <c r="L2972">
        <v>91</v>
      </c>
      <c r="M2972" s="10">
        <f t="shared" si="276"/>
        <v>69.890109890109883</v>
      </c>
      <c r="N2972" t="b">
        <v>1</v>
      </c>
      <c r="O2972" t="s">
        <v>8270</v>
      </c>
      <c r="P2972" s="8">
        <f t="shared" si="277"/>
        <v>106</v>
      </c>
      <c r="Q2972" s="8" t="str">
        <f t="shared" si="278"/>
        <v>theater</v>
      </c>
      <c r="R2972" t="str">
        <f t="shared" si="279"/>
        <v>plays</v>
      </c>
      <c r="S2972" s="16">
        <f t="shared" si="280"/>
        <v>41808.669571759259</v>
      </c>
      <c r="T2972" s="14">
        <f t="shared" si="281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 s="13">
        <v>1406908078</v>
      </c>
      <c r="K2973" t="b">
        <v>0</v>
      </c>
      <c r="L2973">
        <v>43</v>
      </c>
      <c r="M2973" s="10">
        <f t="shared" si="276"/>
        <v>74.534883720930239</v>
      </c>
      <c r="N2973" t="b">
        <v>1</v>
      </c>
      <c r="O2973" t="s">
        <v>8270</v>
      </c>
      <c r="P2973" s="8">
        <f t="shared" si="277"/>
        <v>100.15624999999999</v>
      </c>
      <c r="Q2973" s="8" t="str">
        <f t="shared" si="278"/>
        <v>theater</v>
      </c>
      <c r="R2973" t="str">
        <f t="shared" si="279"/>
        <v>plays</v>
      </c>
      <c r="S2973" s="16">
        <f t="shared" si="280"/>
        <v>41852.658310185187</v>
      </c>
      <c r="T2973" s="14">
        <f t="shared" si="281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 s="13">
        <v>1479609520</v>
      </c>
      <c r="K2974" t="b">
        <v>0</v>
      </c>
      <c r="L2974">
        <v>17</v>
      </c>
      <c r="M2974" s="10">
        <f t="shared" si="276"/>
        <v>123.94117647058823</v>
      </c>
      <c r="N2974" t="b">
        <v>1</v>
      </c>
      <c r="O2974" t="s">
        <v>8270</v>
      </c>
      <c r="P2974" s="8">
        <f t="shared" si="277"/>
        <v>105.35000000000001</v>
      </c>
      <c r="Q2974" s="8" t="str">
        <f t="shared" si="278"/>
        <v>theater</v>
      </c>
      <c r="R2974" t="str">
        <f t="shared" si="279"/>
        <v>plays</v>
      </c>
      <c r="S2974" s="16">
        <f t="shared" si="280"/>
        <v>42694.110185185185</v>
      </c>
      <c r="T2974" s="14">
        <f t="shared" si="281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 s="13">
        <v>1449171508</v>
      </c>
      <c r="K2975" t="b">
        <v>0</v>
      </c>
      <c r="L2975">
        <v>33</v>
      </c>
      <c r="M2975" s="10">
        <f t="shared" si="276"/>
        <v>264.84848484848487</v>
      </c>
      <c r="N2975" t="b">
        <v>1</v>
      </c>
      <c r="O2975" t="s">
        <v>8270</v>
      </c>
      <c r="P2975" s="8">
        <f t="shared" si="277"/>
        <v>174.8</v>
      </c>
      <c r="Q2975" s="8" t="str">
        <f t="shared" si="278"/>
        <v>theater</v>
      </c>
      <c r="R2975" t="str">
        <f t="shared" si="279"/>
        <v>plays</v>
      </c>
      <c r="S2975" s="16">
        <f t="shared" si="280"/>
        <v>42341.818379629629</v>
      </c>
      <c r="T2975" s="14">
        <f t="shared" si="281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 s="13">
        <v>1409275671</v>
      </c>
      <c r="K2976" t="b">
        <v>0</v>
      </c>
      <c r="L2976">
        <v>87</v>
      </c>
      <c r="M2976" s="10">
        <f t="shared" si="276"/>
        <v>58.620689655172413</v>
      </c>
      <c r="N2976" t="b">
        <v>1</v>
      </c>
      <c r="O2976" t="s">
        <v>8270</v>
      </c>
      <c r="P2976" s="8">
        <f t="shared" si="277"/>
        <v>102</v>
      </c>
      <c r="Q2976" s="8" t="str">
        <f t="shared" si="278"/>
        <v>theater</v>
      </c>
      <c r="R2976" t="str">
        <f t="shared" si="279"/>
        <v>plays</v>
      </c>
      <c r="S2976" s="16">
        <f t="shared" si="280"/>
        <v>41880.061006944445</v>
      </c>
      <c r="T2976" s="14">
        <f t="shared" si="281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 s="13">
        <v>1414599886</v>
      </c>
      <c r="K2977" t="b">
        <v>0</v>
      </c>
      <c r="L2977">
        <v>113</v>
      </c>
      <c r="M2977" s="10">
        <f t="shared" si="276"/>
        <v>70.884955752212392</v>
      </c>
      <c r="N2977" t="b">
        <v>1</v>
      </c>
      <c r="O2977" t="s">
        <v>8270</v>
      </c>
      <c r="P2977" s="8">
        <f t="shared" si="277"/>
        <v>100.125</v>
      </c>
      <c r="Q2977" s="8" t="str">
        <f t="shared" si="278"/>
        <v>theater</v>
      </c>
      <c r="R2977" t="str">
        <f t="shared" si="279"/>
        <v>plays</v>
      </c>
      <c r="S2977" s="16">
        <f t="shared" si="280"/>
        <v>41941.683865740742</v>
      </c>
      <c r="T2977" s="14">
        <f t="shared" si="281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 s="13">
        <v>1456421530</v>
      </c>
      <c r="K2978" t="b">
        <v>0</v>
      </c>
      <c r="L2978">
        <v>14</v>
      </c>
      <c r="M2978" s="10">
        <f t="shared" si="276"/>
        <v>8.5714285714285712</v>
      </c>
      <c r="N2978" t="b">
        <v>1</v>
      </c>
      <c r="O2978" t="s">
        <v>8270</v>
      </c>
      <c r="P2978" s="8">
        <f t="shared" si="277"/>
        <v>171.42857142857142</v>
      </c>
      <c r="Q2978" s="8" t="str">
        <f t="shared" si="278"/>
        <v>theater</v>
      </c>
      <c r="R2978" t="str">
        <f t="shared" si="279"/>
        <v>plays</v>
      </c>
      <c r="S2978" s="16">
        <f t="shared" si="280"/>
        <v>42425.730671296296</v>
      </c>
      <c r="T2978" s="14">
        <f t="shared" si="281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 s="13">
        <v>1421960934</v>
      </c>
      <c r="K2979" t="b">
        <v>0</v>
      </c>
      <c r="L2979">
        <v>30</v>
      </c>
      <c r="M2979" s="10">
        <f t="shared" si="276"/>
        <v>113.56666666666666</v>
      </c>
      <c r="N2979" t="b">
        <v>1</v>
      </c>
      <c r="O2979" t="s">
        <v>8270</v>
      </c>
      <c r="P2979" s="8">
        <f t="shared" si="277"/>
        <v>113.56666666666666</v>
      </c>
      <c r="Q2979" s="8" t="str">
        <f t="shared" si="278"/>
        <v>theater</v>
      </c>
      <c r="R2979" t="str">
        <f t="shared" si="279"/>
        <v>plays</v>
      </c>
      <c r="S2979" s="16">
        <f t="shared" si="280"/>
        <v>42026.88118055556</v>
      </c>
      <c r="T2979" s="14">
        <f t="shared" si="281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 s="13">
        <v>1412954547</v>
      </c>
      <c r="K2980" t="b">
        <v>0</v>
      </c>
      <c r="L2980">
        <v>16</v>
      </c>
      <c r="M2980" s="10">
        <f t="shared" si="276"/>
        <v>60.6875</v>
      </c>
      <c r="N2980" t="b">
        <v>1</v>
      </c>
      <c r="O2980" t="s">
        <v>8270</v>
      </c>
      <c r="P2980" s="8">
        <f t="shared" si="277"/>
        <v>129.46666666666667</v>
      </c>
      <c r="Q2980" s="8" t="str">
        <f t="shared" si="278"/>
        <v>theater</v>
      </c>
      <c r="R2980" t="str">
        <f t="shared" si="279"/>
        <v>plays</v>
      </c>
      <c r="S2980" s="16">
        <f t="shared" si="280"/>
        <v>41922.640590277777</v>
      </c>
      <c r="T2980" s="14">
        <f t="shared" si="281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 s="13">
        <v>1419104823</v>
      </c>
      <c r="K2981" t="b">
        <v>0</v>
      </c>
      <c r="L2981">
        <v>46</v>
      </c>
      <c r="M2981" s="10">
        <f t="shared" si="276"/>
        <v>110.21739130434783</v>
      </c>
      <c r="N2981" t="b">
        <v>1</v>
      </c>
      <c r="O2981" t="s">
        <v>8270</v>
      </c>
      <c r="P2981" s="8">
        <f t="shared" si="277"/>
        <v>101.4</v>
      </c>
      <c r="Q2981" s="8" t="str">
        <f t="shared" si="278"/>
        <v>theater</v>
      </c>
      <c r="R2981" t="str">
        <f t="shared" si="279"/>
        <v>plays</v>
      </c>
      <c r="S2981" s="16">
        <f t="shared" si="280"/>
        <v>41993.824340277773</v>
      </c>
      <c r="T2981" s="14">
        <f t="shared" si="281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 s="13">
        <v>1438639130</v>
      </c>
      <c r="K2982" t="b">
        <v>0</v>
      </c>
      <c r="L2982">
        <v>24</v>
      </c>
      <c r="M2982" s="10">
        <f t="shared" si="276"/>
        <v>136.45833333333334</v>
      </c>
      <c r="N2982" t="b">
        <v>1</v>
      </c>
      <c r="O2982" t="s">
        <v>8270</v>
      </c>
      <c r="P2982" s="8">
        <f t="shared" si="277"/>
        <v>109.16666666666666</v>
      </c>
      <c r="Q2982" s="8" t="str">
        <f t="shared" si="278"/>
        <v>theater</v>
      </c>
      <c r="R2982" t="str">
        <f t="shared" si="279"/>
        <v>plays</v>
      </c>
      <c r="S2982" s="16">
        <f t="shared" si="280"/>
        <v>42219.915856481486</v>
      </c>
      <c r="T2982" s="14">
        <f t="shared" si="281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 s="13">
        <v>1439126756</v>
      </c>
      <c r="K2983" t="b">
        <v>1</v>
      </c>
      <c r="L2983">
        <v>97</v>
      </c>
      <c r="M2983" s="10">
        <f t="shared" si="276"/>
        <v>53.164948453608247</v>
      </c>
      <c r="N2983" t="b">
        <v>1</v>
      </c>
      <c r="O2983" t="s">
        <v>8302</v>
      </c>
      <c r="P2983" s="8">
        <f t="shared" si="277"/>
        <v>128.92500000000001</v>
      </c>
      <c r="Q2983" s="8" t="str">
        <f t="shared" si="278"/>
        <v>theater</v>
      </c>
      <c r="R2983" t="str">
        <f t="shared" si="279"/>
        <v>spaces</v>
      </c>
      <c r="S2983" s="16">
        <f t="shared" si="280"/>
        <v>42225.559675925921</v>
      </c>
      <c r="T2983" s="14">
        <f t="shared" si="281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 s="13">
        <v>1452616143</v>
      </c>
      <c r="K2984" t="b">
        <v>1</v>
      </c>
      <c r="L2984">
        <v>59</v>
      </c>
      <c r="M2984" s="10">
        <f t="shared" si="276"/>
        <v>86.491525423728817</v>
      </c>
      <c r="N2984" t="b">
        <v>1</v>
      </c>
      <c r="O2984" t="s">
        <v>8302</v>
      </c>
      <c r="P2984" s="8">
        <f t="shared" si="277"/>
        <v>102.06</v>
      </c>
      <c r="Q2984" s="8" t="str">
        <f t="shared" si="278"/>
        <v>theater</v>
      </c>
      <c r="R2984" t="str">
        <f t="shared" si="279"/>
        <v>spaces</v>
      </c>
      <c r="S2984" s="16">
        <f t="shared" si="280"/>
        <v>42381.686840277776</v>
      </c>
      <c r="T2984" s="14">
        <f t="shared" si="281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 s="13">
        <v>1410534636</v>
      </c>
      <c r="K2985" t="b">
        <v>1</v>
      </c>
      <c r="L2985">
        <v>1095</v>
      </c>
      <c r="M2985" s="10">
        <f t="shared" si="276"/>
        <v>155.23827397260274</v>
      </c>
      <c r="N2985" t="b">
        <v>1</v>
      </c>
      <c r="O2985" t="s">
        <v>8302</v>
      </c>
      <c r="P2985" s="8">
        <f t="shared" si="277"/>
        <v>146.53957758620692</v>
      </c>
      <c r="Q2985" s="8" t="str">
        <f t="shared" si="278"/>
        <v>theater</v>
      </c>
      <c r="R2985" t="str">
        <f t="shared" si="279"/>
        <v>spaces</v>
      </c>
      <c r="S2985" s="16">
        <f t="shared" si="280"/>
        <v>41894.632361111115</v>
      </c>
      <c r="T2985" s="14">
        <f t="shared" si="281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 s="13">
        <v>1469428881</v>
      </c>
      <c r="K2986" t="b">
        <v>1</v>
      </c>
      <c r="L2986">
        <v>218</v>
      </c>
      <c r="M2986" s="10">
        <f t="shared" si="276"/>
        <v>115.08256880733946</v>
      </c>
      <c r="N2986" t="b">
        <v>1</v>
      </c>
      <c r="O2986" t="s">
        <v>8302</v>
      </c>
      <c r="P2986" s="8">
        <f t="shared" si="277"/>
        <v>100.352</v>
      </c>
      <c r="Q2986" s="8" t="str">
        <f t="shared" si="278"/>
        <v>theater</v>
      </c>
      <c r="R2986" t="str">
        <f t="shared" si="279"/>
        <v>spaces</v>
      </c>
      <c r="S2986" s="16">
        <f t="shared" si="280"/>
        <v>42576.278715277775</v>
      </c>
      <c r="T2986" s="14">
        <f t="shared" si="281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 s="13">
        <v>1476228128</v>
      </c>
      <c r="K2987" t="b">
        <v>0</v>
      </c>
      <c r="L2987">
        <v>111</v>
      </c>
      <c r="M2987" s="10">
        <f t="shared" si="276"/>
        <v>109.5945945945946</v>
      </c>
      <c r="N2987" t="b">
        <v>1</v>
      </c>
      <c r="O2987" t="s">
        <v>8302</v>
      </c>
      <c r="P2987" s="8">
        <f t="shared" si="277"/>
        <v>121.64999999999999</v>
      </c>
      <c r="Q2987" s="8" t="str">
        <f t="shared" si="278"/>
        <v>theater</v>
      </c>
      <c r="R2987" t="str">
        <f t="shared" si="279"/>
        <v>spaces</v>
      </c>
      <c r="S2987" s="16">
        <f t="shared" si="280"/>
        <v>42654.973703703698</v>
      </c>
      <c r="T2987" s="14">
        <f t="shared" si="281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 s="13">
        <v>1456920006</v>
      </c>
      <c r="K2988" t="b">
        <v>0</v>
      </c>
      <c r="L2988">
        <v>56</v>
      </c>
      <c r="M2988" s="10">
        <f t="shared" si="276"/>
        <v>45.214285714285715</v>
      </c>
      <c r="N2988" t="b">
        <v>1</v>
      </c>
      <c r="O2988" t="s">
        <v>8302</v>
      </c>
      <c r="P2988" s="8">
        <f t="shared" si="277"/>
        <v>105.5</v>
      </c>
      <c r="Q2988" s="8" t="str">
        <f t="shared" si="278"/>
        <v>theater</v>
      </c>
      <c r="R2988" t="str">
        <f t="shared" si="279"/>
        <v>spaces</v>
      </c>
      <c r="S2988" s="16">
        <f t="shared" si="280"/>
        <v>42431.500069444446</v>
      </c>
      <c r="T2988" s="14">
        <f t="shared" si="281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 s="13">
        <v>1473837751</v>
      </c>
      <c r="K2989" t="b">
        <v>0</v>
      </c>
      <c r="L2989">
        <v>265</v>
      </c>
      <c r="M2989" s="10">
        <f t="shared" si="276"/>
        <v>104.15169811320754</v>
      </c>
      <c r="N2989" t="b">
        <v>1</v>
      </c>
      <c r="O2989" t="s">
        <v>8302</v>
      </c>
      <c r="P2989" s="8">
        <f t="shared" si="277"/>
        <v>110.4008</v>
      </c>
      <c r="Q2989" s="8" t="str">
        <f t="shared" si="278"/>
        <v>theater</v>
      </c>
      <c r="R2989" t="str">
        <f t="shared" si="279"/>
        <v>spaces</v>
      </c>
      <c r="S2989" s="16">
        <f t="shared" si="280"/>
        <v>42627.307303240741</v>
      </c>
      <c r="T2989" s="14">
        <f t="shared" si="281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 s="13">
        <v>1463820081</v>
      </c>
      <c r="K2990" t="b">
        <v>0</v>
      </c>
      <c r="L2990">
        <v>28</v>
      </c>
      <c r="M2990" s="10">
        <f t="shared" si="276"/>
        <v>35.714285714285715</v>
      </c>
      <c r="N2990" t="b">
        <v>1</v>
      </c>
      <c r="O2990" t="s">
        <v>8302</v>
      </c>
      <c r="P2990" s="8">
        <f t="shared" si="277"/>
        <v>100</v>
      </c>
      <c r="Q2990" s="8" t="str">
        <f t="shared" si="278"/>
        <v>theater</v>
      </c>
      <c r="R2990" t="str">
        <f t="shared" si="279"/>
        <v>spaces</v>
      </c>
      <c r="S2990" s="16">
        <f t="shared" si="280"/>
        <v>42511.362048611118</v>
      </c>
      <c r="T2990" s="14">
        <f t="shared" si="281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 s="13">
        <v>1448756962</v>
      </c>
      <c r="K2991" t="b">
        <v>0</v>
      </c>
      <c r="L2991">
        <v>364</v>
      </c>
      <c r="M2991" s="10">
        <f t="shared" si="276"/>
        <v>96.997252747252745</v>
      </c>
      <c r="N2991" t="b">
        <v>1</v>
      </c>
      <c r="O2991" t="s">
        <v>8302</v>
      </c>
      <c r="P2991" s="8">
        <f t="shared" si="277"/>
        <v>176.535</v>
      </c>
      <c r="Q2991" s="8" t="str">
        <f t="shared" si="278"/>
        <v>theater</v>
      </c>
      <c r="R2991" t="str">
        <f t="shared" si="279"/>
        <v>spaces</v>
      </c>
      <c r="S2991" s="16">
        <f t="shared" si="280"/>
        <v>42337.02039351852</v>
      </c>
      <c r="T2991" s="14">
        <f t="shared" si="281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 s="13">
        <v>1449150420</v>
      </c>
      <c r="K2992" t="b">
        <v>0</v>
      </c>
      <c r="L2992">
        <v>27</v>
      </c>
      <c r="M2992" s="10">
        <f t="shared" si="276"/>
        <v>370.37037037037038</v>
      </c>
      <c r="N2992" t="b">
        <v>1</v>
      </c>
      <c r="O2992" t="s">
        <v>8302</v>
      </c>
      <c r="P2992" s="8">
        <f t="shared" si="277"/>
        <v>100</v>
      </c>
      <c r="Q2992" s="8" t="str">
        <f t="shared" si="278"/>
        <v>theater</v>
      </c>
      <c r="R2992" t="str">
        <f t="shared" si="279"/>
        <v>spaces</v>
      </c>
      <c r="S2992" s="16">
        <f t="shared" si="280"/>
        <v>42341.57430555555</v>
      </c>
      <c r="T2992" s="14">
        <f t="shared" si="281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 s="13">
        <v>1483646730</v>
      </c>
      <c r="K2993" t="b">
        <v>0</v>
      </c>
      <c r="L2993">
        <v>93</v>
      </c>
      <c r="M2993" s="10">
        <f t="shared" si="276"/>
        <v>94.408602150537632</v>
      </c>
      <c r="N2993" t="b">
        <v>1</v>
      </c>
      <c r="O2993" t="s">
        <v>8302</v>
      </c>
      <c r="P2993" s="8">
        <f t="shared" si="277"/>
        <v>103.29411764705883</v>
      </c>
      <c r="Q2993" s="8" t="str">
        <f t="shared" si="278"/>
        <v>theater</v>
      </c>
      <c r="R2993" t="str">
        <f t="shared" si="279"/>
        <v>spaces</v>
      </c>
      <c r="S2993" s="16">
        <f t="shared" si="280"/>
        <v>42740.837152777778</v>
      </c>
      <c r="T2993" s="14">
        <f t="shared" si="281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 s="13">
        <v>1473445510</v>
      </c>
      <c r="K2994" t="b">
        <v>0</v>
      </c>
      <c r="L2994">
        <v>64</v>
      </c>
      <c r="M2994" s="10">
        <f t="shared" si="276"/>
        <v>48.984375</v>
      </c>
      <c r="N2994" t="b">
        <v>1</v>
      </c>
      <c r="O2994" t="s">
        <v>8302</v>
      </c>
      <c r="P2994" s="8">
        <f t="shared" si="277"/>
        <v>104.5</v>
      </c>
      <c r="Q2994" s="8" t="str">
        <f t="shared" si="278"/>
        <v>theater</v>
      </c>
      <c r="R2994" t="str">
        <f t="shared" si="279"/>
        <v>spaces</v>
      </c>
      <c r="S2994" s="16">
        <f t="shared" si="280"/>
        <v>42622.767476851848</v>
      </c>
      <c r="T2994" s="14">
        <f t="shared" si="281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 s="13">
        <v>1453406867</v>
      </c>
      <c r="K2995" t="b">
        <v>0</v>
      </c>
      <c r="L2995">
        <v>22</v>
      </c>
      <c r="M2995" s="10">
        <f t="shared" si="276"/>
        <v>45.590909090909093</v>
      </c>
      <c r="N2995" t="b">
        <v>1</v>
      </c>
      <c r="O2995" t="s">
        <v>8302</v>
      </c>
      <c r="P2995" s="8">
        <f t="shared" si="277"/>
        <v>100.29999999999998</v>
      </c>
      <c r="Q2995" s="8" t="str">
        <f t="shared" si="278"/>
        <v>theater</v>
      </c>
      <c r="R2995" t="str">
        <f t="shared" si="279"/>
        <v>spaces</v>
      </c>
      <c r="S2995" s="16">
        <f t="shared" si="280"/>
        <v>42390.838738425926</v>
      </c>
      <c r="T2995" s="14">
        <f t="shared" si="281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 s="13">
        <v>1409743772</v>
      </c>
      <c r="K2996" t="b">
        <v>0</v>
      </c>
      <c r="L2996">
        <v>59</v>
      </c>
      <c r="M2996" s="10">
        <f t="shared" si="276"/>
        <v>23.275254237288134</v>
      </c>
      <c r="N2996" t="b">
        <v>1</v>
      </c>
      <c r="O2996" t="s">
        <v>8302</v>
      </c>
      <c r="P2996" s="8">
        <f t="shared" si="277"/>
        <v>457.74666666666673</v>
      </c>
      <c r="Q2996" s="8" t="str">
        <f t="shared" si="278"/>
        <v>theater</v>
      </c>
      <c r="R2996" t="str">
        <f t="shared" si="279"/>
        <v>spaces</v>
      </c>
      <c r="S2996" s="16">
        <f t="shared" si="280"/>
        <v>41885.478842592594</v>
      </c>
      <c r="T2996" s="14">
        <f t="shared" si="281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 s="13">
        <v>1482249471</v>
      </c>
      <c r="K2997" t="b">
        <v>0</v>
      </c>
      <c r="L2997">
        <v>249</v>
      </c>
      <c r="M2997" s="10">
        <f t="shared" si="276"/>
        <v>63.2289156626506</v>
      </c>
      <c r="N2997" t="b">
        <v>1</v>
      </c>
      <c r="O2997" t="s">
        <v>8302</v>
      </c>
      <c r="P2997" s="8">
        <f t="shared" si="277"/>
        <v>104.96000000000001</v>
      </c>
      <c r="Q2997" s="8" t="str">
        <f t="shared" si="278"/>
        <v>theater</v>
      </c>
      <c r="R2997" t="str">
        <f t="shared" si="279"/>
        <v>spaces</v>
      </c>
      <c r="S2997" s="16">
        <f t="shared" si="280"/>
        <v>42724.665173611109</v>
      </c>
      <c r="T2997" s="14">
        <f t="shared" si="281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 s="13">
        <v>1427493240</v>
      </c>
      <c r="K2998" t="b">
        <v>0</v>
      </c>
      <c r="L2998">
        <v>392</v>
      </c>
      <c r="M2998" s="10">
        <f t="shared" si="276"/>
        <v>153.5204081632653</v>
      </c>
      <c r="N2998" t="b">
        <v>1</v>
      </c>
      <c r="O2998" t="s">
        <v>8302</v>
      </c>
      <c r="P2998" s="8">
        <f t="shared" si="277"/>
        <v>171.94285714285715</v>
      </c>
      <c r="Q2998" s="8" t="str">
        <f t="shared" si="278"/>
        <v>theater</v>
      </c>
      <c r="R2998" t="str">
        <f t="shared" si="279"/>
        <v>spaces</v>
      </c>
      <c r="S2998" s="16">
        <f t="shared" si="280"/>
        <v>42090.912500000006</v>
      </c>
      <c r="T2998" s="14">
        <f t="shared" si="281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 s="13">
        <v>1486661793</v>
      </c>
      <c r="K2999" t="b">
        <v>0</v>
      </c>
      <c r="L2999">
        <v>115</v>
      </c>
      <c r="M2999" s="10">
        <f t="shared" si="276"/>
        <v>90.2</v>
      </c>
      <c r="N2999" t="b">
        <v>1</v>
      </c>
      <c r="O2999" t="s">
        <v>8302</v>
      </c>
      <c r="P2999" s="8">
        <f t="shared" si="277"/>
        <v>103.73000000000002</v>
      </c>
      <c r="Q2999" s="8" t="str">
        <f t="shared" si="278"/>
        <v>theater</v>
      </c>
      <c r="R2999" t="str">
        <f t="shared" si="279"/>
        <v>spaces</v>
      </c>
      <c r="S2999" s="16">
        <f t="shared" si="280"/>
        <v>42775.733715277776</v>
      </c>
      <c r="T2999" s="14">
        <f t="shared" si="281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 s="13">
        <v>1400474329</v>
      </c>
      <c r="K3000" t="b">
        <v>0</v>
      </c>
      <c r="L3000">
        <v>433</v>
      </c>
      <c r="M3000" s="10">
        <f t="shared" si="276"/>
        <v>118.97113163972287</v>
      </c>
      <c r="N3000" t="b">
        <v>1</v>
      </c>
      <c r="O3000" t="s">
        <v>8302</v>
      </c>
      <c r="P3000" s="8">
        <f t="shared" si="277"/>
        <v>103.029</v>
      </c>
      <c r="Q3000" s="8" t="str">
        <f t="shared" si="278"/>
        <v>theater</v>
      </c>
      <c r="R3000" t="str">
        <f t="shared" si="279"/>
        <v>spaces</v>
      </c>
      <c r="S3000" s="16">
        <f t="shared" si="280"/>
        <v>41778.193622685183</v>
      </c>
      <c r="T3000" s="14">
        <f t="shared" si="281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 s="13">
        <v>1487094360</v>
      </c>
      <c r="K3001" t="b">
        <v>0</v>
      </c>
      <c r="L3001">
        <v>20</v>
      </c>
      <c r="M3001" s="10">
        <f t="shared" si="276"/>
        <v>80.25</v>
      </c>
      <c r="N3001" t="b">
        <v>1</v>
      </c>
      <c r="O3001" t="s">
        <v>8302</v>
      </c>
      <c r="P3001" s="8">
        <f t="shared" si="277"/>
        <v>118.88888888888889</v>
      </c>
      <c r="Q3001" s="8" t="str">
        <f t="shared" si="278"/>
        <v>theater</v>
      </c>
      <c r="R3001" t="str">
        <f t="shared" si="279"/>
        <v>spaces</v>
      </c>
      <c r="S3001" s="16">
        <f t="shared" si="280"/>
        <v>42780.740277777775</v>
      </c>
      <c r="T3001" s="14">
        <f t="shared" si="281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 s="13">
        <v>1484682670</v>
      </c>
      <c r="K3002" t="b">
        <v>0</v>
      </c>
      <c r="L3002">
        <v>8</v>
      </c>
      <c r="M3002" s="10">
        <f t="shared" si="276"/>
        <v>62.5</v>
      </c>
      <c r="N3002" t="b">
        <v>1</v>
      </c>
      <c r="O3002" t="s">
        <v>8302</v>
      </c>
      <c r="P3002" s="8">
        <f t="shared" si="277"/>
        <v>100</v>
      </c>
      <c r="Q3002" s="8" t="str">
        <f t="shared" si="278"/>
        <v>theater</v>
      </c>
      <c r="R3002" t="str">
        <f t="shared" si="279"/>
        <v>spaces</v>
      </c>
      <c r="S3002" s="16">
        <f t="shared" si="280"/>
        <v>42752.827199074076</v>
      </c>
      <c r="T3002" s="14">
        <f t="shared" si="281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 s="13">
        <v>1465853382</v>
      </c>
      <c r="K3003" t="b">
        <v>0</v>
      </c>
      <c r="L3003">
        <v>175</v>
      </c>
      <c r="M3003" s="10">
        <f t="shared" si="276"/>
        <v>131.37719999999999</v>
      </c>
      <c r="N3003" t="b">
        <v>1</v>
      </c>
      <c r="O3003" t="s">
        <v>8302</v>
      </c>
      <c r="P3003" s="8">
        <f t="shared" si="277"/>
        <v>318.69988910451895</v>
      </c>
      <c r="Q3003" s="8" t="str">
        <f t="shared" si="278"/>
        <v>theater</v>
      </c>
      <c r="R3003" t="str">
        <f t="shared" si="279"/>
        <v>spaces</v>
      </c>
      <c r="S3003" s="16">
        <f t="shared" si="280"/>
        <v>42534.895625000005</v>
      </c>
      <c r="T3003" s="14">
        <f t="shared" si="281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 s="13">
        <v>1353960252</v>
      </c>
      <c r="K3004" t="b">
        <v>0</v>
      </c>
      <c r="L3004">
        <v>104</v>
      </c>
      <c r="M3004" s="10">
        <f t="shared" si="276"/>
        <v>73.032980769230775</v>
      </c>
      <c r="N3004" t="b">
        <v>1</v>
      </c>
      <c r="O3004" t="s">
        <v>8302</v>
      </c>
      <c r="P3004" s="8">
        <f t="shared" si="277"/>
        <v>108.50614285714286</v>
      </c>
      <c r="Q3004" s="8" t="str">
        <f t="shared" si="278"/>
        <v>theater</v>
      </c>
      <c r="R3004" t="str">
        <f t="shared" si="279"/>
        <v>spaces</v>
      </c>
      <c r="S3004" s="16">
        <f t="shared" si="280"/>
        <v>41239.83625</v>
      </c>
      <c r="T3004" s="14">
        <f t="shared" si="281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 s="13">
        <v>1454098976</v>
      </c>
      <c r="K3005" t="b">
        <v>0</v>
      </c>
      <c r="L3005">
        <v>17</v>
      </c>
      <c r="M3005" s="10">
        <f t="shared" si="276"/>
        <v>178.52941176470588</v>
      </c>
      <c r="N3005" t="b">
        <v>1</v>
      </c>
      <c r="O3005" t="s">
        <v>8302</v>
      </c>
      <c r="P3005" s="8">
        <f t="shared" si="277"/>
        <v>101.16666666666667</v>
      </c>
      <c r="Q3005" s="8" t="str">
        <f t="shared" si="278"/>
        <v>theater</v>
      </c>
      <c r="R3005" t="str">
        <f t="shared" si="279"/>
        <v>spaces</v>
      </c>
      <c r="S3005" s="16">
        <f t="shared" si="280"/>
        <v>42398.849259259259</v>
      </c>
      <c r="T3005" s="14">
        <f t="shared" si="281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 s="13">
        <v>1413493724</v>
      </c>
      <c r="K3006" t="b">
        <v>0</v>
      </c>
      <c r="L3006">
        <v>277</v>
      </c>
      <c r="M3006" s="10">
        <f t="shared" si="276"/>
        <v>162.90974729241879</v>
      </c>
      <c r="N3006" t="b">
        <v>1</v>
      </c>
      <c r="O3006" t="s">
        <v>8302</v>
      </c>
      <c r="P3006" s="8">
        <f t="shared" si="277"/>
        <v>112.815</v>
      </c>
      <c r="Q3006" s="8" t="str">
        <f t="shared" si="278"/>
        <v>theater</v>
      </c>
      <c r="R3006" t="str">
        <f t="shared" si="279"/>
        <v>spaces</v>
      </c>
      <c r="S3006" s="16">
        <f t="shared" si="280"/>
        <v>41928.881064814814</v>
      </c>
      <c r="T3006" s="14">
        <f t="shared" si="281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 s="13">
        <v>1410019905</v>
      </c>
      <c r="K3007" t="b">
        <v>0</v>
      </c>
      <c r="L3007">
        <v>118</v>
      </c>
      <c r="M3007" s="10">
        <f t="shared" si="276"/>
        <v>108.24237288135593</v>
      </c>
      <c r="N3007" t="b">
        <v>1</v>
      </c>
      <c r="O3007" t="s">
        <v>8302</v>
      </c>
      <c r="P3007" s="8">
        <f t="shared" si="277"/>
        <v>120.49622641509434</v>
      </c>
      <c r="Q3007" s="8" t="str">
        <f t="shared" si="278"/>
        <v>theater</v>
      </c>
      <c r="R3007" t="str">
        <f t="shared" si="279"/>
        <v>spaces</v>
      </c>
      <c r="S3007" s="16">
        <f t="shared" si="280"/>
        <v>41888.674826388888</v>
      </c>
      <c r="T3007" s="14">
        <f t="shared" si="281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 s="13">
        <v>1415988591</v>
      </c>
      <c r="K3008" t="b">
        <v>0</v>
      </c>
      <c r="L3008">
        <v>97</v>
      </c>
      <c r="M3008" s="10">
        <f t="shared" si="276"/>
        <v>88.865979381443296</v>
      </c>
      <c r="N3008" t="b">
        <v>1</v>
      </c>
      <c r="O3008" t="s">
        <v>8302</v>
      </c>
      <c r="P3008" s="8">
        <f t="shared" si="277"/>
        <v>107.74999999999999</v>
      </c>
      <c r="Q3008" s="8" t="str">
        <f t="shared" si="278"/>
        <v>theater</v>
      </c>
      <c r="R3008" t="str">
        <f t="shared" si="279"/>
        <v>spaces</v>
      </c>
      <c r="S3008" s="16">
        <f t="shared" si="280"/>
        <v>41957.756840277783</v>
      </c>
      <c r="T3008" s="14">
        <f t="shared" si="281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 s="13">
        <v>1428124283</v>
      </c>
      <c r="K3009" t="b">
        <v>0</v>
      </c>
      <c r="L3009">
        <v>20</v>
      </c>
      <c r="M3009" s="10">
        <f t="shared" si="276"/>
        <v>54</v>
      </c>
      <c r="N3009" t="b">
        <v>1</v>
      </c>
      <c r="O3009" t="s">
        <v>8302</v>
      </c>
      <c r="P3009" s="8">
        <f t="shared" si="277"/>
        <v>180</v>
      </c>
      <c r="Q3009" s="8" t="str">
        <f t="shared" si="278"/>
        <v>theater</v>
      </c>
      <c r="R3009" t="str">
        <f t="shared" si="279"/>
        <v>spaces</v>
      </c>
      <c r="S3009" s="16">
        <f t="shared" si="280"/>
        <v>42098.216238425928</v>
      </c>
      <c r="T3009" s="14">
        <f t="shared" si="281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 s="13">
        <v>1450760719</v>
      </c>
      <c r="K3010" t="b">
        <v>0</v>
      </c>
      <c r="L3010">
        <v>26</v>
      </c>
      <c r="M3010" s="10">
        <f t="shared" si="276"/>
        <v>116.73076923076923</v>
      </c>
      <c r="N3010" t="b">
        <v>1</v>
      </c>
      <c r="O3010" t="s">
        <v>8302</v>
      </c>
      <c r="P3010" s="8">
        <f t="shared" si="277"/>
        <v>101.16666666666667</v>
      </c>
      <c r="Q3010" s="8" t="str">
        <f t="shared" si="278"/>
        <v>theater</v>
      </c>
      <c r="R3010" t="str">
        <f t="shared" si="279"/>
        <v>spaces</v>
      </c>
      <c r="S3010" s="16">
        <f t="shared" si="280"/>
        <v>42360.212025462963</v>
      </c>
      <c r="T3010" s="14">
        <f t="shared" si="281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 s="13">
        <v>1414417240</v>
      </c>
      <c r="K3011" t="b">
        <v>0</v>
      </c>
      <c r="L3011">
        <v>128</v>
      </c>
      <c r="M3011" s="10">
        <f t="shared" ref="M3011:M3074" si="282">E:E/L:L</f>
        <v>233.8984375</v>
      </c>
      <c r="N3011" t="b">
        <v>1</v>
      </c>
      <c r="O3011" t="s">
        <v>8302</v>
      </c>
      <c r="P3011" s="8">
        <f t="shared" ref="P3011:P3074" si="283">(E3011/D3011)*100</f>
        <v>119.756</v>
      </c>
      <c r="Q3011" s="8" t="str">
        <f t="shared" ref="Q3011:Q3074" si="284">LEFT(O:O,FIND("/",O3011,1)-1)</f>
        <v>theater</v>
      </c>
      <c r="R3011" t="str">
        <f t="shared" ref="R3011:R3074" si="285">RIGHT(O:O,LEN(O3011)-FIND("/",O3011,3))</f>
        <v>spaces</v>
      </c>
      <c r="S3011" s="16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 s="13">
        <v>1419364719</v>
      </c>
      <c r="K3012" t="b">
        <v>0</v>
      </c>
      <c r="L3012">
        <v>15</v>
      </c>
      <c r="M3012" s="10">
        <f t="shared" si="282"/>
        <v>158</v>
      </c>
      <c r="N3012" t="b">
        <v>1</v>
      </c>
      <c r="O3012" t="s">
        <v>8302</v>
      </c>
      <c r="P3012" s="8">
        <f t="shared" si="283"/>
        <v>158</v>
      </c>
      <c r="Q3012" s="8" t="str">
        <f t="shared" si="284"/>
        <v>theater</v>
      </c>
      <c r="R3012" t="str">
        <f t="shared" si="285"/>
        <v>spaces</v>
      </c>
      <c r="S3012" s="16">
        <f t="shared" si="286"/>
        <v>41996.832395833335</v>
      </c>
      <c r="T3012" s="14">
        <f t="shared" si="287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 s="13">
        <v>1448536516</v>
      </c>
      <c r="K3013" t="b">
        <v>0</v>
      </c>
      <c r="L3013">
        <v>25</v>
      </c>
      <c r="M3013" s="10">
        <f t="shared" si="282"/>
        <v>14.84</v>
      </c>
      <c r="N3013" t="b">
        <v>1</v>
      </c>
      <c r="O3013" t="s">
        <v>8302</v>
      </c>
      <c r="P3013" s="8">
        <f t="shared" si="283"/>
        <v>123.66666666666666</v>
      </c>
      <c r="Q3013" s="8" t="str">
        <f t="shared" si="284"/>
        <v>theater</v>
      </c>
      <c r="R3013" t="str">
        <f t="shared" si="285"/>
        <v>spaces</v>
      </c>
      <c r="S3013" s="16">
        <f t="shared" si="286"/>
        <v>42334.468935185185</v>
      </c>
      <c r="T3013" s="14">
        <f t="shared" si="287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 s="13">
        <v>1421772730</v>
      </c>
      <c r="K3014" t="b">
        <v>0</v>
      </c>
      <c r="L3014">
        <v>55</v>
      </c>
      <c r="M3014" s="10">
        <f t="shared" si="282"/>
        <v>85.181818181818187</v>
      </c>
      <c r="N3014" t="b">
        <v>1</v>
      </c>
      <c r="O3014" t="s">
        <v>8302</v>
      </c>
      <c r="P3014" s="8">
        <f t="shared" si="283"/>
        <v>117.12499999999999</v>
      </c>
      <c r="Q3014" s="8" t="str">
        <f t="shared" si="284"/>
        <v>theater</v>
      </c>
      <c r="R3014" t="str">
        <f t="shared" si="285"/>
        <v>spaces</v>
      </c>
      <c r="S3014" s="16">
        <f t="shared" si="286"/>
        <v>42024.702893518523</v>
      </c>
      <c r="T3014" s="14">
        <f t="shared" si="287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 s="13">
        <v>1432325049</v>
      </c>
      <c r="K3015" t="b">
        <v>0</v>
      </c>
      <c r="L3015">
        <v>107</v>
      </c>
      <c r="M3015" s="10">
        <f t="shared" si="282"/>
        <v>146.69158878504672</v>
      </c>
      <c r="N3015" t="b">
        <v>1</v>
      </c>
      <c r="O3015" t="s">
        <v>8302</v>
      </c>
      <c r="P3015" s="8">
        <f t="shared" si="283"/>
        <v>156.96</v>
      </c>
      <c r="Q3015" s="8" t="str">
        <f t="shared" si="284"/>
        <v>theater</v>
      </c>
      <c r="R3015" t="str">
        <f t="shared" si="285"/>
        <v>spaces</v>
      </c>
      <c r="S3015" s="16">
        <f t="shared" si="286"/>
        <v>42146.836215277777</v>
      </c>
      <c r="T3015" s="14">
        <f t="shared" si="287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 s="13">
        <v>1412737080</v>
      </c>
      <c r="K3016" t="b">
        <v>0</v>
      </c>
      <c r="L3016">
        <v>557</v>
      </c>
      <c r="M3016" s="10">
        <f t="shared" si="282"/>
        <v>50.764811490125673</v>
      </c>
      <c r="N3016" t="b">
        <v>1</v>
      </c>
      <c r="O3016" t="s">
        <v>8302</v>
      </c>
      <c r="P3016" s="8">
        <f t="shared" si="283"/>
        <v>113.104</v>
      </c>
      <c r="Q3016" s="8" t="str">
        <f t="shared" si="284"/>
        <v>theater</v>
      </c>
      <c r="R3016" t="str">
        <f t="shared" si="285"/>
        <v>spaces</v>
      </c>
      <c r="S3016" s="16">
        <f t="shared" si="286"/>
        <v>41920.123611111114</v>
      </c>
      <c r="T3016" s="14">
        <f t="shared" si="287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 s="13">
        <v>1401125238</v>
      </c>
      <c r="K3017" t="b">
        <v>0</v>
      </c>
      <c r="L3017">
        <v>40</v>
      </c>
      <c r="M3017" s="10">
        <f t="shared" si="282"/>
        <v>87.7</v>
      </c>
      <c r="N3017" t="b">
        <v>1</v>
      </c>
      <c r="O3017" t="s">
        <v>8302</v>
      </c>
      <c r="P3017" s="8">
        <f t="shared" si="283"/>
        <v>103.17647058823529</v>
      </c>
      <c r="Q3017" s="8" t="str">
        <f t="shared" si="284"/>
        <v>theater</v>
      </c>
      <c r="R3017" t="str">
        <f t="shared" si="285"/>
        <v>spaces</v>
      </c>
      <c r="S3017" s="16">
        <f t="shared" si="286"/>
        <v>41785.72729166667</v>
      </c>
      <c r="T3017" s="14">
        <f t="shared" si="287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 s="13">
        <v>1400504952</v>
      </c>
      <c r="K3018" t="b">
        <v>0</v>
      </c>
      <c r="L3018">
        <v>36</v>
      </c>
      <c r="M3018" s="10">
        <f t="shared" si="282"/>
        <v>242.27777777777777</v>
      </c>
      <c r="N3018" t="b">
        <v>1</v>
      </c>
      <c r="O3018" t="s">
        <v>8302</v>
      </c>
      <c r="P3018" s="8">
        <f t="shared" si="283"/>
        <v>102.61176470588236</v>
      </c>
      <c r="Q3018" s="8" t="str">
        <f t="shared" si="284"/>
        <v>theater</v>
      </c>
      <c r="R3018" t="str">
        <f t="shared" si="285"/>
        <v>spaces</v>
      </c>
      <c r="S3018" s="16">
        <f t="shared" si="286"/>
        <v>41778.548055555555</v>
      </c>
      <c r="T3018" s="14">
        <f t="shared" si="287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 s="13">
        <v>1405974243</v>
      </c>
      <c r="K3019" t="b">
        <v>0</v>
      </c>
      <c r="L3019">
        <v>159</v>
      </c>
      <c r="M3019" s="10">
        <f t="shared" si="282"/>
        <v>146.44654088050314</v>
      </c>
      <c r="N3019" t="b">
        <v>1</v>
      </c>
      <c r="O3019" t="s">
        <v>8302</v>
      </c>
      <c r="P3019" s="8">
        <f t="shared" si="283"/>
        <v>105.84090909090908</v>
      </c>
      <c r="Q3019" s="8" t="str">
        <f t="shared" si="284"/>
        <v>theater</v>
      </c>
      <c r="R3019" t="str">
        <f t="shared" si="285"/>
        <v>spaces</v>
      </c>
      <c r="S3019" s="16">
        <f t="shared" si="286"/>
        <v>41841.850034722222</v>
      </c>
      <c r="T3019" s="14">
        <f t="shared" si="287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 s="13">
        <v>1433747376</v>
      </c>
      <c r="K3020" t="b">
        <v>0</v>
      </c>
      <c r="L3020">
        <v>41</v>
      </c>
      <c r="M3020" s="10">
        <f t="shared" si="282"/>
        <v>103.17073170731707</v>
      </c>
      <c r="N3020" t="b">
        <v>1</v>
      </c>
      <c r="O3020" t="s">
        <v>8302</v>
      </c>
      <c r="P3020" s="8">
        <f t="shared" si="283"/>
        <v>100.71428571428571</v>
      </c>
      <c r="Q3020" s="8" t="str">
        <f t="shared" si="284"/>
        <v>theater</v>
      </c>
      <c r="R3020" t="str">
        <f t="shared" si="285"/>
        <v>spaces</v>
      </c>
      <c r="S3020" s="16">
        <f t="shared" si="286"/>
        <v>42163.29833333334</v>
      </c>
      <c r="T3020" s="14">
        <f t="shared" si="287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 s="13">
        <v>1398801620</v>
      </c>
      <c r="K3021" t="b">
        <v>0</v>
      </c>
      <c r="L3021">
        <v>226</v>
      </c>
      <c r="M3021" s="10">
        <f t="shared" si="282"/>
        <v>80.464601769911511</v>
      </c>
      <c r="N3021" t="b">
        <v>1</v>
      </c>
      <c r="O3021" t="s">
        <v>8302</v>
      </c>
      <c r="P3021" s="8">
        <f t="shared" si="283"/>
        <v>121.23333333333332</v>
      </c>
      <c r="Q3021" s="8" t="str">
        <f t="shared" si="284"/>
        <v>theater</v>
      </c>
      <c r="R3021" t="str">
        <f t="shared" si="285"/>
        <v>spaces</v>
      </c>
      <c r="S3021" s="16">
        <f t="shared" si="286"/>
        <v>41758.833564814813</v>
      </c>
      <c r="T3021" s="14">
        <f t="shared" si="287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 s="13">
        <v>1434399533</v>
      </c>
      <c r="K3022" t="b">
        <v>0</v>
      </c>
      <c r="L3022">
        <v>30</v>
      </c>
      <c r="M3022" s="10">
        <f t="shared" si="282"/>
        <v>234.66666666666666</v>
      </c>
      <c r="N3022" t="b">
        <v>1</v>
      </c>
      <c r="O3022" t="s">
        <v>8302</v>
      </c>
      <c r="P3022" s="8">
        <f t="shared" si="283"/>
        <v>100.57142857142858</v>
      </c>
      <c r="Q3022" s="8" t="str">
        <f t="shared" si="284"/>
        <v>theater</v>
      </c>
      <c r="R3022" t="str">
        <f t="shared" si="285"/>
        <v>spaces</v>
      </c>
      <c r="S3022" s="16">
        <f t="shared" si="286"/>
        <v>42170.846446759257</v>
      </c>
      <c r="T3022" s="14">
        <f t="shared" si="287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 s="13">
        <v>1476715869</v>
      </c>
      <c r="K3023" t="b">
        <v>0</v>
      </c>
      <c r="L3023">
        <v>103</v>
      </c>
      <c r="M3023" s="10">
        <f t="shared" si="282"/>
        <v>50.689320388349515</v>
      </c>
      <c r="N3023" t="b">
        <v>1</v>
      </c>
      <c r="O3023" t="s">
        <v>8302</v>
      </c>
      <c r="P3023" s="8">
        <f t="shared" si="283"/>
        <v>116.02222222222223</v>
      </c>
      <c r="Q3023" s="8" t="str">
        <f t="shared" si="284"/>
        <v>theater</v>
      </c>
      <c r="R3023" t="str">
        <f t="shared" si="285"/>
        <v>spaces</v>
      </c>
      <c r="S3023" s="16">
        <f t="shared" si="286"/>
        <v>42660.618854166663</v>
      </c>
      <c r="T3023" s="14">
        <f t="shared" si="287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 s="13">
        <v>1468450409</v>
      </c>
      <c r="K3024" t="b">
        <v>0</v>
      </c>
      <c r="L3024">
        <v>62</v>
      </c>
      <c r="M3024" s="10">
        <f t="shared" si="282"/>
        <v>162.70967741935485</v>
      </c>
      <c r="N3024" t="b">
        <v>1</v>
      </c>
      <c r="O3024" t="s">
        <v>8302</v>
      </c>
      <c r="P3024" s="8">
        <f t="shared" si="283"/>
        <v>100.88</v>
      </c>
      <c r="Q3024" s="8" t="str">
        <f t="shared" si="284"/>
        <v>theater</v>
      </c>
      <c r="R3024" t="str">
        <f t="shared" si="285"/>
        <v>spaces</v>
      </c>
      <c r="S3024" s="16">
        <f t="shared" si="286"/>
        <v>42564.95380787037</v>
      </c>
      <c r="T3024" s="14">
        <f t="shared" si="287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 s="13">
        <v>1430151186</v>
      </c>
      <c r="K3025" t="b">
        <v>0</v>
      </c>
      <c r="L3025">
        <v>6</v>
      </c>
      <c r="M3025" s="10">
        <f t="shared" si="282"/>
        <v>120.16666666666667</v>
      </c>
      <c r="N3025" t="b">
        <v>1</v>
      </c>
      <c r="O3025" t="s">
        <v>8302</v>
      </c>
      <c r="P3025" s="8">
        <f t="shared" si="283"/>
        <v>103</v>
      </c>
      <c r="Q3025" s="8" t="str">
        <f t="shared" si="284"/>
        <v>theater</v>
      </c>
      <c r="R3025" t="str">
        <f t="shared" si="285"/>
        <v>spaces</v>
      </c>
      <c r="S3025" s="16">
        <f t="shared" si="286"/>
        <v>42121.675763888896</v>
      </c>
      <c r="T3025" s="14">
        <f t="shared" si="287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 s="13">
        <v>1346975475</v>
      </c>
      <c r="K3026" t="b">
        <v>0</v>
      </c>
      <c r="L3026">
        <v>182</v>
      </c>
      <c r="M3026" s="10">
        <f t="shared" si="282"/>
        <v>67.697802197802204</v>
      </c>
      <c r="N3026" t="b">
        <v>1</v>
      </c>
      <c r="O3026" t="s">
        <v>8302</v>
      </c>
      <c r="P3026" s="8">
        <f t="shared" si="283"/>
        <v>246.42</v>
      </c>
      <c r="Q3026" s="8" t="str">
        <f t="shared" si="284"/>
        <v>theater</v>
      </c>
      <c r="R3026" t="str">
        <f t="shared" si="285"/>
        <v>spaces</v>
      </c>
      <c r="S3026" s="16">
        <f t="shared" si="286"/>
        <v>41158.993923611109</v>
      </c>
      <c r="T3026" s="14">
        <f t="shared" si="287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 s="13">
        <v>1399032813</v>
      </c>
      <c r="K3027" t="b">
        <v>0</v>
      </c>
      <c r="L3027">
        <v>145</v>
      </c>
      <c r="M3027" s="10">
        <f t="shared" si="282"/>
        <v>52.103448275862071</v>
      </c>
      <c r="N3027" t="b">
        <v>1</v>
      </c>
      <c r="O3027" t="s">
        <v>8302</v>
      </c>
      <c r="P3027" s="8">
        <f t="shared" si="283"/>
        <v>302.2</v>
      </c>
      <c r="Q3027" s="8" t="str">
        <f t="shared" si="284"/>
        <v>theater</v>
      </c>
      <c r="R3027" t="str">
        <f t="shared" si="285"/>
        <v>spaces</v>
      </c>
      <c r="S3027" s="16">
        <f t="shared" si="286"/>
        <v>41761.509409722225</v>
      </c>
      <c r="T3027" s="14">
        <f t="shared" si="287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 s="13">
        <v>1487329292</v>
      </c>
      <c r="K3028" t="b">
        <v>0</v>
      </c>
      <c r="L3028">
        <v>25</v>
      </c>
      <c r="M3028" s="10">
        <f t="shared" si="282"/>
        <v>51.6</v>
      </c>
      <c r="N3028" t="b">
        <v>1</v>
      </c>
      <c r="O3028" t="s">
        <v>8302</v>
      </c>
      <c r="P3028" s="8">
        <f t="shared" si="283"/>
        <v>143.33333333333334</v>
      </c>
      <c r="Q3028" s="8" t="str">
        <f t="shared" si="284"/>
        <v>theater</v>
      </c>
      <c r="R3028" t="str">
        <f t="shared" si="285"/>
        <v>spaces</v>
      </c>
      <c r="S3028" s="16">
        <f t="shared" si="286"/>
        <v>42783.459398148145</v>
      </c>
      <c r="T3028" s="14">
        <f t="shared" si="287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 s="13">
        <v>1424278451</v>
      </c>
      <c r="K3029" t="b">
        <v>0</v>
      </c>
      <c r="L3029">
        <v>320</v>
      </c>
      <c r="M3029" s="10">
        <f t="shared" si="282"/>
        <v>164.3</v>
      </c>
      <c r="N3029" t="b">
        <v>1</v>
      </c>
      <c r="O3029" t="s">
        <v>8302</v>
      </c>
      <c r="P3029" s="8">
        <f t="shared" si="283"/>
        <v>131.44</v>
      </c>
      <c r="Q3029" s="8" t="str">
        <f t="shared" si="284"/>
        <v>theater</v>
      </c>
      <c r="R3029" t="str">
        <f t="shared" si="285"/>
        <v>spaces</v>
      </c>
      <c r="S3029" s="16">
        <f t="shared" si="286"/>
        <v>42053.704293981486</v>
      </c>
      <c r="T3029" s="14">
        <f t="shared" si="287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 s="13">
        <v>1468650025</v>
      </c>
      <c r="K3030" t="b">
        <v>0</v>
      </c>
      <c r="L3030">
        <v>99</v>
      </c>
      <c r="M3030" s="10">
        <f t="shared" si="282"/>
        <v>84.858585858585855</v>
      </c>
      <c r="N3030" t="b">
        <v>1</v>
      </c>
      <c r="O3030" t="s">
        <v>8302</v>
      </c>
      <c r="P3030" s="8">
        <f t="shared" si="283"/>
        <v>168.01999999999998</v>
      </c>
      <c r="Q3030" s="8" t="str">
        <f t="shared" si="284"/>
        <v>theater</v>
      </c>
      <c r="R3030" t="str">
        <f t="shared" si="285"/>
        <v>spaces</v>
      </c>
      <c r="S3030" s="16">
        <f t="shared" si="286"/>
        <v>42567.264178240745</v>
      </c>
      <c r="T3030" s="14">
        <f t="shared" si="287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 s="13">
        <v>1413824447</v>
      </c>
      <c r="K3031" t="b">
        <v>0</v>
      </c>
      <c r="L3031">
        <v>348</v>
      </c>
      <c r="M3031" s="10">
        <f t="shared" si="282"/>
        <v>94.548850574712645</v>
      </c>
      <c r="N3031" t="b">
        <v>1</v>
      </c>
      <c r="O3031" t="s">
        <v>8302</v>
      </c>
      <c r="P3031" s="8">
        <f t="shared" si="283"/>
        <v>109.67666666666666</v>
      </c>
      <c r="Q3031" s="8" t="str">
        <f t="shared" si="284"/>
        <v>theater</v>
      </c>
      <c r="R3031" t="str">
        <f t="shared" si="285"/>
        <v>spaces</v>
      </c>
      <c r="S3031" s="16">
        <f t="shared" si="286"/>
        <v>41932.708877314813</v>
      </c>
      <c r="T3031" s="14">
        <f t="shared" si="287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 s="13">
        <v>1439834171</v>
      </c>
      <c r="K3032" t="b">
        <v>0</v>
      </c>
      <c r="L3032">
        <v>41</v>
      </c>
      <c r="M3032" s="10">
        <f t="shared" si="282"/>
        <v>45.536585365853661</v>
      </c>
      <c r="N3032" t="b">
        <v>1</v>
      </c>
      <c r="O3032" t="s">
        <v>8302</v>
      </c>
      <c r="P3032" s="8">
        <f t="shared" si="283"/>
        <v>106.6857142857143</v>
      </c>
      <c r="Q3032" s="8" t="str">
        <f t="shared" si="284"/>
        <v>theater</v>
      </c>
      <c r="R3032" t="str">
        <f t="shared" si="285"/>
        <v>spaces</v>
      </c>
      <c r="S3032" s="16">
        <f t="shared" si="286"/>
        <v>42233.747349537036</v>
      </c>
      <c r="T3032" s="14">
        <f t="shared" si="287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 s="13">
        <v>1471295447</v>
      </c>
      <c r="K3033" t="b">
        <v>0</v>
      </c>
      <c r="L3033">
        <v>29</v>
      </c>
      <c r="M3033" s="10">
        <f t="shared" si="282"/>
        <v>51.724137931034484</v>
      </c>
      <c r="N3033" t="b">
        <v>1</v>
      </c>
      <c r="O3033" t="s">
        <v>8302</v>
      </c>
      <c r="P3033" s="8">
        <f t="shared" si="283"/>
        <v>100</v>
      </c>
      <c r="Q3033" s="8" t="str">
        <f t="shared" si="284"/>
        <v>theater</v>
      </c>
      <c r="R3033" t="str">
        <f t="shared" si="285"/>
        <v>spaces</v>
      </c>
      <c r="S3033" s="16">
        <f t="shared" si="286"/>
        <v>42597.882488425923</v>
      </c>
      <c r="T3033" s="14">
        <f t="shared" si="287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 s="13">
        <v>1439341459</v>
      </c>
      <c r="K3034" t="b">
        <v>0</v>
      </c>
      <c r="L3034">
        <v>25</v>
      </c>
      <c r="M3034" s="10">
        <f t="shared" si="282"/>
        <v>50.88</v>
      </c>
      <c r="N3034" t="b">
        <v>1</v>
      </c>
      <c r="O3034" t="s">
        <v>8302</v>
      </c>
      <c r="P3034" s="8">
        <f t="shared" si="283"/>
        <v>127.2</v>
      </c>
      <c r="Q3034" s="8" t="str">
        <f t="shared" si="284"/>
        <v>theater</v>
      </c>
      <c r="R3034" t="str">
        <f t="shared" si="285"/>
        <v>spaces</v>
      </c>
      <c r="S3034" s="16">
        <f t="shared" si="286"/>
        <v>42228.044664351852</v>
      </c>
      <c r="T3034" s="14">
        <f t="shared" si="287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 s="13">
        <v>1468895925</v>
      </c>
      <c r="K3035" t="b">
        <v>0</v>
      </c>
      <c r="L3035">
        <v>23</v>
      </c>
      <c r="M3035" s="10">
        <f t="shared" si="282"/>
        <v>191.13043478260869</v>
      </c>
      <c r="N3035" t="b">
        <v>1</v>
      </c>
      <c r="O3035" t="s">
        <v>8302</v>
      </c>
      <c r="P3035" s="8">
        <f t="shared" si="283"/>
        <v>146.53333333333333</v>
      </c>
      <c r="Q3035" s="8" t="str">
        <f t="shared" si="284"/>
        <v>theater</v>
      </c>
      <c r="R3035" t="str">
        <f t="shared" si="285"/>
        <v>spaces</v>
      </c>
      <c r="S3035" s="16">
        <f t="shared" si="286"/>
        <v>42570.110243055555</v>
      </c>
      <c r="T3035" s="14">
        <f t="shared" si="287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 s="13">
        <v>1475326255</v>
      </c>
      <c r="K3036" t="b">
        <v>0</v>
      </c>
      <c r="L3036">
        <v>1260</v>
      </c>
      <c r="M3036" s="10">
        <f t="shared" si="282"/>
        <v>89.314285714285717</v>
      </c>
      <c r="N3036" t="b">
        <v>1</v>
      </c>
      <c r="O3036" t="s">
        <v>8302</v>
      </c>
      <c r="P3036" s="8">
        <f t="shared" si="283"/>
        <v>112.53599999999999</v>
      </c>
      <c r="Q3036" s="8" t="str">
        <f t="shared" si="284"/>
        <v>theater</v>
      </c>
      <c r="R3036" t="str">
        <f t="shared" si="285"/>
        <v>spaces</v>
      </c>
      <c r="S3036" s="16">
        <f t="shared" si="286"/>
        <v>42644.535358796296</v>
      </c>
      <c r="T3036" s="14">
        <f t="shared" si="287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 s="13">
        <v>1365082009</v>
      </c>
      <c r="K3037" t="b">
        <v>0</v>
      </c>
      <c r="L3037">
        <v>307</v>
      </c>
      <c r="M3037" s="10">
        <f t="shared" si="282"/>
        <v>88.588631921824103</v>
      </c>
      <c r="N3037" t="b">
        <v>1</v>
      </c>
      <c r="O3037" t="s">
        <v>8302</v>
      </c>
      <c r="P3037" s="8">
        <f t="shared" si="283"/>
        <v>108.78684000000001</v>
      </c>
      <c r="Q3037" s="8" t="str">
        <f t="shared" si="284"/>
        <v>theater</v>
      </c>
      <c r="R3037" t="str">
        <f t="shared" si="285"/>
        <v>spaces</v>
      </c>
      <c r="S3037" s="16">
        <f t="shared" si="286"/>
        <v>41368.560289351852</v>
      </c>
      <c r="T3037" s="14">
        <f t="shared" si="287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 s="13">
        <v>1373568644</v>
      </c>
      <c r="K3038" t="b">
        <v>0</v>
      </c>
      <c r="L3038">
        <v>329</v>
      </c>
      <c r="M3038" s="10">
        <f t="shared" si="282"/>
        <v>96.300911854103347</v>
      </c>
      <c r="N3038" t="b">
        <v>1</v>
      </c>
      <c r="O3038" t="s">
        <v>8302</v>
      </c>
      <c r="P3038" s="8">
        <f t="shared" si="283"/>
        <v>126.732</v>
      </c>
      <c r="Q3038" s="8" t="str">
        <f t="shared" si="284"/>
        <v>theater</v>
      </c>
      <c r="R3038" t="str">
        <f t="shared" si="285"/>
        <v>spaces</v>
      </c>
      <c r="S3038" s="16">
        <f t="shared" si="286"/>
        <v>41466.785231481481</v>
      </c>
      <c r="T3038" s="14">
        <f t="shared" si="287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 s="13">
        <v>1279574773</v>
      </c>
      <c r="K3039" t="b">
        <v>0</v>
      </c>
      <c r="L3039">
        <v>32</v>
      </c>
      <c r="M3039" s="10">
        <f t="shared" si="282"/>
        <v>33.3125</v>
      </c>
      <c r="N3039" t="b">
        <v>1</v>
      </c>
      <c r="O3039" t="s">
        <v>8302</v>
      </c>
      <c r="P3039" s="8">
        <f t="shared" si="283"/>
        <v>213.20000000000002</v>
      </c>
      <c r="Q3039" s="8" t="str">
        <f t="shared" si="284"/>
        <v>theater</v>
      </c>
      <c r="R3039" t="str">
        <f t="shared" si="285"/>
        <v>spaces</v>
      </c>
      <c r="S3039" s="16">
        <f t="shared" si="286"/>
        <v>40378.893206018518</v>
      </c>
      <c r="T3039" s="14">
        <f t="shared" si="287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 s="13">
        <v>1451887397</v>
      </c>
      <c r="K3040" t="b">
        <v>0</v>
      </c>
      <c r="L3040">
        <v>27</v>
      </c>
      <c r="M3040" s="10">
        <f t="shared" si="282"/>
        <v>37.222222222222221</v>
      </c>
      <c r="N3040" t="b">
        <v>1</v>
      </c>
      <c r="O3040" t="s">
        <v>8302</v>
      </c>
      <c r="P3040" s="8">
        <f t="shared" si="283"/>
        <v>100.49999999999999</v>
      </c>
      <c r="Q3040" s="8" t="str">
        <f t="shared" si="284"/>
        <v>theater</v>
      </c>
      <c r="R3040" t="str">
        <f t="shared" si="285"/>
        <v>spaces</v>
      </c>
      <c r="S3040" s="16">
        <f t="shared" si="286"/>
        <v>42373.252280092594</v>
      </c>
      <c r="T3040" s="14">
        <f t="shared" si="287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 s="13">
        <v>1386011038</v>
      </c>
      <c r="K3041" t="b">
        <v>0</v>
      </c>
      <c r="L3041">
        <v>236</v>
      </c>
      <c r="M3041" s="10">
        <f t="shared" si="282"/>
        <v>92.130423728813554</v>
      </c>
      <c r="N3041" t="b">
        <v>1</v>
      </c>
      <c r="O3041" t="s">
        <v>8302</v>
      </c>
      <c r="P3041" s="8">
        <f t="shared" si="283"/>
        <v>108.71389999999998</v>
      </c>
      <c r="Q3041" s="8" t="str">
        <f t="shared" si="284"/>
        <v>theater</v>
      </c>
      <c r="R3041" t="str">
        <f t="shared" si="285"/>
        <v>spaces</v>
      </c>
      <c r="S3041" s="16">
        <f t="shared" si="286"/>
        <v>41610.794421296298</v>
      </c>
      <c r="T3041" s="14">
        <f t="shared" si="287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 s="13">
        <v>1434999621</v>
      </c>
      <c r="K3042" t="b">
        <v>0</v>
      </c>
      <c r="L3042">
        <v>42</v>
      </c>
      <c r="M3042" s="10">
        <f t="shared" si="282"/>
        <v>76.785714285714292</v>
      </c>
      <c r="N3042" t="b">
        <v>1</v>
      </c>
      <c r="O3042" t="s">
        <v>8302</v>
      </c>
      <c r="P3042" s="8">
        <f t="shared" si="283"/>
        <v>107.5</v>
      </c>
      <c r="Q3042" s="8" t="str">
        <f t="shared" si="284"/>
        <v>theater</v>
      </c>
      <c r="R3042" t="str">
        <f t="shared" si="285"/>
        <v>spaces</v>
      </c>
      <c r="S3042" s="16">
        <f t="shared" si="286"/>
        <v>42177.791909722218</v>
      </c>
      <c r="T3042" s="14">
        <f t="shared" si="287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 s="13">
        <v>1450731048</v>
      </c>
      <c r="K3043" t="b">
        <v>0</v>
      </c>
      <c r="L3043">
        <v>95</v>
      </c>
      <c r="M3043" s="10">
        <f t="shared" si="282"/>
        <v>96.526315789473685</v>
      </c>
      <c r="N3043" t="b">
        <v>1</v>
      </c>
      <c r="O3043" t="s">
        <v>8302</v>
      </c>
      <c r="P3043" s="8">
        <f t="shared" si="283"/>
        <v>110.48192771084338</v>
      </c>
      <c r="Q3043" s="8" t="str">
        <f t="shared" si="284"/>
        <v>theater</v>
      </c>
      <c r="R3043" t="str">
        <f t="shared" si="285"/>
        <v>spaces</v>
      </c>
      <c r="S3043" s="16">
        <f t="shared" si="286"/>
        <v>42359.868611111116</v>
      </c>
      <c r="T3043" s="14">
        <f t="shared" si="287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 s="13">
        <v>1441557047</v>
      </c>
      <c r="K3044" t="b">
        <v>0</v>
      </c>
      <c r="L3044">
        <v>37</v>
      </c>
      <c r="M3044" s="10">
        <f t="shared" si="282"/>
        <v>51.891891891891895</v>
      </c>
      <c r="N3044" t="b">
        <v>1</v>
      </c>
      <c r="O3044" t="s">
        <v>8302</v>
      </c>
      <c r="P3044" s="8">
        <f t="shared" si="283"/>
        <v>128</v>
      </c>
      <c r="Q3044" s="8" t="str">
        <f t="shared" si="284"/>
        <v>theater</v>
      </c>
      <c r="R3044" t="str">
        <f t="shared" si="285"/>
        <v>spaces</v>
      </c>
      <c r="S3044" s="16">
        <f t="shared" si="286"/>
        <v>42253.688043981485</v>
      </c>
      <c r="T3044" s="14">
        <f t="shared" si="287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 s="13">
        <v>1426815699</v>
      </c>
      <c r="K3045" t="b">
        <v>0</v>
      </c>
      <c r="L3045">
        <v>128</v>
      </c>
      <c r="M3045" s="10">
        <f t="shared" si="282"/>
        <v>128.9140625</v>
      </c>
      <c r="N3045" t="b">
        <v>1</v>
      </c>
      <c r="O3045" t="s">
        <v>8302</v>
      </c>
      <c r="P3045" s="8">
        <f t="shared" si="283"/>
        <v>110.00666666666667</v>
      </c>
      <c r="Q3045" s="8" t="str">
        <f t="shared" si="284"/>
        <v>theater</v>
      </c>
      <c r="R3045" t="str">
        <f t="shared" si="285"/>
        <v>spaces</v>
      </c>
      <c r="S3045" s="16">
        <f t="shared" si="286"/>
        <v>42083.070590277777</v>
      </c>
      <c r="T3045" s="14">
        <f t="shared" si="287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 s="13">
        <v>1453137998</v>
      </c>
      <c r="K3046" t="b">
        <v>0</v>
      </c>
      <c r="L3046">
        <v>156</v>
      </c>
      <c r="M3046" s="10">
        <f t="shared" si="282"/>
        <v>84.108974358974365</v>
      </c>
      <c r="N3046" t="b">
        <v>1</v>
      </c>
      <c r="O3046" t="s">
        <v>8302</v>
      </c>
      <c r="P3046" s="8">
        <f t="shared" si="283"/>
        <v>109.34166666666667</v>
      </c>
      <c r="Q3046" s="8" t="str">
        <f t="shared" si="284"/>
        <v>theater</v>
      </c>
      <c r="R3046" t="str">
        <f t="shared" si="285"/>
        <v>spaces</v>
      </c>
      <c r="S3046" s="16">
        <f t="shared" si="286"/>
        <v>42387.7268287037</v>
      </c>
      <c r="T3046" s="14">
        <f t="shared" si="287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 s="13">
        <v>1406087055</v>
      </c>
      <c r="K3047" t="b">
        <v>0</v>
      </c>
      <c r="L3047">
        <v>64</v>
      </c>
      <c r="M3047" s="10">
        <f t="shared" si="282"/>
        <v>82.941562500000003</v>
      </c>
      <c r="N3047" t="b">
        <v>1</v>
      </c>
      <c r="O3047" t="s">
        <v>8302</v>
      </c>
      <c r="P3047" s="8">
        <f t="shared" si="283"/>
        <v>132.70650000000001</v>
      </c>
      <c r="Q3047" s="8" t="str">
        <f t="shared" si="284"/>
        <v>theater</v>
      </c>
      <c r="R3047" t="str">
        <f t="shared" si="285"/>
        <v>spaces</v>
      </c>
      <c r="S3047" s="16">
        <f t="shared" si="286"/>
        <v>41843.155729166669</v>
      </c>
      <c r="T3047" s="14">
        <f t="shared" si="287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 s="13">
        <v>1407784586</v>
      </c>
      <c r="K3048" t="b">
        <v>0</v>
      </c>
      <c r="L3048">
        <v>58</v>
      </c>
      <c r="M3048" s="10">
        <f t="shared" si="282"/>
        <v>259.94827586206895</v>
      </c>
      <c r="N3048" t="b">
        <v>1</v>
      </c>
      <c r="O3048" t="s">
        <v>8302</v>
      </c>
      <c r="P3048" s="8">
        <f t="shared" si="283"/>
        <v>190.84810126582278</v>
      </c>
      <c r="Q3048" s="8" t="str">
        <f t="shared" si="284"/>
        <v>theater</v>
      </c>
      <c r="R3048" t="str">
        <f t="shared" si="285"/>
        <v>spaces</v>
      </c>
      <c r="S3048" s="16">
        <f t="shared" si="286"/>
        <v>41862.803078703706</v>
      </c>
      <c r="T3048" s="14">
        <f t="shared" si="287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 s="13">
        <v>1457999054</v>
      </c>
      <c r="K3049" t="b">
        <v>0</v>
      </c>
      <c r="L3049">
        <v>20</v>
      </c>
      <c r="M3049" s="10">
        <f t="shared" si="282"/>
        <v>37.25</v>
      </c>
      <c r="N3049" t="b">
        <v>1</v>
      </c>
      <c r="O3049" t="s">
        <v>8302</v>
      </c>
      <c r="P3049" s="8">
        <f t="shared" si="283"/>
        <v>149</v>
      </c>
      <c r="Q3049" s="8" t="str">
        <f t="shared" si="284"/>
        <v>theater</v>
      </c>
      <c r="R3049" t="str">
        <f t="shared" si="285"/>
        <v>spaces</v>
      </c>
      <c r="S3049" s="16">
        <f t="shared" si="286"/>
        <v>42443.989050925928</v>
      </c>
      <c r="T3049" s="14">
        <f t="shared" si="287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 s="13">
        <v>1417556262</v>
      </c>
      <c r="K3050" t="b">
        <v>0</v>
      </c>
      <c r="L3050">
        <v>47</v>
      </c>
      <c r="M3050" s="10">
        <f t="shared" si="282"/>
        <v>177.02127659574469</v>
      </c>
      <c r="N3050" t="b">
        <v>1</v>
      </c>
      <c r="O3050" t="s">
        <v>8302</v>
      </c>
      <c r="P3050" s="8">
        <f t="shared" si="283"/>
        <v>166.4</v>
      </c>
      <c r="Q3050" s="8" t="str">
        <f t="shared" si="284"/>
        <v>theater</v>
      </c>
      <c r="R3050" t="str">
        <f t="shared" si="285"/>
        <v>spaces</v>
      </c>
      <c r="S3050" s="16">
        <f t="shared" si="286"/>
        <v>41975.901180555549</v>
      </c>
      <c r="T3050" s="14">
        <f t="shared" si="287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 s="13">
        <v>1431649255</v>
      </c>
      <c r="K3051" t="b">
        <v>0</v>
      </c>
      <c r="L3051">
        <v>54</v>
      </c>
      <c r="M3051" s="10">
        <f t="shared" si="282"/>
        <v>74.074074074074076</v>
      </c>
      <c r="N3051" t="b">
        <v>1</v>
      </c>
      <c r="O3051" t="s">
        <v>8302</v>
      </c>
      <c r="P3051" s="8">
        <f t="shared" si="283"/>
        <v>106.66666666666667</v>
      </c>
      <c r="Q3051" s="8" t="str">
        <f t="shared" si="284"/>
        <v>theater</v>
      </c>
      <c r="R3051" t="str">
        <f t="shared" si="285"/>
        <v>spaces</v>
      </c>
      <c r="S3051" s="16">
        <f t="shared" si="286"/>
        <v>42139.014525462961</v>
      </c>
      <c r="T3051" s="14">
        <f t="shared" si="287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 s="13">
        <v>1459828960</v>
      </c>
      <c r="K3052" t="b">
        <v>0</v>
      </c>
      <c r="L3052">
        <v>9</v>
      </c>
      <c r="M3052" s="10">
        <f t="shared" si="282"/>
        <v>70.666666666666671</v>
      </c>
      <c r="N3052" t="b">
        <v>1</v>
      </c>
      <c r="O3052" t="s">
        <v>8302</v>
      </c>
      <c r="P3052" s="8">
        <f t="shared" si="283"/>
        <v>106</v>
      </c>
      <c r="Q3052" s="8" t="str">
        <f t="shared" si="284"/>
        <v>theater</v>
      </c>
      <c r="R3052" t="str">
        <f t="shared" si="285"/>
        <v>spaces</v>
      </c>
      <c r="S3052" s="16">
        <f t="shared" si="286"/>
        <v>42465.16851851852</v>
      </c>
      <c r="T3052" s="14">
        <f t="shared" si="287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 s="13">
        <v>1483955945</v>
      </c>
      <c r="K3053" t="b">
        <v>1</v>
      </c>
      <c r="L3053">
        <v>35</v>
      </c>
      <c r="M3053" s="10">
        <f t="shared" si="282"/>
        <v>23.62857142857143</v>
      </c>
      <c r="N3053" t="b">
        <v>0</v>
      </c>
      <c r="O3053" t="s">
        <v>8302</v>
      </c>
      <c r="P3053" s="8">
        <f t="shared" si="283"/>
        <v>23.62857142857143</v>
      </c>
      <c r="Q3053" s="8" t="str">
        <f t="shared" si="284"/>
        <v>theater</v>
      </c>
      <c r="R3053" t="str">
        <f t="shared" si="285"/>
        <v>spaces</v>
      </c>
      <c r="S3053" s="16">
        <f t="shared" si="286"/>
        <v>42744.416030092587</v>
      </c>
      <c r="T3053" s="14">
        <f t="shared" si="287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 s="13">
        <v>1430237094</v>
      </c>
      <c r="K3054" t="b">
        <v>0</v>
      </c>
      <c r="L3054">
        <v>2</v>
      </c>
      <c r="M3054" s="10">
        <f t="shared" si="282"/>
        <v>37.5</v>
      </c>
      <c r="N3054" t="b">
        <v>0</v>
      </c>
      <c r="O3054" t="s">
        <v>8302</v>
      </c>
      <c r="P3054" s="8">
        <f t="shared" si="283"/>
        <v>0.15</v>
      </c>
      <c r="Q3054" s="8" t="str">
        <f t="shared" si="284"/>
        <v>theater</v>
      </c>
      <c r="R3054" t="str">
        <f t="shared" si="285"/>
        <v>spaces</v>
      </c>
      <c r="S3054" s="16">
        <f t="shared" si="286"/>
        <v>42122.670069444444</v>
      </c>
      <c r="T3054" s="14">
        <f t="shared" si="287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 s="13">
        <v>1407781013</v>
      </c>
      <c r="K3055" t="b">
        <v>0</v>
      </c>
      <c r="L3055">
        <v>3</v>
      </c>
      <c r="M3055" s="10">
        <f t="shared" si="282"/>
        <v>13.333333333333334</v>
      </c>
      <c r="N3055" t="b">
        <v>0</v>
      </c>
      <c r="O3055" t="s">
        <v>8302</v>
      </c>
      <c r="P3055" s="8">
        <f t="shared" si="283"/>
        <v>0.4</v>
      </c>
      <c r="Q3055" s="8" t="str">
        <f t="shared" si="284"/>
        <v>theater</v>
      </c>
      <c r="R3055" t="str">
        <f t="shared" si="285"/>
        <v>spaces</v>
      </c>
      <c r="S3055" s="16">
        <f t="shared" si="286"/>
        <v>41862.761724537035</v>
      </c>
      <c r="T3055" s="14">
        <f t="shared" si="287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 s="13">
        <v>1422043154</v>
      </c>
      <c r="K3056" t="b">
        <v>0</v>
      </c>
      <c r="L3056">
        <v>0</v>
      </c>
      <c r="M3056" s="10" t="e">
        <f t="shared" si="282"/>
        <v>#DIV/0!</v>
      </c>
      <c r="N3056" t="b">
        <v>0</v>
      </c>
      <c r="O3056" t="s">
        <v>8302</v>
      </c>
      <c r="P3056" s="8">
        <f t="shared" si="283"/>
        <v>0</v>
      </c>
      <c r="Q3056" s="8" t="str">
        <f t="shared" si="284"/>
        <v>theater</v>
      </c>
      <c r="R3056" t="str">
        <f t="shared" si="285"/>
        <v>spaces</v>
      </c>
      <c r="S3056" s="16">
        <f t="shared" si="286"/>
        <v>42027.832800925928</v>
      </c>
      <c r="T3056" s="14">
        <f t="shared" si="287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 s="13">
        <v>1415660390</v>
      </c>
      <c r="K3057" t="b">
        <v>0</v>
      </c>
      <c r="L3057">
        <v>1</v>
      </c>
      <c r="M3057" s="10">
        <f t="shared" si="282"/>
        <v>1</v>
      </c>
      <c r="N3057" t="b">
        <v>0</v>
      </c>
      <c r="O3057" t="s">
        <v>8302</v>
      </c>
      <c r="P3057" s="8">
        <f t="shared" si="283"/>
        <v>5.0000000000000001E-3</v>
      </c>
      <c r="Q3057" s="8" t="str">
        <f t="shared" si="284"/>
        <v>theater</v>
      </c>
      <c r="R3057" t="str">
        <f t="shared" si="285"/>
        <v>spaces</v>
      </c>
      <c r="S3057" s="16">
        <f t="shared" si="286"/>
        <v>41953.95821759259</v>
      </c>
      <c r="T3057" s="14">
        <f t="shared" si="287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 s="13">
        <v>1406819784</v>
      </c>
      <c r="K3058" t="b">
        <v>0</v>
      </c>
      <c r="L3058">
        <v>0</v>
      </c>
      <c r="M3058" s="10" t="e">
        <f t="shared" si="282"/>
        <v>#DIV/0!</v>
      </c>
      <c r="N3058" t="b">
        <v>0</v>
      </c>
      <c r="O3058" t="s">
        <v>8302</v>
      </c>
      <c r="P3058" s="8">
        <f t="shared" si="283"/>
        <v>0</v>
      </c>
      <c r="Q3058" s="8" t="str">
        <f t="shared" si="284"/>
        <v>theater</v>
      </c>
      <c r="R3058" t="str">
        <f t="shared" si="285"/>
        <v>spaces</v>
      </c>
      <c r="S3058" s="16">
        <f t="shared" si="286"/>
        <v>41851.636388888888</v>
      </c>
      <c r="T3058" s="14">
        <f t="shared" si="287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 s="13">
        <v>1457105811</v>
      </c>
      <c r="K3059" t="b">
        <v>0</v>
      </c>
      <c r="L3059">
        <v>0</v>
      </c>
      <c r="M3059" s="10" t="e">
        <f t="shared" si="282"/>
        <v>#DIV/0!</v>
      </c>
      <c r="N3059" t="b">
        <v>0</v>
      </c>
      <c r="O3059" t="s">
        <v>8302</v>
      </c>
      <c r="P3059" s="8">
        <f t="shared" si="283"/>
        <v>0</v>
      </c>
      <c r="Q3059" s="8" t="str">
        <f t="shared" si="284"/>
        <v>theater</v>
      </c>
      <c r="R3059" t="str">
        <f t="shared" si="285"/>
        <v>spaces</v>
      </c>
      <c r="S3059" s="16">
        <f t="shared" si="286"/>
        <v>42433.650590277779</v>
      </c>
      <c r="T3059" s="14">
        <f t="shared" si="287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 s="13">
        <v>1459414740</v>
      </c>
      <c r="K3060" t="b">
        <v>0</v>
      </c>
      <c r="L3060">
        <v>3</v>
      </c>
      <c r="M3060" s="10">
        <f t="shared" si="282"/>
        <v>1</v>
      </c>
      <c r="N3060" t="b">
        <v>0</v>
      </c>
      <c r="O3060" t="s">
        <v>8302</v>
      </c>
      <c r="P3060" s="8">
        <f t="shared" si="283"/>
        <v>1.6666666666666666E-2</v>
      </c>
      <c r="Q3060" s="8" t="str">
        <f t="shared" si="284"/>
        <v>theater</v>
      </c>
      <c r="R3060" t="str">
        <f t="shared" si="285"/>
        <v>spaces</v>
      </c>
      <c r="S3060" s="16">
        <f t="shared" si="286"/>
        <v>42460.374305555553</v>
      </c>
      <c r="T3060" s="14">
        <f t="shared" si="287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 s="13">
        <v>1404944846</v>
      </c>
      <c r="K3061" t="b">
        <v>0</v>
      </c>
      <c r="L3061">
        <v>11</v>
      </c>
      <c r="M3061" s="10">
        <f t="shared" si="282"/>
        <v>41</v>
      </c>
      <c r="N3061" t="b">
        <v>0</v>
      </c>
      <c r="O3061" t="s">
        <v>8302</v>
      </c>
      <c r="P3061" s="8">
        <f t="shared" si="283"/>
        <v>3.0066666666666664</v>
      </c>
      <c r="Q3061" s="8" t="str">
        <f t="shared" si="284"/>
        <v>theater</v>
      </c>
      <c r="R3061" t="str">
        <f t="shared" si="285"/>
        <v>spaces</v>
      </c>
      <c r="S3061" s="16">
        <f t="shared" si="286"/>
        <v>41829.935717592591</v>
      </c>
      <c r="T3061" s="14">
        <f t="shared" si="287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 s="13">
        <v>1440830134</v>
      </c>
      <c r="K3062" t="b">
        <v>0</v>
      </c>
      <c r="L3062">
        <v>6</v>
      </c>
      <c r="M3062" s="10">
        <f t="shared" si="282"/>
        <v>55.833333333333336</v>
      </c>
      <c r="N3062" t="b">
        <v>0</v>
      </c>
      <c r="O3062" t="s">
        <v>8302</v>
      </c>
      <c r="P3062" s="8">
        <f t="shared" si="283"/>
        <v>0.15227272727272728</v>
      </c>
      <c r="Q3062" s="8" t="str">
        <f t="shared" si="284"/>
        <v>theater</v>
      </c>
      <c r="R3062" t="str">
        <f t="shared" si="285"/>
        <v>spaces</v>
      </c>
      <c r="S3062" s="16">
        <f t="shared" si="286"/>
        <v>42245.274699074071</v>
      </c>
      <c r="T3062" s="14">
        <f t="shared" si="287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 s="13">
        <v>1405363748</v>
      </c>
      <c r="K3063" t="b">
        <v>0</v>
      </c>
      <c r="L3063">
        <v>0</v>
      </c>
      <c r="M3063" s="10" t="e">
        <f t="shared" si="282"/>
        <v>#DIV/0!</v>
      </c>
      <c r="N3063" t="b">
        <v>0</v>
      </c>
      <c r="O3063" t="s">
        <v>8302</v>
      </c>
      <c r="P3063" s="8">
        <f t="shared" si="283"/>
        <v>0</v>
      </c>
      <c r="Q3063" s="8" t="str">
        <f t="shared" si="284"/>
        <v>theater</v>
      </c>
      <c r="R3063" t="str">
        <f t="shared" si="285"/>
        <v>spaces</v>
      </c>
      <c r="S3063" s="16">
        <f t="shared" si="286"/>
        <v>41834.784120370372</v>
      </c>
      <c r="T3063" s="14">
        <f t="shared" si="287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 s="13">
        <v>1441111892</v>
      </c>
      <c r="K3064" t="b">
        <v>0</v>
      </c>
      <c r="L3064">
        <v>67</v>
      </c>
      <c r="M3064" s="10">
        <f t="shared" si="282"/>
        <v>99.761194029850742</v>
      </c>
      <c r="N3064" t="b">
        <v>0</v>
      </c>
      <c r="O3064" t="s">
        <v>8302</v>
      </c>
      <c r="P3064" s="8">
        <f t="shared" si="283"/>
        <v>66.84</v>
      </c>
      <c r="Q3064" s="8" t="str">
        <f t="shared" si="284"/>
        <v>theater</v>
      </c>
      <c r="R3064" t="str">
        <f t="shared" si="285"/>
        <v>spaces</v>
      </c>
      <c r="S3064" s="16">
        <f t="shared" si="286"/>
        <v>42248.535787037035</v>
      </c>
      <c r="T3064" s="14">
        <f t="shared" si="287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 s="13">
        <v>1474150138</v>
      </c>
      <c r="K3065" t="b">
        <v>0</v>
      </c>
      <c r="L3065">
        <v>23</v>
      </c>
      <c r="M3065" s="10">
        <f t="shared" si="282"/>
        <v>25.521739130434781</v>
      </c>
      <c r="N3065" t="b">
        <v>0</v>
      </c>
      <c r="O3065" t="s">
        <v>8302</v>
      </c>
      <c r="P3065" s="8">
        <f t="shared" si="283"/>
        <v>19.566666666666666</v>
      </c>
      <c r="Q3065" s="8" t="str">
        <f t="shared" si="284"/>
        <v>theater</v>
      </c>
      <c r="R3065" t="str">
        <f t="shared" si="285"/>
        <v>spaces</v>
      </c>
      <c r="S3065" s="16">
        <f t="shared" si="286"/>
        <v>42630.922893518517</v>
      </c>
      <c r="T3065" s="14">
        <f t="shared" si="287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 s="13">
        <v>1445483246</v>
      </c>
      <c r="K3066" t="b">
        <v>0</v>
      </c>
      <c r="L3066">
        <v>72</v>
      </c>
      <c r="M3066" s="10">
        <f t="shared" si="282"/>
        <v>117.65277777777777</v>
      </c>
      <c r="N3066" t="b">
        <v>0</v>
      </c>
      <c r="O3066" t="s">
        <v>8302</v>
      </c>
      <c r="P3066" s="8">
        <f t="shared" si="283"/>
        <v>11.294666666666666</v>
      </c>
      <c r="Q3066" s="8" t="str">
        <f t="shared" si="284"/>
        <v>theater</v>
      </c>
      <c r="R3066" t="str">
        <f t="shared" si="285"/>
        <v>spaces</v>
      </c>
      <c r="S3066" s="16">
        <f t="shared" si="286"/>
        <v>42299.130162037036</v>
      </c>
      <c r="T3066" s="14">
        <f t="shared" si="287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 s="13">
        <v>1404523172</v>
      </c>
      <c r="K3067" t="b">
        <v>0</v>
      </c>
      <c r="L3067">
        <v>2</v>
      </c>
      <c r="M3067" s="10">
        <f t="shared" si="282"/>
        <v>5</v>
      </c>
      <c r="N3067" t="b">
        <v>0</v>
      </c>
      <c r="O3067" t="s">
        <v>8302</v>
      </c>
      <c r="P3067" s="8">
        <f t="shared" si="283"/>
        <v>0.04</v>
      </c>
      <c r="Q3067" s="8" t="str">
        <f t="shared" si="284"/>
        <v>theater</v>
      </c>
      <c r="R3067" t="str">
        <f t="shared" si="285"/>
        <v>spaces</v>
      </c>
      <c r="S3067" s="16">
        <f t="shared" si="286"/>
        <v>41825.055231481485</v>
      </c>
      <c r="T3067" s="14">
        <f t="shared" si="287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 s="13">
        <v>1465536537</v>
      </c>
      <c r="K3068" t="b">
        <v>0</v>
      </c>
      <c r="L3068">
        <v>15</v>
      </c>
      <c r="M3068" s="10">
        <f t="shared" si="282"/>
        <v>2796.6666666666665</v>
      </c>
      <c r="N3068" t="b">
        <v>0</v>
      </c>
      <c r="O3068" t="s">
        <v>8302</v>
      </c>
      <c r="P3068" s="8">
        <f t="shared" si="283"/>
        <v>11.985714285714286</v>
      </c>
      <c r="Q3068" s="8" t="str">
        <f t="shared" si="284"/>
        <v>theater</v>
      </c>
      <c r="R3068" t="str">
        <f t="shared" si="285"/>
        <v>spaces</v>
      </c>
      <c r="S3068" s="16">
        <f t="shared" si="286"/>
        <v>42531.228437500002</v>
      </c>
      <c r="T3068" s="14">
        <f t="shared" si="287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 s="13">
        <v>1439245879</v>
      </c>
      <c r="K3069" t="b">
        <v>0</v>
      </c>
      <c r="L3069">
        <v>1</v>
      </c>
      <c r="M3069" s="10">
        <f t="shared" si="282"/>
        <v>200</v>
      </c>
      <c r="N3069" t="b">
        <v>0</v>
      </c>
      <c r="O3069" t="s">
        <v>8302</v>
      </c>
      <c r="P3069" s="8">
        <f t="shared" si="283"/>
        <v>2.5</v>
      </c>
      <c r="Q3069" s="8" t="str">
        <f t="shared" si="284"/>
        <v>theater</v>
      </c>
      <c r="R3069" t="str">
        <f t="shared" si="285"/>
        <v>spaces</v>
      </c>
      <c r="S3069" s="16">
        <f t="shared" si="286"/>
        <v>42226.938414351855</v>
      </c>
      <c r="T3069" s="14">
        <f t="shared" si="287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 s="13">
        <v>1442421352</v>
      </c>
      <c r="K3070" t="b">
        <v>0</v>
      </c>
      <c r="L3070">
        <v>2</v>
      </c>
      <c r="M3070" s="10">
        <f t="shared" si="282"/>
        <v>87.5</v>
      </c>
      <c r="N3070" t="b">
        <v>0</v>
      </c>
      <c r="O3070" t="s">
        <v>8302</v>
      </c>
      <c r="P3070" s="8">
        <f t="shared" si="283"/>
        <v>6.9999999999999993E-2</v>
      </c>
      <c r="Q3070" s="8" t="str">
        <f t="shared" si="284"/>
        <v>theater</v>
      </c>
      <c r="R3070" t="str">
        <f t="shared" si="285"/>
        <v>spaces</v>
      </c>
      <c r="S3070" s="16">
        <f t="shared" si="286"/>
        <v>42263.691574074073</v>
      </c>
      <c r="T3070" s="14">
        <f t="shared" si="287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 s="13">
        <v>1415995234</v>
      </c>
      <c r="K3071" t="b">
        <v>0</v>
      </c>
      <c r="L3071">
        <v>7</v>
      </c>
      <c r="M3071" s="10">
        <f t="shared" si="282"/>
        <v>20.142857142857142</v>
      </c>
      <c r="N3071" t="b">
        <v>0</v>
      </c>
      <c r="O3071" t="s">
        <v>8302</v>
      </c>
      <c r="P3071" s="8">
        <f t="shared" si="283"/>
        <v>14.099999999999998</v>
      </c>
      <c r="Q3071" s="8" t="str">
        <f t="shared" si="284"/>
        <v>theater</v>
      </c>
      <c r="R3071" t="str">
        <f t="shared" si="285"/>
        <v>spaces</v>
      </c>
      <c r="S3071" s="16">
        <f t="shared" si="286"/>
        <v>41957.833726851852</v>
      </c>
      <c r="T3071" s="14">
        <f t="shared" si="287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 s="13">
        <v>1479317769</v>
      </c>
      <c r="K3072" t="b">
        <v>0</v>
      </c>
      <c r="L3072">
        <v>16</v>
      </c>
      <c r="M3072" s="10">
        <f t="shared" si="282"/>
        <v>20.875</v>
      </c>
      <c r="N3072" t="b">
        <v>0</v>
      </c>
      <c r="O3072" t="s">
        <v>8302</v>
      </c>
      <c r="P3072" s="8">
        <f t="shared" si="283"/>
        <v>3.34</v>
      </c>
      <c r="Q3072" s="8" t="str">
        <f t="shared" si="284"/>
        <v>theater</v>
      </c>
      <c r="R3072" t="str">
        <f t="shared" si="285"/>
        <v>spaces</v>
      </c>
      <c r="S3072" s="16">
        <f t="shared" si="286"/>
        <v>42690.733437499999</v>
      </c>
      <c r="T3072" s="14">
        <f t="shared" si="287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 s="13">
        <v>1428082481</v>
      </c>
      <c r="K3073" t="b">
        <v>0</v>
      </c>
      <c r="L3073">
        <v>117</v>
      </c>
      <c r="M3073" s="10">
        <f t="shared" si="282"/>
        <v>61.307692307692307</v>
      </c>
      <c r="N3073" t="b">
        <v>0</v>
      </c>
      <c r="O3073" t="s">
        <v>8302</v>
      </c>
      <c r="P3073" s="8">
        <f t="shared" si="283"/>
        <v>59.774999999999999</v>
      </c>
      <c r="Q3073" s="8" t="str">
        <f t="shared" si="284"/>
        <v>theater</v>
      </c>
      <c r="R3073" t="str">
        <f t="shared" si="285"/>
        <v>spaces</v>
      </c>
      <c r="S3073" s="16">
        <f t="shared" si="286"/>
        <v>42097.732418981483</v>
      </c>
      <c r="T3073" s="14">
        <f t="shared" si="287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 s="13">
        <v>1476549262</v>
      </c>
      <c r="K3074" t="b">
        <v>0</v>
      </c>
      <c r="L3074">
        <v>2</v>
      </c>
      <c r="M3074" s="10">
        <f t="shared" si="282"/>
        <v>1</v>
      </c>
      <c r="N3074" t="b">
        <v>0</v>
      </c>
      <c r="O3074" t="s">
        <v>8302</v>
      </c>
      <c r="P3074" s="8">
        <f t="shared" si="283"/>
        <v>1.6666666666666666E-2</v>
      </c>
      <c r="Q3074" s="8" t="str">
        <f t="shared" si="284"/>
        <v>theater</v>
      </c>
      <c r="R3074" t="str">
        <f t="shared" si="285"/>
        <v>spaces</v>
      </c>
      <c r="S3074" s="16">
        <f t="shared" si="286"/>
        <v>42658.690532407403</v>
      </c>
      <c r="T3074" s="14">
        <f t="shared" si="287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 s="13">
        <v>1429287900</v>
      </c>
      <c r="K3075" t="b">
        <v>0</v>
      </c>
      <c r="L3075">
        <v>7</v>
      </c>
      <c r="M3075" s="10">
        <f t="shared" ref="M3075:M3138" si="288">E:E/L:L</f>
        <v>92.142857142857139</v>
      </c>
      <c r="N3075" t="b">
        <v>0</v>
      </c>
      <c r="O3075" t="s">
        <v>8302</v>
      </c>
      <c r="P3075" s="8">
        <f t="shared" ref="P3075:P3138" si="289">(E3075/D3075)*100</f>
        <v>2.3035714285714284E-2</v>
      </c>
      <c r="Q3075" s="8" t="str">
        <f t="shared" ref="Q3075:Q3138" si="290">LEFT(O:O,FIND("/",O3075,1)-1)</f>
        <v>theater</v>
      </c>
      <c r="R3075" t="str">
        <f t="shared" ref="R3075:R3138" si="291">RIGHT(O:O,LEN(O3075)-FIND("/",O3075,3))</f>
        <v>spaces</v>
      </c>
      <c r="S3075" s="16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 s="13">
        <v>1455025359</v>
      </c>
      <c r="K3076" t="b">
        <v>0</v>
      </c>
      <c r="L3076">
        <v>3</v>
      </c>
      <c r="M3076" s="10">
        <f t="shared" si="288"/>
        <v>7.333333333333333</v>
      </c>
      <c r="N3076" t="b">
        <v>0</v>
      </c>
      <c r="O3076" t="s">
        <v>8302</v>
      </c>
      <c r="P3076" s="8">
        <f t="shared" si="289"/>
        <v>8.8000000000000009E-2</v>
      </c>
      <c r="Q3076" s="8" t="str">
        <f t="shared" si="290"/>
        <v>theater</v>
      </c>
      <c r="R3076" t="str">
        <f t="shared" si="291"/>
        <v>spaces</v>
      </c>
      <c r="S3076" s="16">
        <f t="shared" si="292"/>
        <v>42409.571284722217</v>
      </c>
      <c r="T3076" s="14">
        <f t="shared" si="293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 s="13">
        <v>1467253640</v>
      </c>
      <c r="K3077" t="b">
        <v>0</v>
      </c>
      <c r="L3077">
        <v>20</v>
      </c>
      <c r="M3077" s="10">
        <f t="shared" si="288"/>
        <v>64.8</v>
      </c>
      <c r="N3077" t="b">
        <v>0</v>
      </c>
      <c r="O3077" t="s">
        <v>8302</v>
      </c>
      <c r="P3077" s="8">
        <f t="shared" si="289"/>
        <v>8.64</v>
      </c>
      <c r="Q3077" s="8" t="str">
        <f t="shared" si="290"/>
        <v>theater</v>
      </c>
      <c r="R3077" t="str">
        <f t="shared" si="291"/>
        <v>spaces</v>
      </c>
      <c r="S3077" s="16">
        <f t="shared" si="292"/>
        <v>42551.102314814809</v>
      </c>
      <c r="T3077" s="14">
        <f t="shared" si="293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 s="13">
        <v>1439221123</v>
      </c>
      <c r="K3078" t="b">
        <v>0</v>
      </c>
      <c r="L3078">
        <v>50</v>
      </c>
      <c r="M3078" s="10">
        <f t="shared" si="288"/>
        <v>30.12</v>
      </c>
      <c r="N3078" t="b">
        <v>0</v>
      </c>
      <c r="O3078" t="s">
        <v>8302</v>
      </c>
      <c r="P3078" s="8">
        <f t="shared" si="289"/>
        <v>15.06</v>
      </c>
      <c r="Q3078" s="8" t="str">
        <f t="shared" si="290"/>
        <v>theater</v>
      </c>
      <c r="R3078" t="str">
        <f t="shared" si="291"/>
        <v>spaces</v>
      </c>
      <c r="S3078" s="16">
        <f t="shared" si="292"/>
        <v>42226.651886574073</v>
      </c>
      <c r="T3078" s="14">
        <f t="shared" si="293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 s="13">
        <v>1485903478</v>
      </c>
      <c r="K3079" t="b">
        <v>0</v>
      </c>
      <c r="L3079">
        <v>2</v>
      </c>
      <c r="M3079" s="10">
        <f t="shared" si="288"/>
        <v>52.5</v>
      </c>
      <c r="N3079" t="b">
        <v>0</v>
      </c>
      <c r="O3079" t="s">
        <v>8302</v>
      </c>
      <c r="P3079" s="8">
        <f t="shared" si="289"/>
        <v>0.47727272727272729</v>
      </c>
      <c r="Q3079" s="8" t="str">
        <f t="shared" si="290"/>
        <v>theater</v>
      </c>
      <c r="R3079" t="str">
        <f t="shared" si="291"/>
        <v>spaces</v>
      </c>
      <c r="S3079" s="16">
        <f t="shared" si="292"/>
        <v>42766.956921296296</v>
      </c>
      <c r="T3079" s="14">
        <f t="shared" si="293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 s="13">
        <v>1422328795</v>
      </c>
      <c r="K3080" t="b">
        <v>0</v>
      </c>
      <c r="L3080">
        <v>3</v>
      </c>
      <c r="M3080" s="10">
        <f t="shared" si="288"/>
        <v>23.666666666666668</v>
      </c>
      <c r="N3080" t="b">
        <v>0</v>
      </c>
      <c r="O3080" t="s">
        <v>8302</v>
      </c>
      <c r="P3080" s="8">
        <f t="shared" si="289"/>
        <v>0.11833333333333333</v>
      </c>
      <c r="Q3080" s="8" t="str">
        <f t="shared" si="290"/>
        <v>theater</v>
      </c>
      <c r="R3080" t="str">
        <f t="shared" si="291"/>
        <v>spaces</v>
      </c>
      <c r="S3080" s="16">
        <f t="shared" si="292"/>
        <v>42031.138831018514</v>
      </c>
      <c r="T3080" s="14">
        <f t="shared" si="293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 s="13">
        <v>1424452035</v>
      </c>
      <c r="K3081" t="b">
        <v>0</v>
      </c>
      <c r="L3081">
        <v>27</v>
      </c>
      <c r="M3081" s="10">
        <f t="shared" si="288"/>
        <v>415.77777777777777</v>
      </c>
      <c r="N3081" t="b">
        <v>0</v>
      </c>
      <c r="O3081" t="s">
        <v>8302</v>
      </c>
      <c r="P3081" s="8">
        <f t="shared" si="289"/>
        <v>0.8417399858735245</v>
      </c>
      <c r="Q3081" s="8" t="str">
        <f t="shared" si="290"/>
        <v>theater</v>
      </c>
      <c r="R3081" t="str">
        <f t="shared" si="291"/>
        <v>spaces</v>
      </c>
      <c r="S3081" s="16">
        <f t="shared" si="292"/>
        <v>42055.713368055556</v>
      </c>
      <c r="T3081" s="14">
        <f t="shared" si="293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 s="13">
        <v>1414456844</v>
      </c>
      <c r="K3082" t="b">
        <v>0</v>
      </c>
      <c r="L3082">
        <v>7</v>
      </c>
      <c r="M3082" s="10">
        <f t="shared" si="288"/>
        <v>53.714285714285715</v>
      </c>
      <c r="N3082" t="b">
        <v>0</v>
      </c>
      <c r="O3082" t="s">
        <v>8302</v>
      </c>
      <c r="P3082" s="8">
        <f t="shared" si="289"/>
        <v>1.8799999999999997E-2</v>
      </c>
      <c r="Q3082" s="8" t="str">
        <f t="shared" si="290"/>
        <v>theater</v>
      </c>
      <c r="R3082" t="str">
        <f t="shared" si="291"/>
        <v>spaces</v>
      </c>
      <c r="S3082" s="16">
        <f t="shared" si="292"/>
        <v>41940.028287037036</v>
      </c>
      <c r="T3082" s="14">
        <f t="shared" si="293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 s="13">
        <v>1440130891</v>
      </c>
      <c r="K3083" t="b">
        <v>0</v>
      </c>
      <c r="L3083">
        <v>5</v>
      </c>
      <c r="M3083" s="10">
        <f t="shared" si="288"/>
        <v>420.6</v>
      </c>
      <c r="N3083" t="b">
        <v>0</v>
      </c>
      <c r="O3083" t="s">
        <v>8302</v>
      </c>
      <c r="P3083" s="8">
        <f t="shared" si="289"/>
        <v>0.21029999999999999</v>
      </c>
      <c r="Q3083" s="8" t="str">
        <f t="shared" si="290"/>
        <v>theater</v>
      </c>
      <c r="R3083" t="str">
        <f t="shared" si="291"/>
        <v>spaces</v>
      </c>
      <c r="S3083" s="16">
        <f t="shared" si="292"/>
        <v>42237.181608796294</v>
      </c>
      <c r="T3083" s="14">
        <f t="shared" si="293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 s="13">
        <v>1445033346</v>
      </c>
      <c r="K3084" t="b">
        <v>0</v>
      </c>
      <c r="L3084">
        <v>0</v>
      </c>
      <c r="M3084" s="10" t="e">
        <f t="shared" si="288"/>
        <v>#DIV/0!</v>
      </c>
      <c r="N3084" t="b">
        <v>0</v>
      </c>
      <c r="O3084" t="s">
        <v>8302</v>
      </c>
      <c r="P3084" s="8">
        <f t="shared" si="289"/>
        <v>0</v>
      </c>
      <c r="Q3084" s="8" t="str">
        <f t="shared" si="290"/>
        <v>theater</v>
      </c>
      <c r="R3084" t="str">
        <f t="shared" si="291"/>
        <v>spaces</v>
      </c>
      <c r="S3084" s="16">
        <f t="shared" si="292"/>
        <v>42293.922986111109</v>
      </c>
      <c r="T3084" s="14">
        <f t="shared" si="293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 s="13">
        <v>1406986278</v>
      </c>
      <c r="K3085" t="b">
        <v>0</v>
      </c>
      <c r="L3085">
        <v>3</v>
      </c>
      <c r="M3085" s="10">
        <f t="shared" si="288"/>
        <v>18.666666666666668</v>
      </c>
      <c r="N3085" t="b">
        <v>0</v>
      </c>
      <c r="O3085" t="s">
        <v>8302</v>
      </c>
      <c r="P3085" s="8">
        <f t="shared" si="289"/>
        <v>0.27999999999999997</v>
      </c>
      <c r="Q3085" s="8" t="str">
        <f t="shared" si="290"/>
        <v>theater</v>
      </c>
      <c r="R3085" t="str">
        <f t="shared" si="291"/>
        <v>spaces</v>
      </c>
      <c r="S3085" s="16">
        <f t="shared" si="292"/>
        <v>41853.563402777778</v>
      </c>
      <c r="T3085" s="14">
        <f t="shared" si="293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 s="13">
        <v>1428340931</v>
      </c>
      <c r="K3086" t="b">
        <v>0</v>
      </c>
      <c r="L3086">
        <v>6</v>
      </c>
      <c r="M3086" s="10">
        <f t="shared" si="288"/>
        <v>78.333333333333329</v>
      </c>
      <c r="N3086" t="b">
        <v>0</v>
      </c>
      <c r="O3086" t="s">
        <v>8302</v>
      </c>
      <c r="P3086" s="8">
        <f t="shared" si="289"/>
        <v>11.57920670115792</v>
      </c>
      <c r="Q3086" s="8" t="str">
        <f t="shared" si="290"/>
        <v>theater</v>
      </c>
      <c r="R3086" t="str">
        <f t="shared" si="291"/>
        <v>spaces</v>
      </c>
      <c r="S3086" s="16">
        <f t="shared" si="292"/>
        <v>42100.723738425921</v>
      </c>
      <c r="T3086" s="14">
        <f t="shared" si="293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 s="13">
        <v>1440969159</v>
      </c>
      <c r="K3087" t="b">
        <v>0</v>
      </c>
      <c r="L3087">
        <v>9</v>
      </c>
      <c r="M3087" s="10">
        <f t="shared" si="288"/>
        <v>67.777777777777771</v>
      </c>
      <c r="N3087" t="b">
        <v>0</v>
      </c>
      <c r="O3087" t="s">
        <v>8302</v>
      </c>
      <c r="P3087" s="8">
        <f t="shared" si="289"/>
        <v>2.44</v>
      </c>
      <c r="Q3087" s="8" t="str">
        <f t="shared" si="290"/>
        <v>theater</v>
      </c>
      <c r="R3087" t="str">
        <f t="shared" si="291"/>
        <v>spaces</v>
      </c>
      <c r="S3087" s="16">
        <f t="shared" si="292"/>
        <v>42246.883784722217</v>
      </c>
      <c r="T3087" s="14">
        <f t="shared" si="293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 s="13">
        <v>1434643559</v>
      </c>
      <c r="K3088" t="b">
        <v>0</v>
      </c>
      <c r="L3088">
        <v>3</v>
      </c>
      <c r="M3088" s="10">
        <f t="shared" si="288"/>
        <v>16.666666666666668</v>
      </c>
      <c r="N3088" t="b">
        <v>0</v>
      </c>
      <c r="O3088" t="s">
        <v>8302</v>
      </c>
      <c r="P3088" s="8">
        <f t="shared" si="289"/>
        <v>0.25</v>
      </c>
      <c r="Q3088" s="8" t="str">
        <f t="shared" si="290"/>
        <v>theater</v>
      </c>
      <c r="R3088" t="str">
        <f t="shared" si="291"/>
        <v>spaces</v>
      </c>
      <c r="S3088" s="16">
        <f t="shared" si="292"/>
        <v>42173.67082175926</v>
      </c>
      <c r="T3088" s="14">
        <f t="shared" si="293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 s="13">
        <v>1477107390</v>
      </c>
      <c r="K3089" t="b">
        <v>0</v>
      </c>
      <c r="L3089">
        <v>2</v>
      </c>
      <c r="M3089" s="10">
        <f t="shared" si="288"/>
        <v>62.5</v>
      </c>
      <c r="N3089" t="b">
        <v>0</v>
      </c>
      <c r="O3089" t="s">
        <v>8302</v>
      </c>
      <c r="P3089" s="8">
        <f t="shared" si="289"/>
        <v>0.625</v>
      </c>
      <c r="Q3089" s="8" t="str">
        <f t="shared" si="290"/>
        <v>theater</v>
      </c>
      <c r="R3089" t="str">
        <f t="shared" si="291"/>
        <v>spaces</v>
      </c>
      <c r="S3089" s="16">
        <f t="shared" si="292"/>
        <v>42665.150347222225</v>
      </c>
      <c r="T3089" s="14">
        <f t="shared" si="293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 s="13">
        <v>1418046247</v>
      </c>
      <c r="K3090" t="b">
        <v>0</v>
      </c>
      <c r="L3090">
        <v>3</v>
      </c>
      <c r="M3090" s="10">
        <f t="shared" si="288"/>
        <v>42</v>
      </c>
      <c r="N3090" t="b">
        <v>0</v>
      </c>
      <c r="O3090" t="s">
        <v>8302</v>
      </c>
      <c r="P3090" s="8">
        <f t="shared" si="289"/>
        <v>0.19384615384615383</v>
      </c>
      <c r="Q3090" s="8" t="str">
        <f t="shared" si="290"/>
        <v>theater</v>
      </c>
      <c r="R3090" t="str">
        <f t="shared" si="291"/>
        <v>spaces</v>
      </c>
      <c r="S3090" s="16">
        <f t="shared" si="292"/>
        <v>41981.57230324074</v>
      </c>
      <c r="T3090" s="14">
        <f t="shared" si="293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 s="13">
        <v>1465304483</v>
      </c>
      <c r="K3091" t="b">
        <v>0</v>
      </c>
      <c r="L3091">
        <v>45</v>
      </c>
      <c r="M3091" s="10">
        <f t="shared" si="288"/>
        <v>130.0888888888889</v>
      </c>
      <c r="N3091" t="b">
        <v>0</v>
      </c>
      <c r="O3091" t="s">
        <v>8302</v>
      </c>
      <c r="P3091" s="8">
        <f t="shared" si="289"/>
        <v>23.416</v>
      </c>
      <c r="Q3091" s="8" t="str">
        <f t="shared" si="290"/>
        <v>theater</v>
      </c>
      <c r="R3091" t="str">
        <f t="shared" si="291"/>
        <v>spaces</v>
      </c>
      <c r="S3091" s="16">
        <f t="shared" si="292"/>
        <v>42528.542627314819</v>
      </c>
      <c r="T3091" s="14">
        <f t="shared" si="293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 s="13">
        <v>1425325145</v>
      </c>
      <c r="K3092" t="b">
        <v>0</v>
      </c>
      <c r="L3092">
        <v>9</v>
      </c>
      <c r="M3092" s="10">
        <f t="shared" si="288"/>
        <v>1270.2222222222222</v>
      </c>
      <c r="N3092" t="b">
        <v>0</v>
      </c>
      <c r="O3092" t="s">
        <v>8302</v>
      </c>
      <c r="P3092" s="8">
        <f t="shared" si="289"/>
        <v>5.0808888888888886</v>
      </c>
      <c r="Q3092" s="8" t="str">
        <f t="shared" si="290"/>
        <v>theater</v>
      </c>
      <c r="R3092" t="str">
        <f t="shared" si="291"/>
        <v>spaces</v>
      </c>
      <c r="S3092" s="16">
        <f t="shared" si="292"/>
        <v>42065.818807870368</v>
      </c>
      <c r="T3092" s="14">
        <f t="shared" si="293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 s="13">
        <v>1468622743</v>
      </c>
      <c r="K3093" t="b">
        <v>0</v>
      </c>
      <c r="L3093">
        <v>9</v>
      </c>
      <c r="M3093" s="10">
        <f t="shared" si="288"/>
        <v>88.444444444444443</v>
      </c>
      <c r="N3093" t="b">
        <v>0</v>
      </c>
      <c r="O3093" t="s">
        <v>8302</v>
      </c>
      <c r="P3093" s="8">
        <f t="shared" si="289"/>
        <v>15.920000000000002</v>
      </c>
      <c r="Q3093" s="8" t="str">
        <f t="shared" si="290"/>
        <v>theater</v>
      </c>
      <c r="R3093" t="str">
        <f t="shared" si="291"/>
        <v>spaces</v>
      </c>
      <c r="S3093" s="16">
        <f t="shared" si="292"/>
        <v>42566.948414351849</v>
      </c>
      <c r="T3093" s="14">
        <f t="shared" si="293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 s="13">
        <v>1441723912</v>
      </c>
      <c r="K3094" t="b">
        <v>0</v>
      </c>
      <c r="L3094">
        <v>21</v>
      </c>
      <c r="M3094" s="10">
        <f t="shared" si="288"/>
        <v>56.342380952380957</v>
      </c>
      <c r="N3094" t="b">
        <v>0</v>
      </c>
      <c r="O3094" t="s">
        <v>8302</v>
      </c>
      <c r="P3094" s="8">
        <f t="shared" si="289"/>
        <v>1.1831900000000002</v>
      </c>
      <c r="Q3094" s="8" t="str">
        <f t="shared" si="290"/>
        <v>theater</v>
      </c>
      <c r="R3094" t="str">
        <f t="shared" si="291"/>
        <v>spaces</v>
      </c>
      <c r="S3094" s="16">
        <f t="shared" si="292"/>
        <v>42255.619351851856</v>
      </c>
      <c r="T3094" s="14">
        <f t="shared" si="293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 s="13">
        <v>1398980941</v>
      </c>
      <c r="K3095" t="b">
        <v>0</v>
      </c>
      <c r="L3095">
        <v>17</v>
      </c>
      <c r="M3095" s="10">
        <f t="shared" si="288"/>
        <v>53.529411764705884</v>
      </c>
      <c r="N3095" t="b">
        <v>0</v>
      </c>
      <c r="O3095" t="s">
        <v>8302</v>
      </c>
      <c r="P3095" s="8">
        <f t="shared" si="289"/>
        <v>22.75</v>
      </c>
      <c r="Q3095" s="8" t="str">
        <f t="shared" si="290"/>
        <v>theater</v>
      </c>
      <c r="R3095" t="str">
        <f t="shared" si="291"/>
        <v>spaces</v>
      </c>
      <c r="S3095" s="16">
        <f t="shared" si="292"/>
        <v>41760.909039351849</v>
      </c>
      <c r="T3095" s="14">
        <f t="shared" si="293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 s="13">
        <v>1437591956</v>
      </c>
      <c r="K3096" t="b">
        <v>0</v>
      </c>
      <c r="L3096">
        <v>1</v>
      </c>
      <c r="M3096" s="10">
        <f t="shared" si="288"/>
        <v>25</v>
      </c>
      <c r="N3096" t="b">
        <v>0</v>
      </c>
      <c r="O3096" t="s">
        <v>8302</v>
      </c>
      <c r="P3096" s="8">
        <f t="shared" si="289"/>
        <v>2.5000000000000001E-2</v>
      </c>
      <c r="Q3096" s="8" t="str">
        <f t="shared" si="290"/>
        <v>theater</v>
      </c>
      <c r="R3096" t="str">
        <f t="shared" si="291"/>
        <v>spaces</v>
      </c>
      <c r="S3096" s="16">
        <f t="shared" si="292"/>
        <v>42207.795787037037</v>
      </c>
      <c r="T3096" s="14">
        <f t="shared" si="293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 s="13">
        <v>1464827780</v>
      </c>
      <c r="K3097" t="b">
        <v>0</v>
      </c>
      <c r="L3097">
        <v>1</v>
      </c>
      <c r="M3097" s="10">
        <f t="shared" si="288"/>
        <v>50</v>
      </c>
      <c r="N3097" t="b">
        <v>0</v>
      </c>
      <c r="O3097" t="s">
        <v>8302</v>
      </c>
      <c r="P3097" s="8">
        <f t="shared" si="289"/>
        <v>0.33512064343163539</v>
      </c>
      <c r="Q3097" s="8" t="str">
        <f t="shared" si="290"/>
        <v>theater</v>
      </c>
      <c r="R3097" t="str">
        <f t="shared" si="291"/>
        <v>spaces</v>
      </c>
      <c r="S3097" s="16">
        <f t="shared" si="292"/>
        <v>42523.025231481486</v>
      </c>
      <c r="T3097" s="14">
        <f t="shared" si="293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 s="13">
        <v>1429559326</v>
      </c>
      <c r="K3098" t="b">
        <v>0</v>
      </c>
      <c r="L3098">
        <v>14</v>
      </c>
      <c r="M3098" s="10">
        <f t="shared" si="288"/>
        <v>56.785714285714285</v>
      </c>
      <c r="N3098" t="b">
        <v>0</v>
      </c>
      <c r="O3098" t="s">
        <v>8302</v>
      </c>
      <c r="P3098" s="8">
        <f t="shared" si="289"/>
        <v>3.9750000000000001</v>
      </c>
      <c r="Q3098" s="8" t="str">
        <f t="shared" si="290"/>
        <v>theater</v>
      </c>
      <c r="R3098" t="str">
        <f t="shared" si="291"/>
        <v>spaces</v>
      </c>
      <c r="S3098" s="16">
        <f t="shared" si="292"/>
        <v>42114.825532407413</v>
      </c>
      <c r="T3098" s="14">
        <f t="shared" si="293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 s="13">
        <v>1474027501</v>
      </c>
      <c r="K3099" t="b">
        <v>0</v>
      </c>
      <c r="L3099">
        <v>42</v>
      </c>
      <c r="M3099" s="10">
        <f t="shared" si="288"/>
        <v>40.833333333333336</v>
      </c>
      <c r="N3099" t="b">
        <v>0</v>
      </c>
      <c r="O3099" t="s">
        <v>8302</v>
      </c>
      <c r="P3099" s="8">
        <f t="shared" si="289"/>
        <v>17.150000000000002</v>
      </c>
      <c r="Q3099" s="8" t="str">
        <f t="shared" si="290"/>
        <v>theater</v>
      </c>
      <c r="R3099" t="str">
        <f t="shared" si="291"/>
        <v>spaces</v>
      </c>
      <c r="S3099" s="16">
        <f t="shared" si="292"/>
        <v>42629.503483796296</v>
      </c>
      <c r="T3099" s="14">
        <f t="shared" si="293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 s="13">
        <v>1450724449</v>
      </c>
      <c r="K3100" t="b">
        <v>0</v>
      </c>
      <c r="L3100">
        <v>27</v>
      </c>
      <c r="M3100" s="10">
        <f t="shared" si="288"/>
        <v>65.111111111111114</v>
      </c>
      <c r="N3100" t="b">
        <v>0</v>
      </c>
      <c r="O3100" t="s">
        <v>8302</v>
      </c>
      <c r="P3100" s="8">
        <f t="shared" si="289"/>
        <v>3.6080041046690612</v>
      </c>
      <c r="Q3100" s="8" t="str">
        <f t="shared" si="290"/>
        <v>theater</v>
      </c>
      <c r="R3100" t="str">
        <f t="shared" si="291"/>
        <v>spaces</v>
      </c>
      <c r="S3100" s="16">
        <f t="shared" si="292"/>
        <v>42359.792233796295</v>
      </c>
      <c r="T3100" s="14">
        <f t="shared" si="293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 s="13">
        <v>1452659591</v>
      </c>
      <c r="K3101" t="b">
        <v>0</v>
      </c>
      <c r="L3101">
        <v>5</v>
      </c>
      <c r="M3101" s="10">
        <f t="shared" si="288"/>
        <v>55.6</v>
      </c>
      <c r="N3101" t="b">
        <v>0</v>
      </c>
      <c r="O3101" t="s">
        <v>8302</v>
      </c>
      <c r="P3101" s="8">
        <f t="shared" si="289"/>
        <v>13.900000000000002</v>
      </c>
      <c r="Q3101" s="8" t="str">
        <f t="shared" si="290"/>
        <v>theater</v>
      </c>
      <c r="R3101" t="str">
        <f t="shared" si="291"/>
        <v>spaces</v>
      </c>
      <c r="S3101" s="16">
        <f t="shared" si="292"/>
        <v>42382.189710648148</v>
      </c>
      <c r="T3101" s="14">
        <f t="shared" si="293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 s="13">
        <v>1411224975</v>
      </c>
      <c r="K3102" t="b">
        <v>0</v>
      </c>
      <c r="L3102">
        <v>13</v>
      </c>
      <c r="M3102" s="10">
        <f t="shared" si="288"/>
        <v>140.53846153846155</v>
      </c>
      <c r="N3102" t="b">
        <v>0</v>
      </c>
      <c r="O3102" t="s">
        <v>8302</v>
      </c>
      <c r="P3102" s="8">
        <f t="shared" si="289"/>
        <v>15.225</v>
      </c>
      <c r="Q3102" s="8" t="str">
        <f t="shared" si="290"/>
        <v>theater</v>
      </c>
      <c r="R3102" t="str">
        <f t="shared" si="291"/>
        <v>spaces</v>
      </c>
      <c r="S3102" s="16">
        <f t="shared" si="292"/>
        <v>41902.622395833336</v>
      </c>
      <c r="T3102" s="14">
        <f t="shared" si="293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 s="13">
        <v>1434445937</v>
      </c>
      <c r="K3103" t="b">
        <v>0</v>
      </c>
      <c r="L3103">
        <v>12</v>
      </c>
      <c r="M3103" s="10">
        <f t="shared" si="288"/>
        <v>25</v>
      </c>
      <c r="N3103" t="b">
        <v>0</v>
      </c>
      <c r="O3103" t="s">
        <v>8302</v>
      </c>
      <c r="P3103" s="8">
        <f t="shared" si="289"/>
        <v>12</v>
      </c>
      <c r="Q3103" s="8" t="str">
        <f t="shared" si="290"/>
        <v>theater</v>
      </c>
      <c r="R3103" t="str">
        <f t="shared" si="291"/>
        <v>spaces</v>
      </c>
      <c r="S3103" s="16">
        <f t="shared" si="292"/>
        <v>42171.383530092593</v>
      </c>
      <c r="T3103" s="14">
        <f t="shared" si="293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 s="13">
        <v>1467619818</v>
      </c>
      <c r="K3104" t="b">
        <v>0</v>
      </c>
      <c r="L3104">
        <v>90</v>
      </c>
      <c r="M3104" s="10">
        <f t="shared" si="288"/>
        <v>69.533333333333331</v>
      </c>
      <c r="N3104" t="b">
        <v>0</v>
      </c>
      <c r="O3104" t="s">
        <v>8302</v>
      </c>
      <c r="P3104" s="8">
        <f t="shared" si="289"/>
        <v>39.112499999999997</v>
      </c>
      <c r="Q3104" s="8" t="str">
        <f t="shared" si="290"/>
        <v>theater</v>
      </c>
      <c r="R3104" t="str">
        <f t="shared" si="291"/>
        <v>spaces</v>
      </c>
      <c r="S3104" s="16">
        <f t="shared" si="292"/>
        <v>42555.340486111112</v>
      </c>
      <c r="T3104" s="14">
        <f t="shared" si="293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 s="13">
        <v>1428896706</v>
      </c>
      <c r="K3105" t="b">
        <v>0</v>
      </c>
      <c r="L3105">
        <v>2</v>
      </c>
      <c r="M3105" s="10">
        <f t="shared" si="288"/>
        <v>5.5</v>
      </c>
      <c r="N3105" t="b">
        <v>0</v>
      </c>
      <c r="O3105" t="s">
        <v>8302</v>
      </c>
      <c r="P3105" s="8">
        <f t="shared" si="289"/>
        <v>0.26829268292682928</v>
      </c>
      <c r="Q3105" s="8" t="str">
        <f t="shared" si="290"/>
        <v>theater</v>
      </c>
      <c r="R3105" t="str">
        <f t="shared" si="291"/>
        <v>spaces</v>
      </c>
      <c r="S3105" s="16">
        <f t="shared" si="292"/>
        <v>42107.156319444446</v>
      </c>
      <c r="T3105" s="14">
        <f t="shared" si="293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 s="13">
        <v>1420235311</v>
      </c>
      <c r="K3106" t="b">
        <v>0</v>
      </c>
      <c r="L3106">
        <v>5</v>
      </c>
      <c r="M3106" s="10">
        <f t="shared" si="288"/>
        <v>237</v>
      </c>
      <c r="N3106" t="b">
        <v>0</v>
      </c>
      <c r="O3106" t="s">
        <v>8302</v>
      </c>
      <c r="P3106" s="8">
        <f t="shared" si="289"/>
        <v>29.625</v>
      </c>
      <c r="Q3106" s="8" t="str">
        <f t="shared" si="290"/>
        <v>theater</v>
      </c>
      <c r="R3106" t="str">
        <f t="shared" si="291"/>
        <v>spaces</v>
      </c>
      <c r="S3106" s="16">
        <f t="shared" si="292"/>
        <v>42006.908692129626</v>
      </c>
      <c r="T3106" s="14">
        <f t="shared" si="293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 s="13">
        <v>1408986916</v>
      </c>
      <c r="K3107" t="b">
        <v>0</v>
      </c>
      <c r="L3107">
        <v>31</v>
      </c>
      <c r="M3107" s="10">
        <f t="shared" si="288"/>
        <v>79.870967741935488</v>
      </c>
      <c r="N3107" t="b">
        <v>0</v>
      </c>
      <c r="O3107" t="s">
        <v>8302</v>
      </c>
      <c r="P3107" s="8">
        <f t="shared" si="289"/>
        <v>42.360992301112063</v>
      </c>
      <c r="Q3107" s="8" t="str">
        <f t="shared" si="290"/>
        <v>theater</v>
      </c>
      <c r="R3107" t="str">
        <f t="shared" si="291"/>
        <v>spaces</v>
      </c>
      <c r="S3107" s="16">
        <f t="shared" si="292"/>
        <v>41876.718935185185</v>
      </c>
      <c r="T3107" s="14">
        <f t="shared" si="293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 s="13">
        <v>1440497876</v>
      </c>
      <c r="K3108" t="b">
        <v>0</v>
      </c>
      <c r="L3108">
        <v>4</v>
      </c>
      <c r="M3108" s="10">
        <f t="shared" si="288"/>
        <v>10.25</v>
      </c>
      <c r="N3108" t="b">
        <v>0</v>
      </c>
      <c r="O3108" t="s">
        <v>8302</v>
      </c>
      <c r="P3108" s="8">
        <f t="shared" si="289"/>
        <v>4.1000000000000005</v>
      </c>
      <c r="Q3108" s="8" t="str">
        <f t="shared" si="290"/>
        <v>theater</v>
      </c>
      <c r="R3108" t="str">
        <f t="shared" si="291"/>
        <v>spaces</v>
      </c>
      <c r="S3108" s="16">
        <f t="shared" si="292"/>
        <v>42241.429120370376</v>
      </c>
      <c r="T3108" s="14">
        <f t="shared" si="293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 s="13">
        <v>1430767951</v>
      </c>
      <c r="K3109" t="b">
        <v>0</v>
      </c>
      <c r="L3109">
        <v>29</v>
      </c>
      <c r="M3109" s="10">
        <f t="shared" si="288"/>
        <v>272.58620689655174</v>
      </c>
      <c r="N3109" t="b">
        <v>0</v>
      </c>
      <c r="O3109" t="s">
        <v>8302</v>
      </c>
      <c r="P3109" s="8">
        <f t="shared" si="289"/>
        <v>19.762499999999999</v>
      </c>
      <c r="Q3109" s="8" t="str">
        <f t="shared" si="290"/>
        <v>theater</v>
      </c>
      <c r="R3109" t="str">
        <f t="shared" si="291"/>
        <v>spaces</v>
      </c>
      <c r="S3109" s="16">
        <f t="shared" si="292"/>
        <v>42128.814247685179</v>
      </c>
      <c r="T3109" s="14">
        <f t="shared" si="293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 s="13">
        <v>1425053994</v>
      </c>
      <c r="K3110" t="b">
        <v>0</v>
      </c>
      <c r="L3110">
        <v>2</v>
      </c>
      <c r="M3110" s="10">
        <f t="shared" si="288"/>
        <v>13</v>
      </c>
      <c r="N3110" t="b">
        <v>0</v>
      </c>
      <c r="O3110" t="s">
        <v>8302</v>
      </c>
      <c r="P3110" s="8">
        <f t="shared" si="289"/>
        <v>5.1999999999999998E-2</v>
      </c>
      <c r="Q3110" s="8" t="str">
        <f t="shared" si="290"/>
        <v>theater</v>
      </c>
      <c r="R3110" t="str">
        <f t="shared" si="291"/>
        <v>spaces</v>
      </c>
      <c r="S3110" s="16">
        <f t="shared" si="292"/>
        <v>42062.680486111116</v>
      </c>
      <c r="T3110" s="14">
        <f t="shared" si="293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 s="13">
        <v>1406170810</v>
      </c>
      <c r="K3111" t="b">
        <v>0</v>
      </c>
      <c r="L3111">
        <v>114</v>
      </c>
      <c r="M3111" s="10">
        <f t="shared" si="288"/>
        <v>58.184210526315788</v>
      </c>
      <c r="N3111" t="b">
        <v>0</v>
      </c>
      <c r="O3111" t="s">
        <v>8302</v>
      </c>
      <c r="P3111" s="8">
        <f t="shared" si="289"/>
        <v>25.030188679245285</v>
      </c>
      <c r="Q3111" s="8" t="str">
        <f t="shared" si="290"/>
        <v>theater</v>
      </c>
      <c r="R3111" t="str">
        <f t="shared" si="291"/>
        <v>spaces</v>
      </c>
      <c r="S3111" s="16">
        <f t="shared" si="292"/>
        <v>41844.125115740739</v>
      </c>
      <c r="T3111" s="14">
        <f t="shared" si="293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 s="13">
        <v>1484009119</v>
      </c>
      <c r="K3112" t="b">
        <v>0</v>
      </c>
      <c r="L3112">
        <v>1</v>
      </c>
      <c r="M3112" s="10">
        <f t="shared" si="288"/>
        <v>10</v>
      </c>
      <c r="N3112" t="b">
        <v>0</v>
      </c>
      <c r="O3112" t="s">
        <v>8302</v>
      </c>
      <c r="P3112" s="8">
        <f t="shared" si="289"/>
        <v>0.04</v>
      </c>
      <c r="Q3112" s="8" t="str">
        <f t="shared" si="290"/>
        <v>theater</v>
      </c>
      <c r="R3112" t="str">
        <f t="shared" si="291"/>
        <v>spaces</v>
      </c>
      <c r="S3112" s="16">
        <f t="shared" si="292"/>
        <v>42745.031469907408</v>
      </c>
      <c r="T3112" s="14">
        <f t="shared" si="293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 s="13">
        <v>1409753820</v>
      </c>
      <c r="K3113" t="b">
        <v>0</v>
      </c>
      <c r="L3113">
        <v>76</v>
      </c>
      <c r="M3113" s="10">
        <f t="shared" si="288"/>
        <v>70.10526315789474</v>
      </c>
      <c r="N3113" t="b">
        <v>0</v>
      </c>
      <c r="O3113" t="s">
        <v>8302</v>
      </c>
      <c r="P3113" s="8">
        <f t="shared" si="289"/>
        <v>26.640000000000004</v>
      </c>
      <c r="Q3113" s="8" t="str">
        <f t="shared" si="290"/>
        <v>theater</v>
      </c>
      <c r="R3113" t="str">
        <f t="shared" si="291"/>
        <v>spaces</v>
      </c>
      <c r="S3113" s="16">
        <f t="shared" si="292"/>
        <v>41885.595138888886</v>
      </c>
      <c r="T3113" s="14">
        <f t="shared" si="293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 s="13">
        <v>1472784934</v>
      </c>
      <c r="K3114" t="b">
        <v>0</v>
      </c>
      <c r="L3114">
        <v>9</v>
      </c>
      <c r="M3114" s="10">
        <f t="shared" si="288"/>
        <v>57.888888888888886</v>
      </c>
      <c r="N3114" t="b">
        <v>0</v>
      </c>
      <c r="O3114" t="s">
        <v>8302</v>
      </c>
      <c r="P3114" s="8">
        <f t="shared" si="289"/>
        <v>4.7363636363636363</v>
      </c>
      <c r="Q3114" s="8" t="str">
        <f t="shared" si="290"/>
        <v>theater</v>
      </c>
      <c r="R3114" t="str">
        <f t="shared" si="291"/>
        <v>spaces</v>
      </c>
      <c r="S3114" s="16">
        <f t="shared" si="292"/>
        <v>42615.121921296297</v>
      </c>
      <c r="T3114" s="14">
        <f t="shared" si="293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 s="13">
        <v>1426699982</v>
      </c>
      <c r="K3115" t="b">
        <v>0</v>
      </c>
      <c r="L3115">
        <v>37</v>
      </c>
      <c r="M3115" s="10">
        <f t="shared" si="288"/>
        <v>125.27027027027027</v>
      </c>
      <c r="N3115" t="b">
        <v>0</v>
      </c>
      <c r="O3115" t="s">
        <v>8302</v>
      </c>
      <c r="P3115" s="8">
        <f t="shared" si="289"/>
        <v>4.2435339894712749</v>
      </c>
      <c r="Q3115" s="8" t="str">
        <f t="shared" si="290"/>
        <v>theater</v>
      </c>
      <c r="R3115" t="str">
        <f t="shared" si="291"/>
        <v>spaces</v>
      </c>
      <c r="S3115" s="16">
        <f t="shared" si="292"/>
        <v>42081.731273148151</v>
      </c>
      <c r="T3115" s="14">
        <f t="shared" si="293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 s="13">
        <v>1406128250</v>
      </c>
      <c r="K3116" t="b">
        <v>0</v>
      </c>
      <c r="L3116">
        <v>0</v>
      </c>
      <c r="M3116" s="10" t="e">
        <f t="shared" si="288"/>
        <v>#DIV/0!</v>
      </c>
      <c r="N3116" t="b">
        <v>0</v>
      </c>
      <c r="O3116" t="s">
        <v>8302</v>
      </c>
      <c r="P3116" s="8">
        <f t="shared" si="289"/>
        <v>0</v>
      </c>
      <c r="Q3116" s="8" t="str">
        <f t="shared" si="290"/>
        <v>theater</v>
      </c>
      <c r="R3116" t="str">
        <f t="shared" si="291"/>
        <v>spaces</v>
      </c>
      <c r="S3116" s="16">
        <f t="shared" si="292"/>
        <v>41843.632523148146</v>
      </c>
      <c r="T3116" s="14">
        <f t="shared" si="293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 s="13">
        <v>1462531427</v>
      </c>
      <c r="K3117" t="b">
        <v>0</v>
      </c>
      <c r="L3117">
        <v>1</v>
      </c>
      <c r="M3117" s="10">
        <f t="shared" si="288"/>
        <v>300</v>
      </c>
      <c r="N3117" t="b">
        <v>0</v>
      </c>
      <c r="O3117" t="s">
        <v>8302</v>
      </c>
      <c r="P3117" s="8">
        <f t="shared" si="289"/>
        <v>3</v>
      </c>
      <c r="Q3117" s="8" t="str">
        <f t="shared" si="290"/>
        <v>theater</v>
      </c>
      <c r="R3117" t="str">
        <f t="shared" si="291"/>
        <v>spaces</v>
      </c>
      <c r="S3117" s="16">
        <f t="shared" si="292"/>
        <v>42496.447071759263</v>
      </c>
      <c r="T3117" s="14">
        <f t="shared" si="293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 s="13">
        <v>1426681325</v>
      </c>
      <c r="K3118" t="b">
        <v>0</v>
      </c>
      <c r="L3118">
        <v>10</v>
      </c>
      <c r="M3118" s="10">
        <f t="shared" si="288"/>
        <v>43</v>
      </c>
      <c r="N3118" t="b">
        <v>0</v>
      </c>
      <c r="O3118" t="s">
        <v>8302</v>
      </c>
      <c r="P3118" s="8">
        <f t="shared" si="289"/>
        <v>57.333333333333336</v>
      </c>
      <c r="Q3118" s="8" t="str">
        <f t="shared" si="290"/>
        <v>theater</v>
      </c>
      <c r="R3118" t="str">
        <f t="shared" si="291"/>
        <v>spaces</v>
      </c>
      <c r="S3118" s="16">
        <f t="shared" si="292"/>
        <v>42081.515335648146</v>
      </c>
      <c r="T3118" s="14">
        <f t="shared" si="293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 s="13">
        <v>1463648360</v>
      </c>
      <c r="K3119" t="b">
        <v>0</v>
      </c>
      <c r="L3119">
        <v>1</v>
      </c>
      <c r="M3119" s="10">
        <f t="shared" si="288"/>
        <v>1</v>
      </c>
      <c r="N3119" t="b">
        <v>0</v>
      </c>
      <c r="O3119" t="s">
        <v>8302</v>
      </c>
      <c r="P3119" s="8">
        <f t="shared" si="289"/>
        <v>0.1</v>
      </c>
      <c r="Q3119" s="8" t="str">
        <f t="shared" si="290"/>
        <v>theater</v>
      </c>
      <c r="R3119" t="str">
        <f t="shared" si="291"/>
        <v>spaces</v>
      </c>
      <c r="S3119" s="16">
        <f t="shared" si="292"/>
        <v>42509.374537037031</v>
      </c>
      <c r="T3119" s="14">
        <f t="shared" si="293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 s="13">
        <v>1465832123</v>
      </c>
      <c r="K3120" t="b">
        <v>0</v>
      </c>
      <c r="L3120">
        <v>2</v>
      </c>
      <c r="M3120" s="10">
        <f t="shared" si="288"/>
        <v>775</v>
      </c>
      <c r="N3120" t="b">
        <v>0</v>
      </c>
      <c r="O3120" t="s">
        <v>8302</v>
      </c>
      <c r="P3120" s="8">
        <f t="shared" si="289"/>
        <v>0.31</v>
      </c>
      <c r="Q3120" s="8" t="str">
        <f t="shared" si="290"/>
        <v>theater</v>
      </c>
      <c r="R3120" t="str">
        <f t="shared" si="291"/>
        <v>spaces</v>
      </c>
      <c r="S3120" s="16">
        <f t="shared" si="292"/>
        <v>42534.649571759262</v>
      </c>
      <c r="T3120" s="14">
        <f t="shared" si="293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 s="13">
        <v>1424826332</v>
      </c>
      <c r="K3121" t="b">
        <v>0</v>
      </c>
      <c r="L3121">
        <v>1</v>
      </c>
      <c r="M3121" s="10">
        <f t="shared" si="288"/>
        <v>5</v>
      </c>
      <c r="N3121" t="b">
        <v>0</v>
      </c>
      <c r="O3121" t="s">
        <v>8302</v>
      </c>
      <c r="P3121" s="8">
        <f t="shared" si="289"/>
        <v>0.05</v>
      </c>
      <c r="Q3121" s="8" t="str">
        <f t="shared" si="290"/>
        <v>theater</v>
      </c>
      <c r="R3121" t="str">
        <f t="shared" si="291"/>
        <v>spaces</v>
      </c>
      <c r="S3121" s="16">
        <f t="shared" si="292"/>
        <v>42060.04550925926</v>
      </c>
      <c r="T3121" s="14">
        <f t="shared" si="293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 s="13">
        <v>1457303796</v>
      </c>
      <c r="K3122" t="b">
        <v>0</v>
      </c>
      <c r="L3122">
        <v>10</v>
      </c>
      <c r="M3122" s="10">
        <f t="shared" si="288"/>
        <v>12.8</v>
      </c>
      <c r="N3122" t="b">
        <v>0</v>
      </c>
      <c r="O3122" t="s">
        <v>8302</v>
      </c>
      <c r="P3122" s="8">
        <f t="shared" si="289"/>
        <v>9.8461538461538465E-3</v>
      </c>
      <c r="Q3122" s="8" t="str">
        <f t="shared" si="290"/>
        <v>theater</v>
      </c>
      <c r="R3122" t="str">
        <f t="shared" si="291"/>
        <v>spaces</v>
      </c>
      <c r="S3122" s="16">
        <f t="shared" si="292"/>
        <v>42435.942083333335</v>
      </c>
      <c r="T3122" s="14">
        <f t="shared" si="293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 s="13">
        <v>1406564335</v>
      </c>
      <c r="K3123" t="b">
        <v>0</v>
      </c>
      <c r="L3123">
        <v>1</v>
      </c>
      <c r="M3123" s="10">
        <f t="shared" si="288"/>
        <v>10</v>
      </c>
      <c r="N3123" t="b">
        <v>0</v>
      </c>
      <c r="O3123" t="s">
        <v>8302</v>
      </c>
      <c r="P3123" s="8">
        <f t="shared" si="289"/>
        <v>0.66666666666666674</v>
      </c>
      <c r="Q3123" s="8" t="str">
        <f t="shared" si="290"/>
        <v>theater</v>
      </c>
      <c r="R3123" t="str">
        <f t="shared" si="291"/>
        <v>spaces</v>
      </c>
      <c r="S3123" s="16">
        <f t="shared" si="292"/>
        <v>41848.679803240739</v>
      </c>
      <c r="T3123" s="14">
        <f t="shared" si="293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 s="13">
        <v>1478298132</v>
      </c>
      <c r="K3124" t="b">
        <v>0</v>
      </c>
      <c r="L3124">
        <v>2</v>
      </c>
      <c r="M3124" s="10">
        <f t="shared" si="288"/>
        <v>58</v>
      </c>
      <c r="N3124" t="b">
        <v>0</v>
      </c>
      <c r="O3124" t="s">
        <v>8302</v>
      </c>
      <c r="P3124" s="8">
        <f t="shared" si="289"/>
        <v>58.291457286432156</v>
      </c>
      <c r="Q3124" s="8" t="str">
        <f t="shared" si="290"/>
        <v>theater</v>
      </c>
      <c r="R3124" t="str">
        <f t="shared" si="291"/>
        <v>spaces</v>
      </c>
      <c r="S3124" s="16">
        <f t="shared" si="292"/>
        <v>42678.932083333333</v>
      </c>
      <c r="T3124" s="14">
        <f t="shared" si="293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 s="13">
        <v>1465516198</v>
      </c>
      <c r="K3125" t="b">
        <v>0</v>
      </c>
      <c r="L3125">
        <v>348</v>
      </c>
      <c r="M3125" s="10">
        <f t="shared" si="288"/>
        <v>244.80459770114942</v>
      </c>
      <c r="N3125" t="b">
        <v>0</v>
      </c>
      <c r="O3125" t="s">
        <v>8302</v>
      </c>
      <c r="P3125" s="8">
        <f t="shared" si="289"/>
        <v>68.153599999999997</v>
      </c>
      <c r="Q3125" s="8" t="str">
        <f t="shared" si="290"/>
        <v>theater</v>
      </c>
      <c r="R3125" t="str">
        <f t="shared" si="291"/>
        <v>spaces</v>
      </c>
      <c r="S3125" s="16">
        <f t="shared" si="292"/>
        <v>42530.993032407408</v>
      </c>
      <c r="T3125" s="14">
        <f t="shared" si="293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 s="13">
        <v>1417718601</v>
      </c>
      <c r="K3126" t="b">
        <v>0</v>
      </c>
      <c r="L3126">
        <v>4</v>
      </c>
      <c r="M3126" s="10">
        <f t="shared" si="288"/>
        <v>6.5</v>
      </c>
      <c r="N3126" t="b">
        <v>0</v>
      </c>
      <c r="O3126" t="s">
        <v>8302</v>
      </c>
      <c r="P3126" s="8">
        <f t="shared" si="289"/>
        <v>3.2499999999999999E-3</v>
      </c>
      <c r="Q3126" s="8" t="str">
        <f t="shared" si="290"/>
        <v>theater</v>
      </c>
      <c r="R3126" t="str">
        <f t="shared" si="291"/>
        <v>spaces</v>
      </c>
      <c r="S3126" s="16">
        <f t="shared" si="292"/>
        <v>41977.780104166668</v>
      </c>
      <c r="T3126" s="14">
        <f t="shared" si="293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 s="13">
        <v>1449550672</v>
      </c>
      <c r="K3127" t="b">
        <v>0</v>
      </c>
      <c r="L3127">
        <v>0</v>
      </c>
      <c r="M3127" s="10" t="e">
        <f t="shared" si="288"/>
        <v>#DIV/0!</v>
      </c>
      <c r="N3127" t="b">
        <v>0</v>
      </c>
      <c r="O3127" t="s">
        <v>8302</v>
      </c>
      <c r="P3127" s="8">
        <f t="shared" si="289"/>
        <v>0</v>
      </c>
      <c r="Q3127" s="8" t="str">
        <f t="shared" si="290"/>
        <v>theater</v>
      </c>
      <c r="R3127" t="str">
        <f t="shared" si="291"/>
        <v>spaces</v>
      </c>
      <c r="S3127" s="16">
        <f t="shared" si="292"/>
        <v>42346.20685185185</v>
      </c>
      <c r="T3127" s="14">
        <f t="shared" si="293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 s="13">
        <v>1456532762</v>
      </c>
      <c r="K3128" t="b">
        <v>0</v>
      </c>
      <c r="L3128">
        <v>17</v>
      </c>
      <c r="M3128" s="10">
        <f t="shared" si="288"/>
        <v>61.176470588235297</v>
      </c>
      <c r="N3128" t="b">
        <v>0</v>
      </c>
      <c r="O3128" t="s">
        <v>8302</v>
      </c>
      <c r="P3128" s="8">
        <f t="shared" si="289"/>
        <v>4.16</v>
      </c>
      <c r="Q3128" s="8" t="str">
        <f t="shared" si="290"/>
        <v>theater</v>
      </c>
      <c r="R3128" t="str">
        <f t="shared" si="291"/>
        <v>spaces</v>
      </c>
      <c r="S3128" s="16">
        <f t="shared" si="292"/>
        <v>42427.01807870371</v>
      </c>
      <c r="T3128" s="14">
        <f t="shared" si="293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 s="13">
        <v>1422650029</v>
      </c>
      <c r="K3129" t="b">
        <v>0</v>
      </c>
      <c r="L3129">
        <v>0</v>
      </c>
      <c r="M3129" s="10" t="e">
        <f t="shared" si="288"/>
        <v>#DIV/0!</v>
      </c>
      <c r="N3129" t="b">
        <v>0</v>
      </c>
      <c r="O3129" t="s">
        <v>8302</v>
      </c>
      <c r="P3129" s="8">
        <f t="shared" si="289"/>
        <v>0</v>
      </c>
      <c r="Q3129" s="8" t="str">
        <f t="shared" si="290"/>
        <v>theater</v>
      </c>
      <c r="R3129" t="str">
        <f t="shared" si="291"/>
        <v>spaces</v>
      </c>
      <c r="S3129" s="16">
        <f t="shared" si="292"/>
        <v>42034.856817129628</v>
      </c>
      <c r="T3129" s="14">
        <f t="shared" si="293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 s="13">
        <v>1487101741</v>
      </c>
      <c r="K3130" t="b">
        <v>0</v>
      </c>
      <c r="L3130">
        <v>117</v>
      </c>
      <c r="M3130" s="10">
        <f t="shared" si="288"/>
        <v>139.23931623931625</v>
      </c>
      <c r="N3130" t="b">
        <v>0</v>
      </c>
      <c r="O3130" t="s">
        <v>8270</v>
      </c>
      <c r="P3130" s="8">
        <f t="shared" si="289"/>
        <v>108.60666666666667</v>
      </c>
      <c r="Q3130" s="8" t="str">
        <f t="shared" si="290"/>
        <v>theater</v>
      </c>
      <c r="R3130" t="str">
        <f t="shared" si="291"/>
        <v>plays</v>
      </c>
      <c r="S3130" s="16">
        <f t="shared" si="292"/>
        <v>42780.825706018513</v>
      </c>
      <c r="T3130" s="14">
        <f t="shared" si="293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 s="13">
        <v>1489090419</v>
      </c>
      <c r="K3131" t="b">
        <v>0</v>
      </c>
      <c r="L3131">
        <v>1</v>
      </c>
      <c r="M3131" s="10">
        <f t="shared" si="288"/>
        <v>10</v>
      </c>
      <c r="N3131" t="b">
        <v>0</v>
      </c>
      <c r="O3131" t="s">
        <v>8270</v>
      </c>
      <c r="P3131" s="8">
        <f t="shared" si="289"/>
        <v>0.8</v>
      </c>
      <c r="Q3131" s="8" t="str">
        <f t="shared" si="290"/>
        <v>theater</v>
      </c>
      <c r="R3131" t="str">
        <f t="shared" si="291"/>
        <v>plays</v>
      </c>
      <c r="S3131" s="16">
        <f t="shared" si="292"/>
        <v>42803.842812499999</v>
      </c>
      <c r="T3131" s="14">
        <f t="shared" si="293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 s="13">
        <v>1489504916</v>
      </c>
      <c r="K3132" t="b">
        <v>0</v>
      </c>
      <c r="L3132">
        <v>4</v>
      </c>
      <c r="M3132" s="10">
        <f t="shared" si="288"/>
        <v>93.75</v>
      </c>
      <c r="N3132" t="b">
        <v>0</v>
      </c>
      <c r="O3132" t="s">
        <v>8270</v>
      </c>
      <c r="P3132" s="8">
        <f t="shared" si="289"/>
        <v>3.75</v>
      </c>
      <c r="Q3132" s="8" t="str">
        <f t="shared" si="290"/>
        <v>theater</v>
      </c>
      <c r="R3132" t="str">
        <f t="shared" si="291"/>
        <v>plays</v>
      </c>
      <c r="S3132" s="16">
        <f t="shared" si="292"/>
        <v>42808.640231481477</v>
      </c>
      <c r="T3132" s="14">
        <f t="shared" si="293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 s="13">
        <v>1489067645</v>
      </c>
      <c r="K3133" t="b">
        <v>0</v>
      </c>
      <c r="L3133">
        <v>12</v>
      </c>
      <c r="M3133" s="10">
        <f t="shared" si="288"/>
        <v>53.75</v>
      </c>
      <c r="N3133" t="b">
        <v>0</v>
      </c>
      <c r="O3133" t="s">
        <v>8270</v>
      </c>
      <c r="P3133" s="8">
        <f t="shared" si="289"/>
        <v>15.731707317073171</v>
      </c>
      <c r="Q3133" s="8" t="str">
        <f t="shared" si="290"/>
        <v>theater</v>
      </c>
      <c r="R3133" t="str">
        <f t="shared" si="291"/>
        <v>plays</v>
      </c>
      <c r="S3133" s="16">
        <f t="shared" si="292"/>
        <v>42803.579224537039</v>
      </c>
      <c r="T3133" s="14">
        <f t="shared" si="293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 s="13">
        <v>1487579060</v>
      </c>
      <c r="K3134" t="b">
        <v>0</v>
      </c>
      <c r="L3134">
        <v>1</v>
      </c>
      <c r="M3134" s="10">
        <f t="shared" si="288"/>
        <v>10</v>
      </c>
      <c r="N3134" t="b">
        <v>0</v>
      </c>
      <c r="O3134" t="s">
        <v>8270</v>
      </c>
      <c r="P3134" s="8">
        <f t="shared" si="289"/>
        <v>3.3333333333333333E-2</v>
      </c>
      <c r="Q3134" s="8" t="str">
        <f t="shared" si="290"/>
        <v>theater</v>
      </c>
      <c r="R3134" t="str">
        <f t="shared" si="291"/>
        <v>plays</v>
      </c>
      <c r="S3134" s="16">
        <f t="shared" si="292"/>
        <v>42786.350231481483</v>
      </c>
      <c r="T3134" s="14">
        <f t="shared" si="293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 s="13">
        <v>1487770434</v>
      </c>
      <c r="K3135" t="b">
        <v>0</v>
      </c>
      <c r="L3135">
        <v>16</v>
      </c>
      <c r="M3135" s="10">
        <f t="shared" si="288"/>
        <v>33.75</v>
      </c>
      <c r="N3135" t="b">
        <v>0</v>
      </c>
      <c r="O3135" t="s">
        <v>8270</v>
      </c>
      <c r="P3135" s="8">
        <f t="shared" si="289"/>
        <v>108</v>
      </c>
      <c r="Q3135" s="8" t="str">
        <f t="shared" si="290"/>
        <v>theater</v>
      </c>
      <c r="R3135" t="str">
        <f t="shared" si="291"/>
        <v>plays</v>
      </c>
      <c r="S3135" s="16">
        <f t="shared" si="292"/>
        <v>42788.565208333333</v>
      </c>
      <c r="T3135" s="14">
        <f t="shared" si="293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 s="13">
        <v>1488820619</v>
      </c>
      <c r="K3136" t="b">
        <v>0</v>
      </c>
      <c r="L3136">
        <v>12</v>
      </c>
      <c r="M3136" s="10">
        <f t="shared" si="288"/>
        <v>18.75</v>
      </c>
      <c r="N3136" t="b">
        <v>0</v>
      </c>
      <c r="O3136" t="s">
        <v>8270</v>
      </c>
      <c r="P3136" s="8">
        <f t="shared" si="289"/>
        <v>22.5</v>
      </c>
      <c r="Q3136" s="8" t="str">
        <f t="shared" si="290"/>
        <v>theater</v>
      </c>
      <c r="R3136" t="str">
        <f t="shared" si="291"/>
        <v>plays</v>
      </c>
      <c r="S3136" s="16">
        <f t="shared" si="292"/>
        <v>42800.720127314817</v>
      </c>
      <c r="T3136" s="14">
        <f t="shared" si="293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 s="13">
        <v>1489376321</v>
      </c>
      <c r="K3137" t="b">
        <v>0</v>
      </c>
      <c r="L3137">
        <v>7</v>
      </c>
      <c r="M3137" s="10">
        <f t="shared" si="288"/>
        <v>23.142857142857142</v>
      </c>
      <c r="N3137" t="b">
        <v>0</v>
      </c>
      <c r="O3137" t="s">
        <v>8270</v>
      </c>
      <c r="P3137" s="8">
        <f t="shared" si="289"/>
        <v>20.849420849420849</v>
      </c>
      <c r="Q3137" s="8" t="str">
        <f t="shared" si="290"/>
        <v>theater</v>
      </c>
      <c r="R3137" t="str">
        <f t="shared" si="291"/>
        <v>plays</v>
      </c>
      <c r="S3137" s="16">
        <f t="shared" si="292"/>
        <v>42807.151863425926</v>
      </c>
      <c r="T3137" s="14">
        <f t="shared" si="293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 s="13">
        <v>1487847954</v>
      </c>
      <c r="K3138" t="b">
        <v>0</v>
      </c>
      <c r="L3138">
        <v>22</v>
      </c>
      <c r="M3138" s="10">
        <f t="shared" si="288"/>
        <v>29.045454545454547</v>
      </c>
      <c r="N3138" t="b">
        <v>0</v>
      </c>
      <c r="O3138" t="s">
        <v>8270</v>
      </c>
      <c r="P3138" s="8">
        <f t="shared" si="289"/>
        <v>127.8</v>
      </c>
      <c r="Q3138" s="8" t="str">
        <f t="shared" si="290"/>
        <v>theater</v>
      </c>
      <c r="R3138" t="str">
        <f t="shared" si="291"/>
        <v>plays</v>
      </c>
      <c r="S3138" s="16">
        <f t="shared" si="292"/>
        <v>42789.462430555555</v>
      </c>
      <c r="T3138" s="14">
        <f t="shared" si="293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 s="13">
        <v>1489439669</v>
      </c>
      <c r="K3139" t="b">
        <v>0</v>
      </c>
      <c r="L3139">
        <v>1</v>
      </c>
      <c r="M3139" s="10">
        <f t="shared" ref="M3139:M3202" si="294">E:E/L:L</f>
        <v>50</v>
      </c>
      <c r="N3139" t="b">
        <v>0</v>
      </c>
      <c r="O3139" t="s">
        <v>8270</v>
      </c>
      <c r="P3139" s="8">
        <f t="shared" ref="P3139:P3202" si="295">(E3139/D3139)*100</f>
        <v>3.3333333333333335</v>
      </c>
      <c r="Q3139" s="8" t="str">
        <f t="shared" ref="Q3139:Q3202" si="296">LEFT(O:O,FIND("/",O3139,1)-1)</f>
        <v>theater</v>
      </c>
      <c r="R3139" t="str">
        <f t="shared" ref="R3139:R3202" si="297">RIGHT(O:O,LEN(O3139)-FIND("/",O3139,3))</f>
        <v>plays</v>
      </c>
      <c r="S3139" s="16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 s="13">
        <v>1489591807</v>
      </c>
      <c r="K3140" t="b">
        <v>0</v>
      </c>
      <c r="L3140">
        <v>0</v>
      </c>
      <c r="M3140" s="10" t="e">
        <f t="shared" si="294"/>
        <v>#DIV/0!</v>
      </c>
      <c r="N3140" t="b">
        <v>0</v>
      </c>
      <c r="O3140" t="s">
        <v>8270</v>
      </c>
      <c r="P3140" s="8">
        <f t="shared" si="295"/>
        <v>0</v>
      </c>
      <c r="Q3140" s="8" t="str">
        <f t="shared" si="296"/>
        <v>theater</v>
      </c>
      <c r="R3140" t="str">
        <f t="shared" si="297"/>
        <v>plays</v>
      </c>
      <c r="S3140" s="16">
        <f t="shared" si="298"/>
        <v>42809.645914351851</v>
      </c>
      <c r="T3140" s="14">
        <f t="shared" si="2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 s="13">
        <v>1487485760</v>
      </c>
      <c r="K3141" t="b">
        <v>0</v>
      </c>
      <c r="L3141">
        <v>6</v>
      </c>
      <c r="M3141" s="10">
        <f t="shared" si="294"/>
        <v>450</v>
      </c>
      <c r="N3141" t="b">
        <v>0</v>
      </c>
      <c r="O3141" t="s">
        <v>8270</v>
      </c>
      <c r="P3141" s="8">
        <f t="shared" si="295"/>
        <v>5.4</v>
      </c>
      <c r="Q3141" s="8" t="str">
        <f t="shared" si="296"/>
        <v>theater</v>
      </c>
      <c r="R3141" t="str">
        <f t="shared" si="297"/>
        <v>plays</v>
      </c>
      <c r="S3141" s="16">
        <f t="shared" si="298"/>
        <v>42785.270370370374</v>
      </c>
      <c r="T3141" s="14">
        <f t="shared" si="2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 s="13">
        <v>1488993303</v>
      </c>
      <c r="K3142" t="b">
        <v>0</v>
      </c>
      <c r="L3142">
        <v>4</v>
      </c>
      <c r="M3142" s="10">
        <f t="shared" si="294"/>
        <v>24</v>
      </c>
      <c r="N3142" t="b">
        <v>0</v>
      </c>
      <c r="O3142" t="s">
        <v>8270</v>
      </c>
      <c r="P3142" s="8">
        <f t="shared" si="295"/>
        <v>0.96</v>
      </c>
      <c r="Q3142" s="8" t="str">
        <f t="shared" si="296"/>
        <v>theater</v>
      </c>
      <c r="R3142" t="str">
        <f t="shared" si="297"/>
        <v>plays</v>
      </c>
      <c r="S3142" s="16">
        <f t="shared" si="298"/>
        <v>42802.718784722223</v>
      </c>
      <c r="T3142" s="14">
        <f t="shared" si="2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 s="13">
        <v>1488823488</v>
      </c>
      <c r="K3143" t="b">
        <v>0</v>
      </c>
      <c r="L3143">
        <v>8</v>
      </c>
      <c r="M3143" s="10">
        <f t="shared" si="294"/>
        <v>32.25</v>
      </c>
      <c r="N3143" t="b">
        <v>0</v>
      </c>
      <c r="O3143" t="s">
        <v>8270</v>
      </c>
      <c r="P3143" s="8">
        <f t="shared" si="295"/>
        <v>51.6</v>
      </c>
      <c r="Q3143" s="8" t="str">
        <f t="shared" si="296"/>
        <v>theater</v>
      </c>
      <c r="R3143" t="str">
        <f t="shared" si="297"/>
        <v>plays</v>
      </c>
      <c r="S3143" s="16">
        <f t="shared" si="298"/>
        <v>42800.753333333334</v>
      </c>
      <c r="T3143" s="14">
        <f t="shared" si="2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 s="13">
        <v>1487333939</v>
      </c>
      <c r="K3144" t="b">
        <v>0</v>
      </c>
      <c r="L3144">
        <v>3</v>
      </c>
      <c r="M3144" s="10">
        <f t="shared" si="294"/>
        <v>15</v>
      </c>
      <c r="N3144" t="b">
        <v>0</v>
      </c>
      <c r="O3144" t="s">
        <v>8270</v>
      </c>
      <c r="P3144" s="8">
        <f t="shared" si="295"/>
        <v>1.6363636363636365</v>
      </c>
      <c r="Q3144" s="8" t="str">
        <f t="shared" si="296"/>
        <v>theater</v>
      </c>
      <c r="R3144" t="str">
        <f t="shared" si="297"/>
        <v>plays</v>
      </c>
      <c r="S3144" s="16">
        <f t="shared" si="298"/>
        <v>42783.513182870374</v>
      </c>
      <c r="T3144" s="14">
        <f t="shared" si="2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 s="13">
        <v>1489480556</v>
      </c>
      <c r="K3145" t="b">
        <v>0</v>
      </c>
      <c r="L3145">
        <v>0</v>
      </c>
      <c r="M3145" s="10" t="e">
        <f t="shared" si="294"/>
        <v>#DIV/0!</v>
      </c>
      <c r="N3145" t="b">
        <v>0</v>
      </c>
      <c r="O3145" t="s">
        <v>8270</v>
      </c>
      <c r="P3145" s="8">
        <f t="shared" si="295"/>
        <v>0</v>
      </c>
      <c r="Q3145" s="8" t="str">
        <f t="shared" si="296"/>
        <v>theater</v>
      </c>
      <c r="R3145" t="str">
        <f t="shared" si="297"/>
        <v>plays</v>
      </c>
      <c r="S3145" s="16">
        <f t="shared" si="298"/>
        <v>42808.358287037037</v>
      </c>
      <c r="T3145" s="14">
        <f t="shared" si="2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 s="13">
        <v>1488459307</v>
      </c>
      <c r="K3146" t="b">
        <v>0</v>
      </c>
      <c r="L3146">
        <v>30</v>
      </c>
      <c r="M3146" s="10">
        <f t="shared" si="294"/>
        <v>251.33333333333334</v>
      </c>
      <c r="N3146" t="b">
        <v>0</v>
      </c>
      <c r="O3146" t="s">
        <v>8270</v>
      </c>
      <c r="P3146" s="8">
        <f t="shared" si="295"/>
        <v>75.400000000000006</v>
      </c>
      <c r="Q3146" s="8" t="str">
        <f t="shared" si="296"/>
        <v>theater</v>
      </c>
      <c r="R3146" t="str">
        <f t="shared" si="297"/>
        <v>plays</v>
      </c>
      <c r="S3146" s="16">
        <f t="shared" si="298"/>
        <v>42796.538275462968</v>
      </c>
      <c r="T3146" s="14">
        <f t="shared" si="2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 s="13">
        <v>1485478734</v>
      </c>
      <c r="K3147" t="b">
        <v>0</v>
      </c>
      <c r="L3147">
        <v>0</v>
      </c>
      <c r="M3147" s="10" t="e">
        <f t="shared" si="294"/>
        <v>#DIV/0!</v>
      </c>
      <c r="N3147" t="b">
        <v>0</v>
      </c>
      <c r="O3147" t="s">
        <v>8270</v>
      </c>
      <c r="P3147" s="8">
        <f t="shared" si="295"/>
        <v>0</v>
      </c>
      <c r="Q3147" s="8" t="str">
        <f t="shared" si="296"/>
        <v>theater</v>
      </c>
      <c r="R3147" t="str">
        <f t="shared" si="297"/>
        <v>plays</v>
      </c>
      <c r="S3147" s="16">
        <f t="shared" si="298"/>
        <v>42762.040902777779</v>
      </c>
      <c r="T3147" s="14">
        <f t="shared" si="2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 s="13">
        <v>1488471766</v>
      </c>
      <c r="K3148" t="b">
        <v>0</v>
      </c>
      <c r="L3148">
        <v>12</v>
      </c>
      <c r="M3148" s="10">
        <f t="shared" si="294"/>
        <v>437.5</v>
      </c>
      <c r="N3148" t="b">
        <v>0</v>
      </c>
      <c r="O3148" t="s">
        <v>8270</v>
      </c>
      <c r="P3148" s="8">
        <f t="shared" si="295"/>
        <v>10.5</v>
      </c>
      <c r="Q3148" s="8" t="str">
        <f t="shared" si="296"/>
        <v>theater</v>
      </c>
      <c r="R3148" t="str">
        <f t="shared" si="297"/>
        <v>plays</v>
      </c>
      <c r="S3148" s="16">
        <f t="shared" si="298"/>
        <v>42796.682476851856</v>
      </c>
      <c r="T3148" s="14">
        <f t="shared" si="2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 s="13">
        <v>1411859755</v>
      </c>
      <c r="K3149" t="b">
        <v>1</v>
      </c>
      <c r="L3149">
        <v>213</v>
      </c>
      <c r="M3149" s="10">
        <f t="shared" si="294"/>
        <v>110.35211267605634</v>
      </c>
      <c r="N3149" t="b">
        <v>1</v>
      </c>
      <c r="O3149" t="s">
        <v>8270</v>
      </c>
      <c r="P3149" s="8">
        <f t="shared" si="295"/>
        <v>117.52499999999999</v>
      </c>
      <c r="Q3149" s="8" t="str">
        <f t="shared" si="296"/>
        <v>theater</v>
      </c>
      <c r="R3149" t="str">
        <f t="shared" si="297"/>
        <v>plays</v>
      </c>
      <c r="S3149" s="16">
        <f t="shared" si="298"/>
        <v>41909.969386574077</v>
      </c>
      <c r="T3149" s="14">
        <f t="shared" si="2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 s="13">
        <v>1410278284</v>
      </c>
      <c r="K3150" t="b">
        <v>1</v>
      </c>
      <c r="L3150">
        <v>57</v>
      </c>
      <c r="M3150" s="10">
        <f t="shared" si="294"/>
        <v>41.421052631578945</v>
      </c>
      <c r="N3150" t="b">
        <v>1</v>
      </c>
      <c r="O3150" t="s">
        <v>8270</v>
      </c>
      <c r="P3150" s="8">
        <f t="shared" si="295"/>
        <v>131.16666666666669</v>
      </c>
      <c r="Q3150" s="8" t="str">
        <f t="shared" si="296"/>
        <v>theater</v>
      </c>
      <c r="R3150" t="str">
        <f t="shared" si="297"/>
        <v>plays</v>
      </c>
      <c r="S3150" s="16">
        <f t="shared" si="298"/>
        <v>41891.665324074071</v>
      </c>
      <c r="T3150" s="14">
        <f t="shared" si="2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 s="13">
        <v>1352766300</v>
      </c>
      <c r="K3151" t="b">
        <v>1</v>
      </c>
      <c r="L3151">
        <v>25</v>
      </c>
      <c r="M3151" s="10">
        <f t="shared" si="294"/>
        <v>52</v>
      </c>
      <c r="N3151" t="b">
        <v>1</v>
      </c>
      <c r="O3151" t="s">
        <v>8270</v>
      </c>
      <c r="P3151" s="8">
        <f t="shared" si="295"/>
        <v>104</v>
      </c>
      <c r="Q3151" s="8" t="str">
        <f t="shared" si="296"/>
        <v>theater</v>
      </c>
      <c r="R3151" t="str">
        <f t="shared" si="297"/>
        <v>plays</v>
      </c>
      <c r="S3151" s="16">
        <f t="shared" si="298"/>
        <v>41226.017361111109</v>
      </c>
      <c r="T3151" s="14">
        <f t="shared" si="2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 s="13">
        <v>1288160403</v>
      </c>
      <c r="K3152" t="b">
        <v>1</v>
      </c>
      <c r="L3152">
        <v>104</v>
      </c>
      <c r="M3152" s="10">
        <f t="shared" si="294"/>
        <v>33.990384615384613</v>
      </c>
      <c r="N3152" t="b">
        <v>1</v>
      </c>
      <c r="O3152" t="s">
        <v>8270</v>
      </c>
      <c r="P3152" s="8">
        <f t="shared" si="295"/>
        <v>101</v>
      </c>
      <c r="Q3152" s="8" t="str">
        <f t="shared" si="296"/>
        <v>theater</v>
      </c>
      <c r="R3152" t="str">
        <f t="shared" si="297"/>
        <v>plays</v>
      </c>
      <c r="S3152" s="16">
        <f t="shared" si="298"/>
        <v>40478.263923611114</v>
      </c>
      <c r="T3152" s="14">
        <f t="shared" si="2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 s="13">
        <v>1407787774</v>
      </c>
      <c r="K3153" t="b">
        <v>1</v>
      </c>
      <c r="L3153">
        <v>34</v>
      </c>
      <c r="M3153" s="10">
        <f t="shared" si="294"/>
        <v>103.35294117647059</v>
      </c>
      <c r="N3153" t="b">
        <v>1</v>
      </c>
      <c r="O3153" t="s">
        <v>8270</v>
      </c>
      <c r="P3153" s="8">
        <f t="shared" si="295"/>
        <v>100.4</v>
      </c>
      <c r="Q3153" s="8" t="str">
        <f t="shared" si="296"/>
        <v>theater</v>
      </c>
      <c r="R3153" t="str">
        <f t="shared" si="297"/>
        <v>plays</v>
      </c>
      <c r="S3153" s="16">
        <f t="shared" si="298"/>
        <v>41862.83997685185</v>
      </c>
      <c r="T3153" s="14">
        <f t="shared" si="2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 s="13">
        <v>1380833367</v>
      </c>
      <c r="K3154" t="b">
        <v>1</v>
      </c>
      <c r="L3154">
        <v>67</v>
      </c>
      <c r="M3154" s="10">
        <f t="shared" si="294"/>
        <v>34.791044776119406</v>
      </c>
      <c r="N3154" t="b">
        <v>1</v>
      </c>
      <c r="O3154" t="s">
        <v>8270</v>
      </c>
      <c r="P3154" s="8">
        <f t="shared" si="295"/>
        <v>105.95454545454545</v>
      </c>
      <c r="Q3154" s="8" t="str">
        <f t="shared" si="296"/>
        <v>theater</v>
      </c>
      <c r="R3154" t="str">
        <f t="shared" si="297"/>
        <v>plays</v>
      </c>
      <c r="S3154" s="16">
        <f t="shared" si="298"/>
        <v>41550.867673611108</v>
      </c>
      <c r="T3154" s="14">
        <f t="shared" si="2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 s="13">
        <v>1301542937</v>
      </c>
      <c r="K3155" t="b">
        <v>1</v>
      </c>
      <c r="L3155">
        <v>241</v>
      </c>
      <c r="M3155" s="10">
        <f t="shared" si="294"/>
        <v>41.773858921161825</v>
      </c>
      <c r="N3155" t="b">
        <v>1</v>
      </c>
      <c r="O3155" t="s">
        <v>8270</v>
      </c>
      <c r="P3155" s="8">
        <f t="shared" si="295"/>
        <v>335.58333333333337</v>
      </c>
      <c r="Q3155" s="8" t="str">
        <f t="shared" si="296"/>
        <v>theater</v>
      </c>
      <c r="R3155" t="str">
        <f t="shared" si="297"/>
        <v>plays</v>
      </c>
      <c r="S3155" s="16">
        <f t="shared" si="298"/>
        <v>40633.154363425929</v>
      </c>
      <c r="T3155" s="14">
        <f t="shared" si="2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 s="13">
        <v>1330722058</v>
      </c>
      <c r="K3156" t="b">
        <v>1</v>
      </c>
      <c r="L3156">
        <v>123</v>
      </c>
      <c r="M3156" s="10">
        <f t="shared" si="294"/>
        <v>64.268292682926827</v>
      </c>
      <c r="N3156" t="b">
        <v>1</v>
      </c>
      <c r="O3156" t="s">
        <v>8270</v>
      </c>
      <c r="P3156" s="8">
        <f t="shared" si="295"/>
        <v>112.92857142857142</v>
      </c>
      <c r="Q3156" s="8" t="str">
        <f t="shared" si="296"/>
        <v>theater</v>
      </c>
      <c r="R3156" t="str">
        <f t="shared" si="297"/>
        <v>plays</v>
      </c>
      <c r="S3156" s="16">
        <f t="shared" si="298"/>
        <v>40970.875671296293</v>
      </c>
      <c r="T3156" s="14">
        <f t="shared" si="2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 s="13">
        <v>1353412725</v>
      </c>
      <c r="K3157" t="b">
        <v>1</v>
      </c>
      <c r="L3157">
        <v>302</v>
      </c>
      <c r="M3157" s="10">
        <f t="shared" si="294"/>
        <v>31.209370860927152</v>
      </c>
      <c r="N3157" t="b">
        <v>1</v>
      </c>
      <c r="O3157" t="s">
        <v>8270</v>
      </c>
      <c r="P3157" s="8">
        <f t="shared" si="295"/>
        <v>188.50460000000001</v>
      </c>
      <c r="Q3157" s="8" t="str">
        <f t="shared" si="296"/>
        <v>theater</v>
      </c>
      <c r="R3157" t="str">
        <f t="shared" si="297"/>
        <v>plays</v>
      </c>
      <c r="S3157" s="16">
        <f t="shared" si="298"/>
        <v>41233.499131944445</v>
      </c>
      <c r="T3157" s="14">
        <f t="shared" si="2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 s="13">
        <v>1335567144</v>
      </c>
      <c r="K3158" t="b">
        <v>1</v>
      </c>
      <c r="L3158">
        <v>89</v>
      </c>
      <c r="M3158" s="10">
        <f t="shared" si="294"/>
        <v>62.921348314606739</v>
      </c>
      <c r="N3158" t="b">
        <v>1</v>
      </c>
      <c r="O3158" t="s">
        <v>8270</v>
      </c>
      <c r="P3158" s="8">
        <f t="shared" si="295"/>
        <v>101.81818181818181</v>
      </c>
      <c r="Q3158" s="8" t="str">
        <f t="shared" si="296"/>
        <v>theater</v>
      </c>
      <c r="R3158" t="str">
        <f t="shared" si="297"/>
        <v>plays</v>
      </c>
      <c r="S3158" s="16">
        <f t="shared" si="298"/>
        <v>41026.953055555554</v>
      </c>
      <c r="T3158" s="14">
        <f t="shared" si="2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 s="13">
        <v>1404932105</v>
      </c>
      <c r="K3159" t="b">
        <v>1</v>
      </c>
      <c r="L3159">
        <v>41</v>
      </c>
      <c r="M3159" s="10">
        <f t="shared" si="294"/>
        <v>98.536585365853654</v>
      </c>
      <c r="N3159" t="b">
        <v>1</v>
      </c>
      <c r="O3159" t="s">
        <v>8270</v>
      </c>
      <c r="P3159" s="8">
        <f t="shared" si="295"/>
        <v>101</v>
      </c>
      <c r="Q3159" s="8" t="str">
        <f t="shared" si="296"/>
        <v>theater</v>
      </c>
      <c r="R3159" t="str">
        <f t="shared" si="297"/>
        <v>plays</v>
      </c>
      <c r="S3159" s="16">
        <f t="shared" si="298"/>
        <v>41829.788252314815</v>
      </c>
      <c r="T3159" s="14">
        <f t="shared" si="2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 s="13">
        <v>1371931752</v>
      </c>
      <c r="K3160" t="b">
        <v>1</v>
      </c>
      <c r="L3160">
        <v>69</v>
      </c>
      <c r="M3160" s="10">
        <f t="shared" si="294"/>
        <v>82.608695652173907</v>
      </c>
      <c r="N3160" t="b">
        <v>1</v>
      </c>
      <c r="O3160" t="s">
        <v>8270</v>
      </c>
      <c r="P3160" s="8">
        <f t="shared" si="295"/>
        <v>113.99999999999999</v>
      </c>
      <c r="Q3160" s="8" t="str">
        <f t="shared" si="296"/>
        <v>theater</v>
      </c>
      <c r="R3160" t="str">
        <f t="shared" si="297"/>
        <v>plays</v>
      </c>
      <c r="S3160" s="16">
        <f t="shared" si="298"/>
        <v>41447.839722222219</v>
      </c>
      <c r="T3160" s="14">
        <f t="shared" si="2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 s="13">
        <v>1323221761</v>
      </c>
      <c r="K3161" t="b">
        <v>1</v>
      </c>
      <c r="L3161">
        <v>52</v>
      </c>
      <c r="M3161" s="10">
        <f t="shared" si="294"/>
        <v>38.504230769230773</v>
      </c>
      <c r="N3161" t="b">
        <v>1</v>
      </c>
      <c r="O3161" t="s">
        <v>8270</v>
      </c>
      <c r="P3161" s="8">
        <f t="shared" si="295"/>
        <v>133.48133333333334</v>
      </c>
      <c r="Q3161" s="8" t="str">
        <f t="shared" si="296"/>
        <v>theater</v>
      </c>
      <c r="R3161" t="str">
        <f t="shared" si="297"/>
        <v>plays</v>
      </c>
      <c r="S3161" s="16">
        <f t="shared" si="298"/>
        <v>40884.066678240742</v>
      </c>
      <c r="T3161" s="14">
        <f t="shared" si="2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 s="13">
        <v>1405923687</v>
      </c>
      <c r="K3162" t="b">
        <v>1</v>
      </c>
      <c r="L3162">
        <v>57</v>
      </c>
      <c r="M3162" s="10">
        <f t="shared" si="294"/>
        <v>80.15789473684211</v>
      </c>
      <c r="N3162" t="b">
        <v>1</v>
      </c>
      <c r="O3162" t="s">
        <v>8270</v>
      </c>
      <c r="P3162" s="8">
        <f t="shared" si="295"/>
        <v>101.53333333333335</v>
      </c>
      <c r="Q3162" s="8" t="str">
        <f t="shared" si="296"/>
        <v>theater</v>
      </c>
      <c r="R3162" t="str">
        <f t="shared" si="297"/>
        <v>plays</v>
      </c>
      <c r="S3162" s="16">
        <f t="shared" si="298"/>
        <v>41841.26489583333</v>
      </c>
      <c r="T3162" s="14">
        <f t="shared" si="2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 s="13">
        <v>1410785522</v>
      </c>
      <c r="K3163" t="b">
        <v>1</v>
      </c>
      <c r="L3163">
        <v>74</v>
      </c>
      <c r="M3163" s="10">
        <f t="shared" si="294"/>
        <v>28.405405405405407</v>
      </c>
      <c r="N3163" t="b">
        <v>1</v>
      </c>
      <c r="O3163" t="s">
        <v>8270</v>
      </c>
      <c r="P3163" s="8">
        <f t="shared" si="295"/>
        <v>105.1</v>
      </c>
      <c r="Q3163" s="8" t="str">
        <f t="shared" si="296"/>
        <v>theater</v>
      </c>
      <c r="R3163" t="str">
        <f t="shared" si="297"/>
        <v>plays</v>
      </c>
      <c r="S3163" s="16">
        <f t="shared" si="298"/>
        <v>41897.536134259259</v>
      </c>
      <c r="T3163" s="14">
        <f t="shared" si="2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 s="13">
        <v>1402331262</v>
      </c>
      <c r="K3164" t="b">
        <v>1</v>
      </c>
      <c r="L3164">
        <v>63</v>
      </c>
      <c r="M3164" s="10">
        <f t="shared" si="294"/>
        <v>80.730158730158735</v>
      </c>
      <c r="N3164" t="b">
        <v>1</v>
      </c>
      <c r="O3164" t="s">
        <v>8270</v>
      </c>
      <c r="P3164" s="8">
        <f t="shared" si="295"/>
        <v>127.15</v>
      </c>
      <c r="Q3164" s="8" t="str">
        <f t="shared" si="296"/>
        <v>theater</v>
      </c>
      <c r="R3164" t="str">
        <f t="shared" si="297"/>
        <v>plays</v>
      </c>
      <c r="S3164" s="16">
        <f t="shared" si="298"/>
        <v>41799.685902777775</v>
      </c>
      <c r="T3164" s="14">
        <f t="shared" si="2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 s="13">
        <v>1400263525</v>
      </c>
      <c r="K3165" t="b">
        <v>1</v>
      </c>
      <c r="L3165">
        <v>72</v>
      </c>
      <c r="M3165" s="10">
        <f t="shared" si="294"/>
        <v>200.69444444444446</v>
      </c>
      <c r="N3165" t="b">
        <v>1</v>
      </c>
      <c r="O3165" t="s">
        <v>8270</v>
      </c>
      <c r="P3165" s="8">
        <f t="shared" si="295"/>
        <v>111.15384615384616</v>
      </c>
      <c r="Q3165" s="8" t="str">
        <f t="shared" si="296"/>
        <v>theater</v>
      </c>
      <c r="R3165" t="str">
        <f t="shared" si="297"/>
        <v>plays</v>
      </c>
      <c r="S3165" s="16">
        <f t="shared" si="298"/>
        <v>41775.753761574073</v>
      </c>
      <c r="T3165" s="14">
        <f t="shared" si="2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 s="13">
        <v>1399490415</v>
      </c>
      <c r="K3166" t="b">
        <v>1</v>
      </c>
      <c r="L3166">
        <v>71</v>
      </c>
      <c r="M3166" s="10">
        <f t="shared" si="294"/>
        <v>37.591549295774648</v>
      </c>
      <c r="N3166" t="b">
        <v>1</v>
      </c>
      <c r="O3166" t="s">
        <v>8270</v>
      </c>
      <c r="P3166" s="8">
        <f t="shared" si="295"/>
        <v>106.76</v>
      </c>
      <c r="Q3166" s="8" t="str">
        <f t="shared" si="296"/>
        <v>theater</v>
      </c>
      <c r="R3166" t="str">
        <f t="shared" si="297"/>
        <v>plays</v>
      </c>
      <c r="S3166" s="16">
        <f t="shared" si="298"/>
        <v>41766.80572916667</v>
      </c>
      <c r="T3166" s="14">
        <f t="shared" si="2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 s="13">
        <v>1302493760</v>
      </c>
      <c r="K3167" t="b">
        <v>1</v>
      </c>
      <c r="L3167">
        <v>21</v>
      </c>
      <c r="M3167" s="10">
        <f t="shared" si="294"/>
        <v>58.095238095238095</v>
      </c>
      <c r="N3167" t="b">
        <v>1</v>
      </c>
      <c r="O3167" t="s">
        <v>8270</v>
      </c>
      <c r="P3167" s="8">
        <f t="shared" si="295"/>
        <v>162.66666666666666</v>
      </c>
      <c r="Q3167" s="8" t="str">
        <f t="shared" si="296"/>
        <v>theater</v>
      </c>
      <c r="R3167" t="str">
        <f t="shared" si="297"/>
        <v>plays</v>
      </c>
      <c r="S3167" s="16">
        <f t="shared" si="298"/>
        <v>40644.159259259257</v>
      </c>
      <c r="T3167" s="14">
        <f t="shared" si="2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 s="13">
        <v>1414514153</v>
      </c>
      <c r="K3168" t="b">
        <v>1</v>
      </c>
      <c r="L3168">
        <v>930</v>
      </c>
      <c r="M3168" s="10">
        <f t="shared" si="294"/>
        <v>60.300892473118282</v>
      </c>
      <c r="N3168" t="b">
        <v>1</v>
      </c>
      <c r="O3168" t="s">
        <v>8270</v>
      </c>
      <c r="P3168" s="8">
        <f t="shared" si="295"/>
        <v>160.22808571428573</v>
      </c>
      <c r="Q3168" s="8" t="str">
        <f t="shared" si="296"/>
        <v>theater</v>
      </c>
      <c r="R3168" t="str">
        <f t="shared" si="297"/>
        <v>plays</v>
      </c>
      <c r="S3168" s="16">
        <f t="shared" si="298"/>
        <v>41940.69158564815</v>
      </c>
      <c r="T3168" s="14">
        <f t="shared" si="2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 s="13">
        <v>1405743181</v>
      </c>
      <c r="K3169" t="b">
        <v>1</v>
      </c>
      <c r="L3169">
        <v>55</v>
      </c>
      <c r="M3169" s="10">
        <f t="shared" si="294"/>
        <v>63.363636363636367</v>
      </c>
      <c r="N3169" t="b">
        <v>1</v>
      </c>
      <c r="O3169" t="s">
        <v>8270</v>
      </c>
      <c r="P3169" s="8">
        <f t="shared" si="295"/>
        <v>116.16666666666666</v>
      </c>
      <c r="Q3169" s="8" t="str">
        <f t="shared" si="296"/>
        <v>theater</v>
      </c>
      <c r="R3169" t="str">
        <f t="shared" si="297"/>
        <v>plays</v>
      </c>
      <c r="S3169" s="16">
        <f t="shared" si="298"/>
        <v>41839.175706018519</v>
      </c>
      <c r="T3169" s="14">
        <f t="shared" si="2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 s="13">
        <v>1399948353</v>
      </c>
      <c r="K3170" t="b">
        <v>1</v>
      </c>
      <c r="L3170">
        <v>61</v>
      </c>
      <c r="M3170" s="10">
        <f t="shared" si="294"/>
        <v>50.901639344262293</v>
      </c>
      <c r="N3170" t="b">
        <v>1</v>
      </c>
      <c r="O3170" t="s">
        <v>8270</v>
      </c>
      <c r="P3170" s="8">
        <f t="shared" si="295"/>
        <v>124.2</v>
      </c>
      <c r="Q3170" s="8" t="str">
        <f t="shared" si="296"/>
        <v>theater</v>
      </c>
      <c r="R3170" t="str">
        <f t="shared" si="297"/>
        <v>plays</v>
      </c>
      <c r="S3170" s="16">
        <f t="shared" si="298"/>
        <v>41772.105937500004</v>
      </c>
      <c r="T3170" s="14">
        <f t="shared" si="2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 s="13">
        <v>1384364561</v>
      </c>
      <c r="K3171" t="b">
        <v>1</v>
      </c>
      <c r="L3171">
        <v>82</v>
      </c>
      <c r="M3171" s="10">
        <f t="shared" si="294"/>
        <v>100.5</v>
      </c>
      <c r="N3171" t="b">
        <v>1</v>
      </c>
      <c r="O3171" t="s">
        <v>8270</v>
      </c>
      <c r="P3171" s="8">
        <f t="shared" si="295"/>
        <v>103.01249999999999</v>
      </c>
      <c r="Q3171" s="8" t="str">
        <f t="shared" si="296"/>
        <v>theater</v>
      </c>
      <c r="R3171" t="str">
        <f t="shared" si="297"/>
        <v>plays</v>
      </c>
      <c r="S3171" s="16">
        <f t="shared" si="298"/>
        <v>41591.737974537034</v>
      </c>
      <c r="T3171" s="14">
        <f t="shared" si="2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 s="13">
        <v>1401414944</v>
      </c>
      <c r="K3172" t="b">
        <v>1</v>
      </c>
      <c r="L3172">
        <v>71</v>
      </c>
      <c r="M3172" s="10">
        <f t="shared" si="294"/>
        <v>31.619718309859156</v>
      </c>
      <c r="N3172" t="b">
        <v>1</v>
      </c>
      <c r="O3172" t="s">
        <v>8270</v>
      </c>
      <c r="P3172" s="8">
        <f t="shared" si="295"/>
        <v>112.25</v>
      </c>
      <c r="Q3172" s="8" t="str">
        <f t="shared" si="296"/>
        <v>theater</v>
      </c>
      <c r="R3172" t="str">
        <f t="shared" si="297"/>
        <v>plays</v>
      </c>
      <c r="S3172" s="16">
        <f t="shared" si="298"/>
        <v>41789.080370370371</v>
      </c>
      <c r="T3172" s="14">
        <f t="shared" si="2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 s="13">
        <v>1459953358</v>
      </c>
      <c r="K3173" t="b">
        <v>1</v>
      </c>
      <c r="L3173">
        <v>117</v>
      </c>
      <c r="M3173" s="10">
        <f t="shared" si="294"/>
        <v>65.102564102564102</v>
      </c>
      <c r="N3173" t="b">
        <v>1</v>
      </c>
      <c r="O3173" t="s">
        <v>8270</v>
      </c>
      <c r="P3173" s="8">
        <f t="shared" si="295"/>
        <v>108.8142857142857</v>
      </c>
      <c r="Q3173" s="8" t="str">
        <f t="shared" si="296"/>
        <v>theater</v>
      </c>
      <c r="R3173" t="str">
        <f t="shared" si="297"/>
        <v>plays</v>
      </c>
      <c r="S3173" s="16">
        <f t="shared" si="298"/>
        <v>42466.608310185184</v>
      </c>
      <c r="T3173" s="14">
        <f t="shared" si="2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 s="13">
        <v>1326648668</v>
      </c>
      <c r="K3174" t="b">
        <v>1</v>
      </c>
      <c r="L3174">
        <v>29</v>
      </c>
      <c r="M3174" s="10">
        <f t="shared" si="294"/>
        <v>79.310344827586206</v>
      </c>
      <c r="N3174" t="b">
        <v>1</v>
      </c>
      <c r="O3174" t="s">
        <v>8270</v>
      </c>
      <c r="P3174" s="8">
        <f t="shared" si="295"/>
        <v>114.99999999999999</v>
      </c>
      <c r="Q3174" s="8" t="str">
        <f t="shared" si="296"/>
        <v>theater</v>
      </c>
      <c r="R3174" t="str">
        <f t="shared" si="297"/>
        <v>plays</v>
      </c>
      <c r="S3174" s="16">
        <f t="shared" si="298"/>
        <v>40923.729953703703</v>
      </c>
      <c r="T3174" s="14">
        <f t="shared" si="2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 s="13">
        <v>1409173492</v>
      </c>
      <c r="K3175" t="b">
        <v>1</v>
      </c>
      <c r="L3175">
        <v>74</v>
      </c>
      <c r="M3175" s="10">
        <f t="shared" si="294"/>
        <v>139.18918918918919</v>
      </c>
      <c r="N3175" t="b">
        <v>1</v>
      </c>
      <c r="O3175" t="s">
        <v>8270</v>
      </c>
      <c r="P3175" s="8">
        <f t="shared" si="295"/>
        <v>103</v>
      </c>
      <c r="Q3175" s="8" t="str">
        <f t="shared" si="296"/>
        <v>theater</v>
      </c>
      <c r="R3175" t="str">
        <f t="shared" si="297"/>
        <v>plays</v>
      </c>
      <c r="S3175" s="16">
        <f t="shared" si="298"/>
        <v>41878.878379629627</v>
      </c>
      <c r="T3175" s="14">
        <f t="shared" si="2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 s="13">
        <v>1407789908</v>
      </c>
      <c r="K3176" t="b">
        <v>1</v>
      </c>
      <c r="L3176">
        <v>23</v>
      </c>
      <c r="M3176" s="10">
        <f t="shared" si="294"/>
        <v>131.91304347826087</v>
      </c>
      <c r="N3176" t="b">
        <v>1</v>
      </c>
      <c r="O3176" t="s">
        <v>8270</v>
      </c>
      <c r="P3176" s="8">
        <f t="shared" si="295"/>
        <v>101.13333333333334</v>
      </c>
      <c r="Q3176" s="8" t="str">
        <f t="shared" si="296"/>
        <v>theater</v>
      </c>
      <c r="R3176" t="str">
        <f t="shared" si="297"/>
        <v>plays</v>
      </c>
      <c r="S3176" s="16">
        <f t="shared" si="298"/>
        <v>41862.864675925928</v>
      </c>
      <c r="T3176" s="14">
        <f t="shared" si="2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 s="13">
        <v>1292793427</v>
      </c>
      <c r="K3177" t="b">
        <v>1</v>
      </c>
      <c r="L3177">
        <v>60</v>
      </c>
      <c r="M3177" s="10">
        <f t="shared" si="294"/>
        <v>91.3</v>
      </c>
      <c r="N3177" t="b">
        <v>1</v>
      </c>
      <c r="O3177" t="s">
        <v>8270</v>
      </c>
      <c r="P3177" s="8">
        <f t="shared" si="295"/>
        <v>109.55999999999999</v>
      </c>
      <c r="Q3177" s="8" t="str">
        <f t="shared" si="296"/>
        <v>theater</v>
      </c>
      <c r="R3177" t="str">
        <f t="shared" si="297"/>
        <v>plays</v>
      </c>
      <c r="S3177" s="16">
        <f t="shared" si="298"/>
        <v>40531.886886574073</v>
      </c>
      <c r="T3177" s="14">
        <f t="shared" si="2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 s="13">
        <v>1374531631</v>
      </c>
      <c r="K3178" t="b">
        <v>1</v>
      </c>
      <c r="L3178">
        <v>55</v>
      </c>
      <c r="M3178" s="10">
        <f t="shared" si="294"/>
        <v>39.672727272727272</v>
      </c>
      <c r="N3178" t="b">
        <v>1</v>
      </c>
      <c r="O3178" t="s">
        <v>8270</v>
      </c>
      <c r="P3178" s="8">
        <f t="shared" si="295"/>
        <v>114.8421052631579</v>
      </c>
      <c r="Q3178" s="8" t="str">
        <f t="shared" si="296"/>
        <v>theater</v>
      </c>
      <c r="R3178" t="str">
        <f t="shared" si="297"/>
        <v>plays</v>
      </c>
      <c r="S3178" s="16">
        <f t="shared" si="298"/>
        <v>41477.930914351848</v>
      </c>
      <c r="T3178" s="14">
        <f t="shared" si="2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 s="13">
        <v>1400774409</v>
      </c>
      <c r="K3179" t="b">
        <v>1</v>
      </c>
      <c r="L3179">
        <v>51</v>
      </c>
      <c r="M3179" s="10">
        <f t="shared" si="294"/>
        <v>57.549019607843135</v>
      </c>
      <c r="N3179" t="b">
        <v>1</v>
      </c>
      <c r="O3179" t="s">
        <v>8270</v>
      </c>
      <c r="P3179" s="8">
        <f t="shared" si="295"/>
        <v>117.39999999999999</v>
      </c>
      <c r="Q3179" s="8" t="str">
        <f t="shared" si="296"/>
        <v>theater</v>
      </c>
      <c r="R3179" t="str">
        <f t="shared" si="297"/>
        <v>plays</v>
      </c>
      <c r="S3179" s="16">
        <f t="shared" si="298"/>
        <v>41781.666770833333</v>
      </c>
      <c r="T3179" s="14">
        <f t="shared" si="2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 s="13">
        <v>1402929075</v>
      </c>
      <c r="K3180" t="b">
        <v>1</v>
      </c>
      <c r="L3180">
        <v>78</v>
      </c>
      <c r="M3180" s="10">
        <f t="shared" si="294"/>
        <v>33.025641025641029</v>
      </c>
      <c r="N3180" t="b">
        <v>1</v>
      </c>
      <c r="O3180" t="s">
        <v>8270</v>
      </c>
      <c r="P3180" s="8">
        <f t="shared" si="295"/>
        <v>171.73333333333335</v>
      </c>
      <c r="Q3180" s="8" t="str">
        <f t="shared" si="296"/>
        <v>theater</v>
      </c>
      <c r="R3180" t="str">
        <f t="shared" si="297"/>
        <v>plays</v>
      </c>
      <c r="S3180" s="16">
        <f t="shared" si="298"/>
        <v>41806.605034722219</v>
      </c>
      <c r="T3180" s="14">
        <f t="shared" si="2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 s="13">
        <v>1365699071</v>
      </c>
      <c r="K3181" t="b">
        <v>1</v>
      </c>
      <c r="L3181">
        <v>62</v>
      </c>
      <c r="M3181" s="10">
        <f t="shared" si="294"/>
        <v>77.335806451612896</v>
      </c>
      <c r="N3181" t="b">
        <v>1</v>
      </c>
      <c r="O3181" t="s">
        <v>8270</v>
      </c>
      <c r="P3181" s="8">
        <f t="shared" si="295"/>
        <v>114.16238095238094</v>
      </c>
      <c r="Q3181" s="8" t="str">
        <f t="shared" si="296"/>
        <v>theater</v>
      </c>
      <c r="R3181" t="str">
        <f t="shared" si="297"/>
        <v>plays</v>
      </c>
      <c r="S3181" s="16">
        <f t="shared" si="298"/>
        <v>41375.702210648145</v>
      </c>
      <c r="T3181" s="14">
        <f t="shared" si="2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 s="13">
        <v>1400666049</v>
      </c>
      <c r="K3182" t="b">
        <v>1</v>
      </c>
      <c r="L3182">
        <v>45</v>
      </c>
      <c r="M3182" s="10">
        <f t="shared" si="294"/>
        <v>31.933333333333334</v>
      </c>
      <c r="N3182" t="b">
        <v>1</v>
      </c>
      <c r="O3182" t="s">
        <v>8270</v>
      </c>
      <c r="P3182" s="8">
        <f t="shared" si="295"/>
        <v>119.75</v>
      </c>
      <c r="Q3182" s="8" t="str">
        <f t="shared" si="296"/>
        <v>theater</v>
      </c>
      <c r="R3182" t="str">
        <f t="shared" si="297"/>
        <v>plays</v>
      </c>
      <c r="S3182" s="16">
        <f t="shared" si="298"/>
        <v>41780.412604166668</v>
      </c>
      <c r="T3182" s="14">
        <f t="shared" si="2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 s="13">
        <v>1400570787</v>
      </c>
      <c r="K3183" t="b">
        <v>1</v>
      </c>
      <c r="L3183">
        <v>15</v>
      </c>
      <c r="M3183" s="10">
        <f t="shared" si="294"/>
        <v>36.333333333333336</v>
      </c>
      <c r="N3183" t="b">
        <v>1</v>
      </c>
      <c r="O3183" t="s">
        <v>8270</v>
      </c>
      <c r="P3183" s="8">
        <f t="shared" si="295"/>
        <v>109.00000000000001</v>
      </c>
      <c r="Q3183" s="8" t="str">
        <f t="shared" si="296"/>
        <v>theater</v>
      </c>
      <c r="R3183" t="str">
        <f t="shared" si="297"/>
        <v>plays</v>
      </c>
      <c r="S3183" s="16">
        <f t="shared" si="298"/>
        <v>41779.310034722221</v>
      </c>
      <c r="T3183" s="14">
        <f t="shared" si="2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 s="13">
        <v>1323211621</v>
      </c>
      <c r="K3184" t="b">
        <v>1</v>
      </c>
      <c r="L3184">
        <v>151</v>
      </c>
      <c r="M3184" s="10">
        <f t="shared" si="294"/>
        <v>46.768211920529801</v>
      </c>
      <c r="N3184" t="b">
        <v>1</v>
      </c>
      <c r="O3184" t="s">
        <v>8270</v>
      </c>
      <c r="P3184" s="8">
        <f t="shared" si="295"/>
        <v>100.88571428571429</v>
      </c>
      <c r="Q3184" s="8" t="str">
        <f t="shared" si="296"/>
        <v>theater</v>
      </c>
      <c r="R3184" t="str">
        <f t="shared" si="297"/>
        <v>plays</v>
      </c>
      <c r="S3184" s="16">
        <f t="shared" si="298"/>
        <v>40883.949317129627</v>
      </c>
      <c r="T3184" s="14">
        <f t="shared" si="2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 s="13">
        <v>1375729469</v>
      </c>
      <c r="K3185" t="b">
        <v>1</v>
      </c>
      <c r="L3185">
        <v>68</v>
      </c>
      <c r="M3185" s="10">
        <f t="shared" si="294"/>
        <v>40.073529411764703</v>
      </c>
      <c r="N3185" t="b">
        <v>1</v>
      </c>
      <c r="O3185" t="s">
        <v>8270</v>
      </c>
      <c r="P3185" s="8">
        <f t="shared" si="295"/>
        <v>109.00000000000001</v>
      </c>
      <c r="Q3185" s="8" t="str">
        <f t="shared" si="296"/>
        <v>theater</v>
      </c>
      <c r="R3185" t="str">
        <f t="shared" si="297"/>
        <v>plays</v>
      </c>
      <c r="S3185" s="16">
        <f t="shared" si="298"/>
        <v>41491.79478009259</v>
      </c>
      <c r="T3185" s="14">
        <f t="shared" si="2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 s="13">
        <v>1401666631</v>
      </c>
      <c r="K3186" t="b">
        <v>1</v>
      </c>
      <c r="L3186">
        <v>46</v>
      </c>
      <c r="M3186" s="10">
        <f t="shared" si="294"/>
        <v>100.21739130434783</v>
      </c>
      <c r="N3186" t="b">
        <v>1</v>
      </c>
      <c r="O3186" t="s">
        <v>8270</v>
      </c>
      <c r="P3186" s="8">
        <f t="shared" si="295"/>
        <v>107.20930232558139</v>
      </c>
      <c r="Q3186" s="8" t="str">
        <f t="shared" si="296"/>
        <v>theater</v>
      </c>
      <c r="R3186" t="str">
        <f t="shared" si="297"/>
        <v>plays</v>
      </c>
      <c r="S3186" s="16">
        <f t="shared" si="298"/>
        <v>41791.993414351848</v>
      </c>
      <c r="T3186" s="14">
        <f t="shared" si="2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 s="13">
        <v>1404948441</v>
      </c>
      <c r="K3187" t="b">
        <v>1</v>
      </c>
      <c r="L3187">
        <v>24</v>
      </c>
      <c r="M3187" s="10">
        <f t="shared" si="294"/>
        <v>41.666666666666664</v>
      </c>
      <c r="N3187" t="b">
        <v>1</v>
      </c>
      <c r="O3187" t="s">
        <v>8270</v>
      </c>
      <c r="P3187" s="8">
        <f t="shared" si="295"/>
        <v>100</v>
      </c>
      <c r="Q3187" s="8" t="str">
        <f t="shared" si="296"/>
        <v>theater</v>
      </c>
      <c r="R3187" t="str">
        <f t="shared" si="297"/>
        <v>plays</v>
      </c>
      <c r="S3187" s="16">
        <f t="shared" si="298"/>
        <v>41829.977326388893</v>
      </c>
      <c r="T3187" s="14">
        <f t="shared" si="2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 s="13">
        <v>1408313438</v>
      </c>
      <c r="K3188" t="b">
        <v>1</v>
      </c>
      <c r="L3188">
        <v>70</v>
      </c>
      <c r="M3188" s="10">
        <f t="shared" si="294"/>
        <v>46.714285714285715</v>
      </c>
      <c r="N3188" t="b">
        <v>1</v>
      </c>
      <c r="O3188" t="s">
        <v>8270</v>
      </c>
      <c r="P3188" s="8">
        <f t="shared" si="295"/>
        <v>102.18750000000001</v>
      </c>
      <c r="Q3188" s="8" t="str">
        <f t="shared" si="296"/>
        <v>theater</v>
      </c>
      <c r="R3188" t="str">
        <f t="shared" si="297"/>
        <v>plays</v>
      </c>
      <c r="S3188" s="16">
        <f t="shared" si="298"/>
        <v>41868.924050925925</v>
      </c>
      <c r="T3188" s="14">
        <f t="shared" si="2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 s="13">
        <v>1405439973</v>
      </c>
      <c r="K3189" t="b">
        <v>1</v>
      </c>
      <c r="L3189">
        <v>244</v>
      </c>
      <c r="M3189" s="10">
        <f t="shared" si="294"/>
        <v>71.491803278688522</v>
      </c>
      <c r="N3189" t="b">
        <v>1</v>
      </c>
      <c r="O3189" t="s">
        <v>8270</v>
      </c>
      <c r="P3189" s="8">
        <f t="shared" si="295"/>
        <v>116.29333333333334</v>
      </c>
      <c r="Q3189" s="8" t="str">
        <f t="shared" si="296"/>
        <v>theater</v>
      </c>
      <c r="R3189" t="str">
        <f t="shared" si="297"/>
        <v>plays</v>
      </c>
      <c r="S3189" s="16">
        <f t="shared" si="298"/>
        <v>41835.666354166664</v>
      </c>
      <c r="T3189" s="14">
        <f t="shared" si="2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 s="13">
        <v>1432115902</v>
      </c>
      <c r="K3190" t="b">
        <v>0</v>
      </c>
      <c r="L3190">
        <v>9</v>
      </c>
      <c r="M3190" s="10">
        <f t="shared" si="294"/>
        <v>14.444444444444445</v>
      </c>
      <c r="N3190" t="b">
        <v>0</v>
      </c>
      <c r="O3190" t="s">
        <v>8304</v>
      </c>
      <c r="P3190" s="8">
        <f t="shared" si="295"/>
        <v>65</v>
      </c>
      <c r="Q3190" s="8" t="str">
        <f t="shared" si="296"/>
        <v>theater</v>
      </c>
      <c r="R3190" t="str">
        <f t="shared" si="297"/>
        <v>musical</v>
      </c>
      <c r="S3190" s="16">
        <f t="shared" si="298"/>
        <v>42144.415532407409</v>
      </c>
      <c r="T3190" s="14">
        <f t="shared" si="2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 s="13">
        <v>1429863532</v>
      </c>
      <c r="K3191" t="b">
        <v>0</v>
      </c>
      <c r="L3191">
        <v>19</v>
      </c>
      <c r="M3191" s="10">
        <f t="shared" si="294"/>
        <v>356.84210526315792</v>
      </c>
      <c r="N3191" t="b">
        <v>0</v>
      </c>
      <c r="O3191" t="s">
        <v>8304</v>
      </c>
      <c r="P3191" s="8">
        <f t="shared" si="295"/>
        <v>12.327272727272726</v>
      </c>
      <c r="Q3191" s="8" t="str">
        <f t="shared" si="296"/>
        <v>theater</v>
      </c>
      <c r="R3191" t="str">
        <f t="shared" si="297"/>
        <v>musical</v>
      </c>
      <c r="S3191" s="16">
        <f t="shared" si="298"/>
        <v>42118.346435185187</v>
      </c>
      <c r="T3191" s="14">
        <f t="shared" si="2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 s="13">
        <v>1478662675</v>
      </c>
      <c r="K3192" t="b">
        <v>0</v>
      </c>
      <c r="L3192">
        <v>0</v>
      </c>
      <c r="M3192" s="10" t="e">
        <f t="shared" si="294"/>
        <v>#DIV/0!</v>
      </c>
      <c r="N3192" t="b">
        <v>0</v>
      </c>
      <c r="O3192" t="s">
        <v>8304</v>
      </c>
      <c r="P3192" s="8">
        <f t="shared" si="295"/>
        <v>0</v>
      </c>
      <c r="Q3192" s="8" t="str">
        <f t="shared" si="296"/>
        <v>theater</v>
      </c>
      <c r="R3192" t="str">
        <f t="shared" si="297"/>
        <v>musical</v>
      </c>
      <c r="S3192" s="16">
        <f t="shared" si="298"/>
        <v>42683.151331018518</v>
      </c>
      <c r="T3192" s="14">
        <f t="shared" si="2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 s="13">
        <v>1466186869</v>
      </c>
      <c r="K3193" t="b">
        <v>0</v>
      </c>
      <c r="L3193">
        <v>4</v>
      </c>
      <c r="M3193" s="10">
        <f t="shared" si="294"/>
        <v>37.75</v>
      </c>
      <c r="N3193" t="b">
        <v>0</v>
      </c>
      <c r="O3193" t="s">
        <v>8304</v>
      </c>
      <c r="P3193" s="8">
        <f t="shared" si="295"/>
        <v>4.0266666666666664</v>
      </c>
      <c r="Q3193" s="8" t="str">
        <f t="shared" si="296"/>
        <v>theater</v>
      </c>
      <c r="R3193" t="str">
        <f t="shared" si="297"/>
        <v>musical</v>
      </c>
      <c r="S3193" s="16">
        <f t="shared" si="298"/>
        <v>42538.755428240736</v>
      </c>
      <c r="T3193" s="14">
        <f t="shared" si="2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 s="13">
        <v>1421274859</v>
      </c>
      <c r="K3194" t="b">
        <v>0</v>
      </c>
      <c r="L3194">
        <v>8</v>
      </c>
      <c r="M3194" s="10">
        <f t="shared" si="294"/>
        <v>12.75</v>
      </c>
      <c r="N3194" t="b">
        <v>0</v>
      </c>
      <c r="O3194" t="s">
        <v>8304</v>
      </c>
      <c r="P3194" s="8">
        <f t="shared" si="295"/>
        <v>1.02</v>
      </c>
      <c r="Q3194" s="8" t="str">
        <f t="shared" si="296"/>
        <v>theater</v>
      </c>
      <c r="R3194" t="str">
        <f t="shared" si="297"/>
        <v>musical</v>
      </c>
      <c r="S3194" s="16">
        <f t="shared" si="298"/>
        <v>42018.94049768518</v>
      </c>
      <c r="T3194" s="14">
        <f t="shared" si="2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 s="13">
        <v>1420586056</v>
      </c>
      <c r="K3195" t="b">
        <v>0</v>
      </c>
      <c r="L3195">
        <v>24</v>
      </c>
      <c r="M3195" s="10">
        <f t="shared" si="294"/>
        <v>24.458333333333332</v>
      </c>
      <c r="N3195" t="b">
        <v>0</v>
      </c>
      <c r="O3195" t="s">
        <v>8304</v>
      </c>
      <c r="P3195" s="8">
        <f t="shared" si="295"/>
        <v>11.74</v>
      </c>
      <c r="Q3195" s="8" t="str">
        <f t="shared" si="296"/>
        <v>theater</v>
      </c>
      <c r="R3195" t="str">
        <f t="shared" si="297"/>
        <v>musical</v>
      </c>
      <c r="S3195" s="16">
        <f t="shared" si="298"/>
        <v>42010.968240740738</v>
      </c>
      <c r="T3195" s="14">
        <f t="shared" si="2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 s="13">
        <v>1435368598</v>
      </c>
      <c r="K3196" t="b">
        <v>0</v>
      </c>
      <c r="L3196">
        <v>0</v>
      </c>
      <c r="M3196" s="10" t="e">
        <f t="shared" si="294"/>
        <v>#DIV/0!</v>
      </c>
      <c r="N3196" t="b">
        <v>0</v>
      </c>
      <c r="O3196" t="s">
        <v>8304</v>
      </c>
      <c r="P3196" s="8">
        <f t="shared" si="295"/>
        <v>0</v>
      </c>
      <c r="Q3196" s="8" t="str">
        <f t="shared" si="296"/>
        <v>theater</v>
      </c>
      <c r="R3196" t="str">
        <f t="shared" si="297"/>
        <v>musical</v>
      </c>
      <c r="S3196" s="16">
        <f t="shared" si="298"/>
        <v>42182.062476851846</v>
      </c>
      <c r="T3196" s="14">
        <f t="shared" si="2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 s="13">
        <v>1421158542</v>
      </c>
      <c r="K3197" t="b">
        <v>0</v>
      </c>
      <c r="L3197">
        <v>39</v>
      </c>
      <c r="M3197" s="10">
        <f t="shared" si="294"/>
        <v>53.07692307692308</v>
      </c>
      <c r="N3197" t="b">
        <v>0</v>
      </c>
      <c r="O3197" t="s">
        <v>8304</v>
      </c>
      <c r="P3197" s="8">
        <f t="shared" si="295"/>
        <v>59.142857142857139</v>
      </c>
      <c r="Q3197" s="8" t="str">
        <f t="shared" si="296"/>
        <v>theater</v>
      </c>
      <c r="R3197" t="str">
        <f t="shared" si="297"/>
        <v>musical</v>
      </c>
      <c r="S3197" s="16">
        <f t="shared" si="298"/>
        <v>42017.594236111108</v>
      </c>
      <c r="T3197" s="14">
        <f t="shared" si="2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 s="13">
        <v>1433254875</v>
      </c>
      <c r="K3198" t="b">
        <v>0</v>
      </c>
      <c r="L3198">
        <v>6</v>
      </c>
      <c r="M3198" s="10">
        <f t="shared" si="294"/>
        <v>300</v>
      </c>
      <c r="N3198" t="b">
        <v>0</v>
      </c>
      <c r="O3198" t="s">
        <v>8304</v>
      </c>
      <c r="P3198" s="8">
        <f t="shared" si="295"/>
        <v>0.06</v>
      </c>
      <c r="Q3198" s="8" t="str">
        <f t="shared" si="296"/>
        <v>theater</v>
      </c>
      <c r="R3198" t="str">
        <f t="shared" si="297"/>
        <v>musical</v>
      </c>
      <c r="S3198" s="16">
        <f t="shared" si="298"/>
        <v>42157.598090277781</v>
      </c>
      <c r="T3198" s="14">
        <f t="shared" si="2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 s="13">
        <v>1420458618</v>
      </c>
      <c r="K3199" t="b">
        <v>0</v>
      </c>
      <c r="L3199">
        <v>4</v>
      </c>
      <c r="M3199" s="10">
        <f t="shared" si="294"/>
        <v>286.25</v>
      </c>
      <c r="N3199" t="b">
        <v>0</v>
      </c>
      <c r="O3199" t="s">
        <v>8304</v>
      </c>
      <c r="P3199" s="8">
        <f t="shared" si="295"/>
        <v>11.450000000000001</v>
      </c>
      <c r="Q3199" s="8" t="str">
        <f t="shared" si="296"/>
        <v>theater</v>
      </c>
      <c r="R3199" t="str">
        <f t="shared" si="297"/>
        <v>musical</v>
      </c>
      <c r="S3199" s="16">
        <f t="shared" si="298"/>
        <v>42009.493263888886</v>
      </c>
      <c r="T3199" s="14">
        <f t="shared" si="2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 s="13">
        <v>1420798277</v>
      </c>
      <c r="K3200" t="b">
        <v>0</v>
      </c>
      <c r="L3200">
        <v>3</v>
      </c>
      <c r="M3200" s="10">
        <f t="shared" si="294"/>
        <v>36.666666666666664</v>
      </c>
      <c r="N3200" t="b">
        <v>0</v>
      </c>
      <c r="O3200" t="s">
        <v>8304</v>
      </c>
      <c r="P3200" s="8">
        <f t="shared" si="295"/>
        <v>0.36666666666666664</v>
      </c>
      <c r="Q3200" s="8" t="str">
        <f t="shared" si="296"/>
        <v>theater</v>
      </c>
      <c r="R3200" t="str">
        <f t="shared" si="297"/>
        <v>musical</v>
      </c>
      <c r="S3200" s="16">
        <f t="shared" si="298"/>
        <v>42013.424502314811</v>
      </c>
      <c r="T3200" s="14">
        <f t="shared" si="2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 s="13">
        <v>1407435418</v>
      </c>
      <c r="K3201" t="b">
        <v>0</v>
      </c>
      <c r="L3201">
        <v>53</v>
      </c>
      <c r="M3201" s="10">
        <f t="shared" si="294"/>
        <v>49.20754716981132</v>
      </c>
      <c r="N3201" t="b">
        <v>0</v>
      </c>
      <c r="O3201" t="s">
        <v>8304</v>
      </c>
      <c r="P3201" s="8">
        <f t="shared" si="295"/>
        <v>52.16</v>
      </c>
      <c r="Q3201" s="8" t="str">
        <f t="shared" si="296"/>
        <v>theater</v>
      </c>
      <c r="R3201" t="str">
        <f t="shared" si="297"/>
        <v>musical</v>
      </c>
      <c r="S3201" s="16">
        <f t="shared" si="298"/>
        <v>41858.761782407404</v>
      </c>
      <c r="T3201" s="14">
        <f t="shared" si="2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 s="13">
        <v>1459410101</v>
      </c>
      <c r="K3202" t="b">
        <v>0</v>
      </c>
      <c r="L3202">
        <v>1</v>
      </c>
      <c r="M3202" s="10">
        <f t="shared" si="294"/>
        <v>1</v>
      </c>
      <c r="N3202" t="b">
        <v>0</v>
      </c>
      <c r="O3202" t="s">
        <v>8304</v>
      </c>
      <c r="P3202" s="8">
        <f t="shared" si="295"/>
        <v>2E-3</v>
      </c>
      <c r="Q3202" s="8" t="str">
        <f t="shared" si="296"/>
        <v>theater</v>
      </c>
      <c r="R3202" t="str">
        <f t="shared" si="297"/>
        <v>musical</v>
      </c>
      <c r="S3202" s="16">
        <f t="shared" si="298"/>
        <v>42460.320613425924</v>
      </c>
      <c r="T3202" s="14">
        <f t="shared" si="2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 s="13">
        <v>1407695077</v>
      </c>
      <c r="K3203" t="b">
        <v>0</v>
      </c>
      <c r="L3203">
        <v>2</v>
      </c>
      <c r="M3203" s="10">
        <f t="shared" ref="M3203:M3266" si="300">E:E/L:L</f>
        <v>12.5</v>
      </c>
      <c r="N3203" t="b">
        <v>0</v>
      </c>
      <c r="O3203" t="s">
        <v>8304</v>
      </c>
      <c r="P3203" s="8">
        <f t="shared" ref="P3203:P3266" si="301">(E3203/D3203)*100</f>
        <v>1.25</v>
      </c>
      <c r="Q3203" s="8" t="str">
        <f t="shared" ref="Q3203:Q3266" si="302">LEFT(O:O,FIND("/",O3203,1)-1)</f>
        <v>theater</v>
      </c>
      <c r="R3203" t="str">
        <f t="shared" ref="R3203:R3266" si="303">RIGHT(O:O,LEN(O3203)-FIND("/",O3203,3))</f>
        <v>musical</v>
      </c>
      <c r="S3203" s="16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 s="13">
        <v>1445027346</v>
      </c>
      <c r="K3204" t="b">
        <v>0</v>
      </c>
      <c r="L3204">
        <v>25</v>
      </c>
      <c r="M3204" s="10">
        <f t="shared" si="300"/>
        <v>109.04</v>
      </c>
      <c r="N3204" t="b">
        <v>0</v>
      </c>
      <c r="O3204" t="s">
        <v>8304</v>
      </c>
      <c r="P3204" s="8">
        <f t="shared" si="301"/>
        <v>54.52</v>
      </c>
      <c r="Q3204" s="8" t="str">
        <f t="shared" si="302"/>
        <v>theater</v>
      </c>
      <c r="R3204" t="str">
        <f t="shared" si="303"/>
        <v>musical</v>
      </c>
      <c r="S3204" s="16">
        <f t="shared" si="304"/>
        <v>42293.853541666671</v>
      </c>
      <c r="T3204" s="14">
        <f t="shared" si="305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 s="13">
        <v>1440632622</v>
      </c>
      <c r="K3205" t="b">
        <v>0</v>
      </c>
      <c r="L3205">
        <v>6</v>
      </c>
      <c r="M3205" s="10">
        <f t="shared" si="300"/>
        <v>41.666666666666664</v>
      </c>
      <c r="N3205" t="b">
        <v>0</v>
      </c>
      <c r="O3205" t="s">
        <v>8304</v>
      </c>
      <c r="P3205" s="8">
        <f t="shared" si="301"/>
        <v>25</v>
      </c>
      <c r="Q3205" s="8" t="str">
        <f t="shared" si="302"/>
        <v>theater</v>
      </c>
      <c r="R3205" t="str">
        <f t="shared" si="303"/>
        <v>musical</v>
      </c>
      <c r="S3205" s="16">
        <f t="shared" si="304"/>
        <v>42242.988680555558</v>
      </c>
      <c r="T3205" s="14">
        <f t="shared" si="305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 s="13">
        <v>1434558479</v>
      </c>
      <c r="K3206" t="b">
        <v>0</v>
      </c>
      <c r="L3206">
        <v>0</v>
      </c>
      <c r="M3206" s="10" t="e">
        <f t="shared" si="300"/>
        <v>#DIV/0!</v>
      </c>
      <c r="N3206" t="b">
        <v>0</v>
      </c>
      <c r="O3206" t="s">
        <v>8304</v>
      </c>
      <c r="P3206" s="8">
        <f t="shared" si="301"/>
        <v>0</v>
      </c>
      <c r="Q3206" s="8" t="str">
        <f t="shared" si="302"/>
        <v>theater</v>
      </c>
      <c r="R3206" t="str">
        <f t="shared" si="303"/>
        <v>musical</v>
      </c>
      <c r="S3206" s="16">
        <f t="shared" si="304"/>
        <v>42172.686099537037</v>
      </c>
      <c r="T3206" s="14">
        <f t="shared" si="305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 s="13">
        <v>1427878772</v>
      </c>
      <c r="K3207" t="b">
        <v>0</v>
      </c>
      <c r="L3207">
        <v>12</v>
      </c>
      <c r="M3207" s="10">
        <f t="shared" si="300"/>
        <v>22.75</v>
      </c>
      <c r="N3207" t="b">
        <v>0</v>
      </c>
      <c r="O3207" t="s">
        <v>8304</v>
      </c>
      <c r="P3207" s="8">
        <f t="shared" si="301"/>
        <v>3.4125000000000001</v>
      </c>
      <c r="Q3207" s="8" t="str">
        <f t="shared" si="302"/>
        <v>theater</v>
      </c>
      <c r="R3207" t="str">
        <f t="shared" si="303"/>
        <v>musical</v>
      </c>
      <c r="S3207" s="16">
        <f t="shared" si="304"/>
        <v>42095.374675925923</v>
      </c>
      <c r="T3207" s="14">
        <f t="shared" si="305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 s="13">
        <v>1440052651</v>
      </c>
      <c r="K3208" t="b">
        <v>0</v>
      </c>
      <c r="L3208">
        <v>0</v>
      </c>
      <c r="M3208" s="10" t="e">
        <f t="shared" si="300"/>
        <v>#DIV/0!</v>
      </c>
      <c r="N3208" t="b">
        <v>0</v>
      </c>
      <c r="O3208" t="s">
        <v>8304</v>
      </c>
      <c r="P3208" s="8">
        <f t="shared" si="301"/>
        <v>0</v>
      </c>
      <c r="Q3208" s="8" t="str">
        <f t="shared" si="302"/>
        <v>theater</v>
      </c>
      <c r="R3208" t="str">
        <f t="shared" si="303"/>
        <v>musical</v>
      </c>
      <c r="S3208" s="16">
        <f t="shared" si="304"/>
        <v>42236.276053240741</v>
      </c>
      <c r="T3208" s="14">
        <f t="shared" si="305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 s="13">
        <v>1424587207</v>
      </c>
      <c r="K3209" t="b">
        <v>0</v>
      </c>
      <c r="L3209">
        <v>36</v>
      </c>
      <c r="M3209" s="10">
        <f t="shared" si="300"/>
        <v>70.833333333333329</v>
      </c>
      <c r="N3209" t="b">
        <v>0</v>
      </c>
      <c r="O3209" t="s">
        <v>8304</v>
      </c>
      <c r="P3209" s="8">
        <f t="shared" si="301"/>
        <v>46.36363636363636</v>
      </c>
      <c r="Q3209" s="8" t="str">
        <f t="shared" si="302"/>
        <v>theater</v>
      </c>
      <c r="R3209" t="str">
        <f t="shared" si="303"/>
        <v>musical</v>
      </c>
      <c r="S3209" s="16">
        <f t="shared" si="304"/>
        <v>42057.277858796297</v>
      </c>
      <c r="T3209" s="14">
        <f t="shared" si="305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 s="13">
        <v>1404743477</v>
      </c>
      <c r="K3210" t="b">
        <v>1</v>
      </c>
      <c r="L3210">
        <v>82</v>
      </c>
      <c r="M3210" s="10">
        <f t="shared" si="300"/>
        <v>63.109756097560975</v>
      </c>
      <c r="N3210" t="b">
        <v>1</v>
      </c>
      <c r="O3210" t="s">
        <v>8270</v>
      </c>
      <c r="P3210" s="8">
        <f t="shared" si="301"/>
        <v>103.49999999999999</v>
      </c>
      <c r="Q3210" s="8" t="str">
        <f t="shared" si="302"/>
        <v>theater</v>
      </c>
      <c r="R3210" t="str">
        <f t="shared" si="303"/>
        <v>plays</v>
      </c>
      <c r="S3210" s="16">
        <f t="shared" si="304"/>
        <v>41827.605057870373</v>
      </c>
      <c r="T3210" s="14">
        <f t="shared" si="305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 s="13">
        <v>1400512658</v>
      </c>
      <c r="K3211" t="b">
        <v>1</v>
      </c>
      <c r="L3211">
        <v>226</v>
      </c>
      <c r="M3211" s="10">
        <f t="shared" si="300"/>
        <v>50.157964601769912</v>
      </c>
      <c r="N3211" t="b">
        <v>1</v>
      </c>
      <c r="O3211" t="s">
        <v>8270</v>
      </c>
      <c r="P3211" s="8">
        <f t="shared" si="301"/>
        <v>119.32315789473684</v>
      </c>
      <c r="Q3211" s="8" t="str">
        <f t="shared" si="302"/>
        <v>theater</v>
      </c>
      <c r="R3211" t="str">
        <f t="shared" si="303"/>
        <v>plays</v>
      </c>
      <c r="S3211" s="16">
        <f t="shared" si="304"/>
        <v>41778.637245370373</v>
      </c>
      <c r="T3211" s="14">
        <f t="shared" si="305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 s="13">
        <v>1334442519</v>
      </c>
      <c r="K3212" t="b">
        <v>1</v>
      </c>
      <c r="L3212">
        <v>60</v>
      </c>
      <c r="M3212" s="10">
        <f t="shared" si="300"/>
        <v>62.883333333333333</v>
      </c>
      <c r="N3212" t="b">
        <v>1</v>
      </c>
      <c r="O3212" t="s">
        <v>8270</v>
      </c>
      <c r="P3212" s="8">
        <f t="shared" si="301"/>
        <v>125.76666666666667</v>
      </c>
      <c r="Q3212" s="8" t="str">
        <f t="shared" si="302"/>
        <v>theater</v>
      </c>
      <c r="R3212" t="str">
        <f t="shared" si="303"/>
        <v>plays</v>
      </c>
      <c r="S3212" s="16">
        <f t="shared" si="304"/>
        <v>41013.936562499999</v>
      </c>
      <c r="T3212" s="14">
        <f t="shared" si="305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 s="13">
        <v>1405346680</v>
      </c>
      <c r="K3213" t="b">
        <v>1</v>
      </c>
      <c r="L3213">
        <v>322</v>
      </c>
      <c r="M3213" s="10">
        <f t="shared" si="300"/>
        <v>85.531055900621112</v>
      </c>
      <c r="N3213" t="b">
        <v>1</v>
      </c>
      <c r="O3213" t="s">
        <v>8270</v>
      </c>
      <c r="P3213" s="8">
        <f t="shared" si="301"/>
        <v>119.74347826086958</v>
      </c>
      <c r="Q3213" s="8" t="str">
        <f t="shared" si="302"/>
        <v>theater</v>
      </c>
      <c r="R3213" t="str">
        <f t="shared" si="303"/>
        <v>plays</v>
      </c>
      <c r="S3213" s="16">
        <f t="shared" si="304"/>
        <v>41834.586574074077</v>
      </c>
      <c r="T3213" s="14">
        <f t="shared" si="305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 s="13">
        <v>1404932751</v>
      </c>
      <c r="K3214" t="b">
        <v>1</v>
      </c>
      <c r="L3214">
        <v>94</v>
      </c>
      <c r="M3214" s="10">
        <f t="shared" si="300"/>
        <v>53.723404255319146</v>
      </c>
      <c r="N3214" t="b">
        <v>1</v>
      </c>
      <c r="O3214" t="s">
        <v>8270</v>
      </c>
      <c r="P3214" s="8">
        <f t="shared" si="301"/>
        <v>126.25</v>
      </c>
      <c r="Q3214" s="8" t="str">
        <f t="shared" si="302"/>
        <v>theater</v>
      </c>
      <c r="R3214" t="str">
        <f t="shared" si="303"/>
        <v>plays</v>
      </c>
      <c r="S3214" s="16">
        <f t="shared" si="304"/>
        <v>41829.795729166668</v>
      </c>
      <c r="T3214" s="14">
        <f t="shared" si="305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 s="13">
        <v>1434478759</v>
      </c>
      <c r="K3215" t="b">
        <v>1</v>
      </c>
      <c r="L3215">
        <v>47</v>
      </c>
      <c r="M3215" s="10">
        <f t="shared" si="300"/>
        <v>127.80851063829788</v>
      </c>
      <c r="N3215" t="b">
        <v>1</v>
      </c>
      <c r="O3215" t="s">
        <v>8270</v>
      </c>
      <c r="P3215" s="8">
        <f t="shared" si="301"/>
        <v>100.11666666666667</v>
      </c>
      <c r="Q3215" s="8" t="str">
        <f t="shared" si="302"/>
        <v>theater</v>
      </c>
      <c r="R3215" t="str">
        <f t="shared" si="303"/>
        <v>plays</v>
      </c>
      <c r="S3215" s="16">
        <f t="shared" si="304"/>
        <v>42171.763414351852</v>
      </c>
      <c r="T3215" s="14">
        <f t="shared" si="305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 s="13">
        <v>1448823673</v>
      </c>
      <c r="K3216" t="b">
        <v>1</v>
      </c>
      <c r="L3216">
        <v>115</v>
      </c>
      <c r="M3216" s="10">
        <f t="shared" si="300"/>
        <v>106.57391304347826</v>
      </c>
      <c r="N3216" t="b">
        <v>1</v>
      </c>
      <c r="O3216" t="s">
        <v>8270</v>
      </c>
      <c r="P3216" s="8">
        <f t="shared" si="301"/>
        <v>102.13333333333334</v>
      </c>
      <c r="Q3216" s="8" t="str">
        <f t="shared" si="302"/>
        <v>theater</v>
      </c>
      <c r="R3216" t="str">
        <f t="shared" si="303"/>
        <v>plays</v>
      </c>
      <c r="S3216" s="16">
        <f t="shared" si="304"/>
        <v>42337.792511574073</v>
      </c>
      <c r="T3216" s="14">
        <f t="shared" si="305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 s="13">
        <v>1438617471</v>
      </c>
      <c r="K3217" t="b">
        <v>1</v>
      </c>
      <c r="L3217">
        <v>134</v>
      </c>
      <c r="M3217" s="10">
        <f t="shared" si="300"/>
        <v>262.11194029850748</v>
      </c>
      <c r="N3217" t="b">
        <v>1</v>
      </c>
      <c r="O3217" t="s">
        <v>8270</v>
      </c>
      <c r="P3217" s="8">
        <f t="shared" si="301"/>
        <v>100.35142857142858</v>
      </c>
      <c r="Q3217" s="8" t="str">
        <f t="shared" si="302"/>
        <v>theater</v>
      </c>
      <c r="R3217" t="str">
        <f t="shared" si="303"/>
        <v>plays</v>
      </c>
      <c r="S3217" s="16">
        <f t="shared" si="304"/>
        <v>42219.665173611109</v>
      </c>
      <c r="T3217" s="14">
        <f t="shared" si="305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 s="13">
        <v>1433934371</v>
      </c>
      <c r="K3218" t="b">
        <v>1</v>
      </c>
      <c r="L3218">
        <v>35</v>
      </c>
      <c r="M3218" s="10">
        <f t="shared" si="300"/>
        <v>57.171428571428571</v>
      </c>
      <c r="N3218" t="b">
        <v>1</v>
      </c>
      <c r="O3218" t="s">
        <v>8270</v>
      </c>
      <c r="P3218" s="8">
        <f t="shared" si="301"/>
        <v>100.05</v>
      </c>
      <c r="Q3218" s="8" t="str">
        <f t="shared" si="302"/>
        <v>theater</v>
      </c>
      <c r="R3218" t="str">
        <f t="shared" si="303"/>
        <v>plays</v>
      </c>
      <c r="S3218" s="16">
        <f t="shared" si="304"/>
        <v>42165.462627314817</v>
      </c>
      <c r="T3218" s="14">
        <f t="shared" si="305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 s="13">
        <v>1475672784</v>
      </c>
      <c r="K3219" t="b">
        <v>1</v>
      </c>
      <c r="L3219">
        <v>104</v>
      </c>
      <c r="M3219" s="10">
        <f t="shared" si="300"/>
        <v>50.20192307692308</v>
      </c>
      <c r="N3219" t="b">
        <v>1</v>
      </c>
      <c r="O3219" t="s">
        <v>8270</v>
      </c>
      <c r="P3219" s="8">
        <f t="shared" si="301"/>
        <v>116.02222222222223</v>
      </c>
      <c r="Q3219" s="8" t="str">
        <f t="shared" si="302"/>
        <v>theater</v>
      </c>
      <c r="R3219" t="str">
        <f t="shared" si="303"/>
        <v>plays</v>
      </c>
      <c r="S3219" s="16">
        <f t="shared" si="304"/>
        <v>42648.546111111107</v>
      </c>
      <c r="T3219" s="14">
        <f t="shared" si="305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 s="13">
        <v>1417132986</v>
      </c>
      <c r="K3220" t="b">
        <v>1</v>
      </c>
      <c r="L3220">
        <v>184</v>
      </c>
      <c r="M3220" s="10">
        <f t="shared" si="300"/>
        <v>66.586956521739125</v>
      </c>
      <c r="N3220" t="b">
        <v>1</v>
      </c>
      <c r="O3220" t="s">
        <v>8270</v>
      </c>
      <c r="P3220" s="8">
        <f t="shared" si="301"/>
        <v>102.1</v>
      </c>
      <c r="Q3220" s="8" t="str">
        <f t="shared" si="302"/>
        <v>theater</v>
      </c>
      <c r="R3220" t="str">
        <f t="shared" si="303"/>
        <v>plays</v>
      </c>
      <c r="S3220" s="16">
        <f t="shared" si="304"/>
        <v>41971.002152777779</v>
      </c>
      <c r="T3220" s="14">
        <f t="shared" si="305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 s="13">
        <v>1424043347</v>
      </c>
      <c r="K3221" t="b">
        <v>1</v>
      </c>
      <c r="L3221">
        <v>119</v>
      </c>
      <c r="M3221" s="10">
        <f t="shared" si="300"/>
        <v>168.25210084033614</v>
      </c>
      <c r="N3221" t="b">
        <v>1</v>
      </c>
      <c r="O3221" t="s">
        <v>8270</v>
      </c>
      <c r="P3221" s="8">
        <f t="shared" si="301"/>
        <v>100.11000000000001</v>
      </c>
      <c r="Q3221" s="8" t="str">
        <f t="shared" si="302"/>
        <v>theater</v>
      </c>
      <c r="R3221" t="str">
        <f t="shared" si="303"/>
        <v>plays</v>
      </c>
      <c r="S3221" s="16">
        <f t="shared" si="304"/>
        <v>42050.983182870375</v>
      </c>
      <c r="T3221" s="14">
        <f t="shared" si="305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 s="13">
        <v>1486411204</v>
      </c>
      <c r="K3222" t="b">
        <v>1</v>
      </c>
      <c r="L3222">
        <v>59</v>
      </c>
      <c r="M3222" s="10">
        <f t="shared" si="300"/>
        <v>256.37288135593218</v>
      </c>
      <c r="N3222" t="b">
        <v>1</v>
      </c>
      <c r="O3222" t="s">
        <v>8270</v>
      </c>
      <c r="P3222" s="8">
        <f t="shared" si="301"/>
        <v>100.84</v>
      </c>
      <c r="Q3222" s="8" t="str">
        <f t="shared" si="302"/>
        <v>theater</v>
      </c>
      <c r="R3222" t="str">
        <f t="shared" si="303"/>
        <v>plays</v>
      </c>
      <c r="S3222" s="16">
        <f t="shared" si="304"/>
        <v>42772.833379629628</v>
      </c>
      <c r="T3222" s="14">
        <f t="shared" si="305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 s="13">
        <v>1433090603</v>
      </c>
      <c r="K3223" t="b">
        <v>1</v>
      </c>
      <c r="L3223">
        <v>113</v>
      </c>
      <c r="M3223" s="10">
        <f t="shared" si="300"/>
        <v>36.610619469026545</v>
      </c>
      <c r="N3223" t="b">
        <v>1</v>
      </c>
      <c r="O3223" t="s">
        <v>8270</v>
      </c>
      <c r="P3223" s="8">
        <f t="shared" si="301"/>
        <v>103.42499999999998</v>
      </c>
      <c r="Q3223" s="8" t="str">
        <f t="shared" si="302"/>
        <v>theater</v>
      </c>
      <c r="R3223" t="str">
        <f t="shared" si="303"/>
        <v>plays</v>
      </c>
      <c r="S3223" s="16">
        <f t="shared" si="304"/>
        <v>42155.696793981479</v>
      </c>
      <c r="T3223" s="14">
        <f t="shared" si="305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 s="13">
        <v>1443016697</v>
      </c>
      <c r="K3224" t="b">
        <v>1</v>
      </c>
      <c r="L3224">
        <v>84</v>
      </c>
      <c r="M3224" s="10">
        <f t="shared" si="300"/>
        <v>37.142857142857146</v>
      </c>
      <c r="N3224" t="b">
        <v>1</v>
      </c>
      <c r="O3224" t="s">
        <v>8270</v>
      </c>
      <c r="P3224" s="8">
        <f t="shared" si="301"/>
        <v>124.8</v>
      </c>
      <c r="Q3224" s="8" t="str">
        <f t="shared" si="302"/>
        <v>theater</v>
      </c>
      <c r="R3224" t="str">
        <f t="shared" si="303"/>
        <v>plays</v>
      </c>
      <c r="S3224" s="16">
        <f t="shared" si="304"/>
        <v>42270.582141203704</v>
      </c>
      <c r="T3224" s="14">
        <f t="shared" si="305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 s="13">
        <v>1437508976</v>
      </c>
      <c r="K3225" t="b">
        <v>1</v>
      </c>
      <c r="L3225">
        <v>74</v>
      </c>
      <c r="M3225" s="10">
        <f t="shared" si="300"/>
        <v>45.878378378378379</v>
      </c>
      <c r="N3225" t="b">
        <v>1</v>
      </c>
      <c r="O3225" t="s">
        <v>8270</v>
      </c>
      <c r="P3225" s="8">
        <f t="shared" si="301"/>
        <v>109.51612903225806</v>
      </c>
      <c r="Q3225" s="8" t="str">
        <f t="shared" si="302"/>
        <v>theater</v>
      </c>
      <c r="R3225" t="str">
        <f t="shared" si="303"/>
        <v>plays</v>
      </c>
      <c r="S3225" s="16">
        <f t="shared" si="304"/>
        <v>42206.835370370376</v>
      </c>
      <c r="T3225" s="14">
        <f t="shared" si="305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 s="13">
        <v>1479932713</v>
      </c>
      <c r="K3226" t="b">
        <v>1</v>
      </c>
      <c r="L3226">
        <v>216</v>
      </c>
      <c r="M3226" s="10">
        <f t="shared" si="300"/>
        <v>141.71296296296296</v>
      </c>
      <c r="N3226" t="b">
        <v>1</v>
      </c>
      <c r="O3226" t="s">
        <v>8270</v>
      </c>
      <c r="P3226" s="8">
        <f t="shared" si="301"/>
        <v>102.03333333333333</v>
      </c>
      <c r="Q3226" s="8" t="str">
        <f t="shared" si="302"/>
        <v>theater</v>
      </c>
      <c r="R3226" t="str">
        <f t="shared" si="303"/>
        <v>plays</v>
      </c>
      <c r="S3226" s="16">
        <f t="shared" si="304"/>
        <v>42697.850844907407</v>
      </c>
      <c r="T3226" s="14">
        <f t="shared" si="305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 s="13">
        <v>1463145938</v>
      </c>
      <c r="K3227" t="b">
        <v>1</v>
      </c>
      <c r="L3227">
        <v>39</v>
      </c>
      <c r="M3227" s="10">
        <f t="shared" si="300"/>
        <v>52.487179487179489</v>
      </c>
      <c r="N3227" t="b">
        <v>1</v>
      </c>
      <c r="O3227" t="s">
        <v>8270</v>
      </c>
      <c r="P3227" s="8">
        <f t="shared" si="301"/>
        <v>102.35000000000001</v>
      </c>
      <c r="Q3227" s="8" t="str">
        <f t="shared" si="302"/>
        <v>theater</v>
      </c>
      <c r="R3227" t="str">
        <f t="shared" si="303"/>
        <v>plays</v>
      </c>
      <c r="S3227" s="16">
        <f t="shared" si="304"/>
        <v>42503.559467592597</v>
      </c>
      <c r="T3227" s="14">
        <f t="shared" si="305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 s="13">
        <v>1443621612</v>
      </c>
      <c r="K3228" t="b">
        <v>1</v>
      </c>
      <c r="L3228">
        <v>21</v>
      </c>
      <c r="M3228" s="10">
        <f t="shared" si="300"/>
        <v>59.523809523809526</v>
      </c>
      <c r="N3228" t="b">
        <v>1</v>
      </c>
      <c r="O3228" t="s">
        <v>8270</v>
      </c>
      <c r="P3228" s="8">
        <f t="shared" si="301"/>
        <v>104.16666666666667</v>
      </c>
      <c r="Q3228" s="8" t="str">
        <f t="shared" si="302"/>
        <v>theater</v>
      </c>
      <c r="R3228" t="str">
        <f t="shared" si="303"/>
        <v>plays</v>
      </c>
      <c r="S3228" s="16">
        <f t="shared" si="304"/>
        <v>42277.583472222221</v>
      </c>
      <c r="T3228" s="14">
        <f t="shared" si="305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 s="13">
        <v>1482095436</v>
      </c>
      <c r="K3229" t="b">
        <v>0</v>
      </c>
      <c r="L3229">
        <v>30</v>
      </c>
      <c r="M3229" s="10">
        <f t="shared" si="300"/>
        <v>50</v>
      </c>
      <c r="N3229" t="b">
        <v>1</v>
      </c>
      <c r="O3229" t="s">
        <v>8270</v>
      </c>
      <c r="P3229" s="8">
        <f t="shared" si="301"/>
        <v>125</v>
      </c>
      <c r="Q3229" s="8" t="str">
        <f t="shared" si="302"/>
        <v>theater</v>
      </c>
      <c r="R3229" t="str">
        <f t="shared" si="303"/>
        <v>plays</v>
      </c>
      <c r="S3229" s="16">
        <f t="shared" si="304"/>
        <v>42722.882361111115</v>
      </c>
      <c r="T3229" s="14">
        <f t="shared" si="305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 s="13">
        <v>1447606884</v>
      </c>
      <c r="K3230" t="b">
        <v>1</v>
      </c>
      <c r="L3230">
        <v>37</v>
      </c>
      <c r="M3230" s="10">
        <f t="shared" si="300"/>
        <v>193.62162162162161</v>
      </c>
      <c r="N3230" t="b">
        <v>1</v>
      </c>
      <c r="O3230" t="s">
        <v>8270</v>
      </c>
      <c r="P3230" s="8">
        <f t="shared" si="301"/>
        <v>102.34285714285714</v>
      </c>
      <c r="Q3230" s="8" t="str">
        <f t="shared" si="302"/>
        <v>theater</v>
      </c>
      <c r="R3230" t="str">
        <f t="shared" si="303"/>
        <v>plays</v>
      </c>
      <c r="S3230" s="16">
        <f t="shared" si="304"/>
        <v>42323.70930555556</v>
      </c>
      <c r="T3230" s="14">
        <f t="shared" si="305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 s="13">
        <v>1413874798</v>
      </c>
      <c r="K3231" t="b">
        <v>1</v>
      </c>
      <c r="L3231">
        <v>202</v>
      </c>
      <c r="M3231" s="10">
        <f t="shared" si="300"/>
        <v>106.79702970297029</v>
      </c>
      <c r="N3231" t="b">
        <v>1</v>
      </c>
      <c r="O3231" t="s">
        <v>8270</v>
      </c>
      <c r="P3231" s="8">
        <f t="shared" si="301"/>
        <v>107.86500000000001</v>
      </c>
      <c r="Q3231" s="8" t="str">
        <f t="shared" si="302"/>
        <v>theater</v>
      </c>
      <c r="R3231" t="str">
        <f t="shared" si="303"/>
        <v>plays</v>
      </c>
      <c r="S3231" s="16">
        <f t="shared" si="304"/>
        <v>41933.291643518518</v>
      </c>
      <c r="T3231" s="14">
        <f t="shared" si="305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 s="13">
        <v>1410840126</v>
      </c>
      <c r="K3232" t="b">
        <v>1</v>
      </c>
      <c r="L3232">
        <v>37</v>
      </c>
      <c r="M3232" s="10">
        <f t="shared" si="300"/>
        <v>77.21621621621621</v>
      </c>
      <c r="N3232" t="b">
        <v>1</v>
      </c>
      <c r="O3232" t="s">
        <v>8270</v>
      </c>
      <c r="P3232" s="8">
        <f t="shared" si="301"/>
        <v>109.88461538461539</v>
      </c>
      <c r="Q3232" s="8" t="str">
        <f t="shared" si="302"/>
        <v>theater</v>
      </c>
      <c r="R3232" t="str">
        <f t="shared" si="303"/>
        <v>plays</v>
      </c>
      <c r="S3232" s="16">
        <f t="shared" si="304"/>
        <v>41898.168125000004</v>
      </c>
      <c r="T3232" s="14">
        <f t="shared" si="305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 s="13">
        <v>1458254347</v>
      </c>
      <c r="K3233" t="b">
        <v>0</v>
      </c>
      <c r="L3233">
        <v>28</v>
      </c>
      <c r="M3233" s="10">
        <f t="shared" si="300"/>
        <v>57.5</v>
      </c>
      <c r="N3233" t="b">
        <v>1</v>
      </c>
      <c r="O3233" t="s">
        <v>8270</v>
      </c>
      <c r="P3233" s="8">
        <f t="shared" si="301"/>
        <v>161</v>
      </c>
      <c r="Q3233" s="8" t="str">
        <f t="shared" si="302"/>
        <v>theater</v>
      </c>
      <c r="R3233" t="str">
        <f t="shared" si="303"/>
        <v>plays</v>
      </c>
      <c r="S3233" s="16">
        <f t="shared" si="304"/>
        <v>42446.943831018521</v>
      </c>
      <c r="T3233" s="14">
        <f t="shared" si="305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 s="13">
        <v>1459711917</v>
      </c>
      <c r="K3234" t="b">
        <v>1</v>
      </c>
      <c r="L3234">
        <v>26</v>
      </c>
      <c r="M3234" s="10">
        <f t="shared" si="300"/>
        <v>50.46153846153846</v>
      </c>
      <c r="N3234" t="b">
        <v>1</v>
      </c>
      <c r="O3234" t="s">
        <v>8270</v>
      </c>
      <c r="P3234" s="8">
        <f t="shared" si="301"/>
        <v>131.20000000000002</v>
      </c>
      <c r="Q3234" s="8" t="str">
        <f t="shared" si="302"/>
        <v>theater</v>
      </c>
      <c r="R3234" t="str">
        <f t="shared" si="303"/>
        <v>plays</v>
      </c>
      <c r="S3234" s="16">
        <f t="shared" si="304"/>
        <v>42463.81385416667</v>
      </c>
      <c r="T3234" s="14">
        <f t="shared" si="305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 s="13">
        <v>1485890355</v>
      </c>
      <c r="K3235" t="b">
        <v>0</v>
      </c>
      <c r="L3235">
        <v>61</v>
      </c>
      <c r="M3235" s="10">
        <f t="shared" si="300"/>
        <v>97.377049180327873</v>
      </c>
      <c r="N3235" t="b">
        <v>1</v>
      </c>
      <c r="O3235" t="s">
        <v>8270</v>
      </c>
      <c r="P3235" s="8">
        <f t="shared" si="301"/>
        <v>118.8</v>
      </c>
      <c r="Q3235" s="8" t="str">
        <f t="shared" si="302"/>
        <v>theater</v>
      </c>
      <c r="R3235" t="str">
        <f t="shared" si="303"/>
        <v>plays</v>
      </c>
      <c r="S3235" s="16">
        <f t="shared" si="304"/>
        <v>42766.805034722223</v>
      </c>
      <c r="T3235" s="14">
        <f t="shared" si="305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 s="13">
        <v>1483124208</v>
      </c>
      <c r="K3236" t="b">
        <v>0</v>
      </c>
      <c r="L3236">
        <v>115</v>
      </c>
      <c r="M3236" s="10">
        <f t="shared" si="300"/>
        <v>34.91921739130435</v>
      </c>
      <c r="N3236" t="b">
        <v>1</v>
      </c>
      <c r="O3236" t="s">
        <v>8270</v>
      </c>
      <c r="P3236" s="8">
        <f t="shared" si="301"/>
        <v>100.39275000000001</v>
      </c>
      <c r="Q3236" s="8" t="str">
        <f t="shared" si="302"/>
        <v>theater</v>
      </c>
      <c r="R3236" t="str">
        <f t="shared" si="303"/>
        <v>plays</v>
      </c>
      <c r="S3236" s="16">
        <f t="shared" si="304"/>
        <v>42734.789444444439</v>
      </c>
      <c r="T3236" s="14">
        <f t="shared" si="305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 s="13">
        <v>1464769251</v>
      </c>
      <c r="K3237" t="b">
        <v>1</v>
      </c>
      <c r="L3237">
        <v>181</v>
      </c>
      <c r="M3237" s="10">
        <f t="shared" si="300"/>
        <v>85.530386740331494</v>
      </c>
      <c r="N3237" t="b">
        <v>1</v>
      </c>
      <c r="O3237" t="s">
        <v>8270</v>
      </c>
      <c r="P3237" s="8">
        <f t="shared" si="301"/>
        <v>103.20666666666666</v>
      </c>
      <c r="Q3237" s="8" t="str">
        <f t="shared" si="302"/>
        <v>theater</v>
      </c>
      <c r="R3237" t="str">
        <f t="shared" si="303"/>
        <v>plays</v>
      </c>
      <c r="S3237" s="16">
        <f t="shared" si="304"/>
        <v>42522.347812499997</v>
      </c>
      <c r="T3237" s="14">
        <f t="shared" si="305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 s="13">
        <v>1480370433</v>
      </c>
      <c r="K3238" t="b">
        <v>0</v>
      </c>
      <c r="L3238">
        <v>110</v>
      </c>
      <c r="M3238" s="10">
        <f t="shared" si="300"/>
        <v>182.90909090909091</v>
      </c>
      <c r="N3238" t="b">
        <v>1</v>
      </c>
      <c r="O3238" t="s">
        <v>8270</v>
      </c>
      <c r="P3238" s="8">
        <f t="shared" si="301"/>
        <v>100.6</v>
      </c>
      <c r="Q3238" s="8" t="str">
        <f t="shared" si="302"/>
        <v>theater</v>
      </c>
      <c r="R3238" t="str">
        <f t="shared" si="303"/>
        <v>plays</v>
      </c>
      <c r="S3238" s="16">
        <f t="shared" si="304"/>
        <v>42702.917048611111</v>
      </c>
      <c r="T3238" s="14">
        <f t="shared" si="305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 s="13">
        <v>1441452184</v>
      </c>
      <c r="K3239" t="b">
        <v>1</v>
      </c>
      <c r="L3239">
        <v>269</v>
      </c>
      <c r="M3239" s="10">
        <f t="shared" si="300"/>
        <v>131.13620817843866</v>
      </c>
      <c r="N3239" t="b">
        <v>1</v>
      </c>
      <c r="O3239" t="s">
        <v>8270</v>
      </c>
      <c r="P3239" s="8">
        <f t="shared" si="301"/>
        <v>100.78754285714287</v>
      </c>
      <c r="Q3239" s="8" t="str">
        <f t="shared" si="302"/>
        <v>theater</v>
      </c>
      <c r="R3239" t="str">
        <f t="shared" si="303"/>
        <v>plays</v>
      </c>
      <c r="S3239" s="16">
        <f t="shared" si="304"/>
        <v>42252.474351851852</v>
      </c>
      <c r="T3239" s="14">
        <f t="shared" si="305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 s="13">
        <v>1433160898</v>
      </c>
      <c r="K3240" t="b">
        <v>1</v>
      </c>
      <c r="L3240">
        <v>79</v>
      </c>
      <c r="M3240" s="10">
        <f t="shared" si="300"/>
        <v>39.810126582278478</v>
      </c>
      <c r="N3240" t="b">
        <v>1</v>
      </c>
      <c r="O3240" t="s">
        <v>8270</v>
      </c>
      <c r="P3240" s="8">
        <f t="shared" si="301"/>
        <v>112.32142857142857</v>
      </c>
      <c r="Q3240" s="8" t="str">
        <f t="shared" si="302"/>
        <v>theater</v>
      </c>
      <c r="R3240" t="str">
        <f t="shared" si="303"/>
        <v>plays</v>
      </c>
      <c r="S3240" s="16">
        <f t="shared" si="304"/>
        <v>42156.510393518518</v>
      </c>
      <c r="T3240" s="14">
        <f t="shared" si="305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 s="13">
        <v>1443665293</v>
      </c>
      <c r="K3241" t="b">
        <v>1</v>
      </c>
      <c r="L3241">
        <v>104</v>
      </c>
      <c r="M3241" s="10">
        <f t="shared" si="300"/>
        <v>59.701730769230764</v>
      </c>
      <c r="N3241" t="b">
        <v>1</v>
      </c>
      <c r="O3241" t="s">
        <v>8270</v>
      </c>
      <c r="P3241" s="8">
        <f t="shared" si="301"/>
        <v>105.91914022517912</v>
      </c>
      <c r="Q3241" s="8" t="str">
        <f t="shared" si="302"/>
        <v>theater</v>
      </c>
      <c r="R3241" t="str">
        <f t="shared" si="303"/>
        <v>plays</v>
      </c>
      <c r="S3241" s="16">
        <f t="shared" si="304"/>
        <v>42278.089039351849</v>
      </c>
      <c r="T3241" s="14">
        <f t="shared" si="305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 s="13">
        <v>1484843948</v>
      </c>
      <c r="K3242" t="b">
        <v>0</v>
      </c>
      <c r="L3242">
        <v>34</v>
      </c>
      <c r="M3242" s="10">
        <f t="shared" si="300"/>
        <v>88.735294117647058</v>
      </c>
      <c r="N3242" t="b">
        <v>1</v>
      </c>
      <c r="O3242" t="s">
        <v>8270</v>
      </c>
      <c r="P3242" s="8">
        <f t="shared" si="301"/>
        <v>100.56666666666668</v>
      </c>
      <c r="Q3242" s="8" t="str">
        <f t="shared" si="302"/>
        <v>theater</v>
      </c>
      <c r="R3242" t="str">
        <f t="shared" si="303"/>
        <v>plays</v>
      </c>
      <c r="S3242" s="16">
        <f t="shared" si="304"/>
        <v>42754.693842592591</v>
      </c>
      <c r="T3242" s="14">
        <f t="shared" si="305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 s="13">
        <v>1410421670</v>
      </c>
      <c r="K3243" t="b">
        <v>1</v>
      </c>
      <c r="L3243">
        <v>167</v>
      </c>
      <c r="M3243" s="10">
        <f t="shared" si="300"/>
        <v>58.688622754491021</v>
      </c>
      <c r="N3243" t="b">
        <v>1</v>
      </c>
      <c r="O3243" t="s">
        <v>8270</v>
      </c>
      <c r="P3243" s="8">
        <f t="shared" si="301"/>
        <v>115.30588235294117</v>
      </c>
      <c r="Q3243" s="8" t="str">
        <f t="shared" si="302"/>
        <v>theater</v>
      </c>
      <c r="R3243" t="str">
        <f t="shared" si="303"/>
        <v>plays</v>
      </c>
      <c r="S3243" s="16">
        <f t="shared" si="304"/>
        <v>41893.324884259258</v>
      </c>
      <c r="T3243" s="14">
        <f t="shared" si="305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 s="13">
        <v>1408558092</v>
      </c>
      <c r="K3244" t="b">
        <v>1</v>
      </c>
      <c r="L3244">
        <v>183</v>
      </c>
      <c r="M3244" s="10">
        <f t="shared" si="300"/>
        <v>69.56513661202186</v>
      </c>
      <c r="N3244" t="b">
        <v>1</v>
      </c>
      <c r="O3244" t="s">
        <v>8270</v>
      </c>
      <c r="P3244" s="8">
        <f t="shared" si="301"/>
        <v>127.30419999999999</v>
      </c>
      <c r="Q3244" s="8" t="str">
        <f t="shared" si="302"/>
        <v>theater</v>
      </c>
      <c r="R3244" t="str">
        <f t="shared" si="303"/>
        <v>plays</v>
      </c>
      <c r="S3244" s="16">
        <f t="shared" si="304"/>
        <v>41871.755694444444</v>
      </c>
      <c r="T3244" s="14">
        <f t="shared" si="305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 s="13">
        <v>1442283562</v>
      </c>
      <c r="K3245" t="b">
        <v>1</v>
      </c>
      <c r="L3245">
        <v>71</v>
      </c>
      <c r="M3245" s="10">
        <f t="shared" si="300"/>
        <v>115.87323943661971</v>
      </c>
      <c r="N3245" t="b">
        <v>1</v>
      </c>
      <c r="O3245" t="s">
        <v>8270</v>
      </c>
      <c r="P3245" s="8">
        <f t="shared" si="301"/>
        <v>102.83750000000001</v>
      </c>
      <c r="Q3245" s="8" t="str">
        <f t="shared" si="302"/>
        <v>theater</v>
      </c>
      <c r="R3245" t="str">
        <f t="shared" si="303"/>
        <v>plays</v>
      </c>
      <c r="S3245" s="16">
        <f t="shared" si="304"/>
        <v>42262.096782407403</v>
      </c>
      <c r="T3245" s="14">
        <f t="shared" si="305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 s="13">
        <v>1478018382</v>
      </c>
      <c r="K3246" t="b">
        <v>0</v>
      </c>
      <c r="L3246">
        <v>69</v>
      </c>
      <c r="M3246" s="10">
        <f t="shared" si="300"/>
        <v>23.869565217391305</v>
      </c>
      <c r="N3246" t="b">
        <v>1</v>
      </c>
      <c r="O3246" t="s">
        <v>8270</v>
      </c>
      <c r="P3246" s="8">
        <f t="shared" si="301"/>
        <v>102.9375</v>
      </c>
      <c r="Q3246" s="8" t="str">
        <f t="shared" si="302"/>
        <v>theater</v>
      </c>
      <c r="R3246" t="str">
        <f t="shared" si="303"/>
        <v>plays</v>
      </c>
      <c r="S3246" s="16">
        <f t="shared" si="304"/>
        <v>42675.694236111114</v>
      </c>
      <c r="T3246" s="14">
        <f t="shared" si="305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 s="13">
        <v>1431354258</v>
      </c>
      <c r="K3247" t="b">
        <v>0</v>
      </c>
      <c r="L3247">
        <v>270</v>
      </c>
      <c r="M3247" s="10">
        <f t="shared" si="300"/>
        <v>81.125925925925927</v>
      </c>
      <c r="N3247" t="b">
        <v>1</v>
      </c>
      <c r="O3247" t="s">
        <v>8270</v>
      </c>
      <c r="P3247" s="8">
        <f t="shared" si="301"/>
        <v>104.3047619047619</v>
      </c>
      <c r="Q3247" s="8" t="str">
        <f t="shared" si="302"/>
        <v>theater</v>
      </c>
      <c r="R3247" t="str">
        <f t="shared" si="303"/>
        <v>plays</v>
      </c>
      <c r="S3247" s="16">
        <f t="shared" si="304"/>
        <v>42135.60020833333</v>
      </c>
      <c r="T3247" s="14">
        <f t="shared" si="305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 s="13">
        <v>1439551200</v>
      </c>
      <c r="K3248" t="b">
        <v>1</v>
      </c>
      <c r="L3248">
        <v>193</v>
      </c>
      <c r="M3248" s="10">
        <f t="shared" si="300"/>
        <v>57.626943005181346</v>
      </c>
      <c r="N3248" t="b">
        <v>1</v>
      </c>
      <c r="O3248" t="s">
        <v>8270</v>
      </c>
      <c r="P3248" s="8">
        <f t="shared" si="301"/>
        <v>111.22000000000001</v>
      </c>
      <c r="Q3248" s="8" t="str">
        <f t="shared" si="302"/>
        <v>theater</v>
      </c>
      <c r="R3248" t="str">
        <f t="shared" si="303"/>
        <v>plays</v>
      </c>
      <c r="S3248" s="16">
        <f t="shared" si="304"/>
        <v>42230.472222222219</v>
      </c>
      <c r="T3248" s="14">
        <f t="shared" si="305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 s="13">
        <v>1434104712</v>
      </c>
      <c r="K3249" t="b">
        <v>1</v>
      </c>
      <c r="L3249">
        <v>57</v>
      </c>
      <c r="M3249" s="10">
        <f t="shared" si="300"/>
        <v>46.429824561403507</v>
      </c>
      <c r="N3249" t="b">
        <v>1</v>
      </c>
      <c r="O3249" t="s">
        <v>8270</v>
      </c>
      <c r="P3249" s="8">
        <f t="shared" si="301"/>
        <v>105.86</v>
      </c>
      <c r="Q3249" s="8" t="str">
        <f t="shared" si="302"/>
        <v>theater</v>
      </c>
      <c r="R3249" t="str">
        <f t="shared" si="303"/>
        <v>plays</v>
      </c>
      <c r="S3249" s="16">
        <f t="shared" si="304"/>
        <v>42167.434166666666</v>
      </c>
      <c r="T3249" s="14">
        <f t="shared" si="305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 s="13">
        <v>1425590357</v>
      </c>
      <c r="K3250" t="b">
        <v>1</v>
      </c>
      <c r="L3250">
        <v>200</v>
      </c>
      <c r="M3250" s="10">
        <f t="shared" si="300"/>
        <v>60.475000000000001</v>
      </c>
      <c r="N3250" t="b">
        <v>1</v>
      </c>
      <c r="O3250" t="s">
        <v>8270</v>
      </c>
      <c r="P3250" s="8">
        <f t="shared" si="301"/>
        <v>100.79166666666666</v>
      </c>
      <c r="Q3250" s="8" t="str">
        <f t="shared" si="302"/>
        <v>theater</v>
      </c>
      <c r="R3250" t="str">
        <f t="shared" si="303"/>
        <v>plays</v>
      </c>
      <c r="S3250" s="16">
        <f t="shared" si="304"/>
        <v>42068.888391203705</v>
      </c>
      <c r="T3250" s="14">
        <f t="shared" si="305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 s="13">
        <v>1432230914</v>
      </c>
      <c r="K3251" t="b">
        <v>1</v>
      </c>
      <c r="L3251">
        <v>88</v>
      </c>
      <c r="M3251" s="10">
        <f t="shared" si="300"/>
        <v>65.579545454545453</v>
      </c>
      <c r="N3251" t="b">
        <v>1</v>
      </c>
      <c r="O3251" t="s">
        <v>8270</v>
      </c>
      <c r="P3251" s="8">
        <f t="shared" si="301"/>
        <v>104.92727272727274</v>
      </c>
      <c r="Q3251" s="8" t="str">
        <f t="shared" si="302"/>
        <v>theater</v>
      </c>
      <c r="R3251" t="str">
        <f t="shared" si="303"/>
        <v>plays</v>
      </c>
      <c r="S3251" s="16">
        <f t="shared" si="304"/>
        <v>42145.746689814812</v>
      </c>
      <c r="T3251" s="14">
        <f t="shared" si="305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 s="13">
        <v>1412617724</v>
      </c>
      <c r="K3252" t="b">
        <v>1</v>
      </c>
      <c r="L3252">
        <v>213</v>
      </c>
      <c r="M3252" s="10">
        <f t="shared" si="300"/>
        <v>119.1924882629108</v>
      </c>
      <c r="N3252" t="b">
        <v>1</v>
      </c>
      <c r="O3252" t="s">
        <v>8270</v>
      </c>
      <c r="P3252" s="8">
        <f t="shared" si="301"/>
        <v>101.55199999999999</v>
      </c>
      <c r="Q3252" s="8" t="str">
        <f t="shared" si="302"/>
        <v>theater</v>
      </c>
      <c r="R3252" t="str">
        <f t="shared" si="303"/>
        <v>plays</v>
      </c>
      <c r="S3252" s="16">
        <f t="shared" si="304"/>
        <v>41918.742175925923</v>
      </c>
      <c r="T3252" s="14">
        <f t="shared" si="305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 s="13">
        <v>1432315966</v>
      </c>
      <c r="K3253" t="b">
        <v>1</v>
      </c>
      <c r="L3253">
        <v>20</v>
      </c>
      <c r="M3253" s="10">
        <f t="shared" si="300"/>
        <v>83.05</v>
      </c>
      <c r="N3253" t="b">
        <v>1</v>
      </c>
      <c r="O3253" t="s">
        <v>8270</v>
      </c>
      <c r="P3253" s="8">
        <f t="shared" si="301"/>
        <v>110.73333333333333</v>
      </c>
      <c r="Q3253" s="8" t="str">
        <f t="shared" si="302"/>
        <v>theater</v>
      </c>
      <c r="R3253" t="str">
        <f t="shared" si="303"/>
        <v>plays</v>
      </c>
      <c r="S3253" s="16">
        <f t="shared" si="304"/>
        <v>42146.731087962966</v>
      </c>
      <c r="T3253" s="14">
        <f t="shared" si="305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 s="13">
        <v>1470655240</v>
      </c>
      <c r="K3254" t="b">
        <v>1</v>
      </c>
      <c r="L3254">
        <v>50</v>
      </c>
      <c r="M3254" s="10">
        <f t="shared" si="300"/>
        <v>57.52</v>
      </c>
      <c r="N3254" t="b">
        <v>1</v>
      </c>
      <c r="O3254" t="s">
        <v>8270</v>
      </c>
      <c r="P3254" s="8">
        <f t="shared" si="301"/>
        <v>127.82222222222221</v>
      </c>
      <c r="Q3254" s="8" t="str">
        <f t="shared" si="302"/>
        <v>theater</v>
      </c>
      <c r="R3254" t="str">
        <f t="shared" si="303"/>
        <v>plays</v>
      </c>
      <c r="S3254" s="16">
        <f t="shared" si="304"/>
        <v>42590.472685185188</v>
      </c>
      <c r="T3254" s="14">
        <f t="shared" si="305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 s="13">
        <v>1471701028</v>
      </c>
      <c r="K3255" t="b">
        <v>1</v>
      </c>
      <c r="L3255">
        <v>115</v>
      </c>
      <c r="M3255" s="10">
        <f t="shared" si="300"/>
        <v>177.08695652173913</v>
      </c>
      <c r="N3255" t="b">
        <v>1</v>
      </c>
      <c r="O3255" t="s">
        <v>8270</v>
      </c>
      <c r="P3255" s="8">
        <f t="shared" si="301"/>
        <v>101.82500000000002</v>
      </c>
      <c r="Q3255" s="8" t="str">
        <f t="shared" si="302"/>
        <v>theater</v>
      </c>
      <c r="R3255" t="str">
        <f t="shared" si="303"/>
        <v>plays</v>
      </c>
      <c r="S3255" s="16">
        <f t="shared" si="304"/>
        <v>42602.576712962968</v>
      </c>
      <c r="T3255" s="14">
        <f t="shared" si="305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 s="13">
        <v>1424743409</v>
      </c>
      <c r="K3256" t="b">
        <v>1</v>
      </c>
      <c r="L3256">
        <v>186</v>
      </c>
      <c r="M3256" s="10">
        <f t="shared" si="300"/>
        <v>70.771505376344081</v>
      </c>
      <c r="N3256" t="b">
        <v>1</v>
      </c>
      <c r="O3256" t="s">
        <v>8270</v>
      </c>
      <c r="P3256" s="8">
        <f t="shared" si="301"/>
        <v>101.25769230769231</v>
      </c>
      <c r="Q3256" s="8" t="str">
        <f t="shared" si="302"/>
        <v>theater</v>
      </c>
      <c r="R3256" t="str">
        <f t="shared" si="303"/>
        <v>plays</v>
      </c>
      <c r="S3256" s="16">
        <f t="shared" si="304"/>
        <v>42059.085752314815</v>
      </c>
      <c r="T3256" s="14">
        <f t="shared" si="305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 s="13">
        <v>1410114375</v>
      </c>
      <c r="K3257" t="b">
        <v>1</v>
      </c>
      <c r="L3257">
        <v>18</v>
      </c>
      <c r="M3257" s="10">
        <f t="shared" si="300"/>
        <v>29.166666666666668</v>
      </c>
      <c r="N3257" t="b">
        <v>1</v>
      </c>
      <c r="O3257" t="s">
        <v>8270</v>
      </c>
      <c r="P3257" s="8">
        <f t="shared" si="301"/>
        <v>175</v>
      </c>
      <c r="Q3257" s="8" t="str">
        <f t="shared" si="302"/>
        <v>theater</v>
      </c>
      <c r="R3257" t="str">
        <f t="shared" si="303"/>
        <v>plays</v>
      </c>
      <c r="S3257" s="16">
        <f t="shared" si="304"/>
        <v>41889.768229166664</v>
      </c>
      <c r="T3257" s="14">
        <f t="shared" si="305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 s="13">
        <v>1432129577</v>
      </c>
      <c r="K3258" t="b">
        <v>1</v>
      </c>
      <c r="L3258">
        <v>176</v>
      </c>
      <c r="M3258" s="10">
        <f t="shared" si="300"/>
        <v>72.76136363636364</v>
      </c>
      <c r="N3258" t="b">
        <v>1</v>
      </c>
      <c r="O3258" t="s">
        <v>8270</v>
      </c>
      <c r="P3258" s="8">
        <f t="shared" si="301"/>
        <v>128.06</v>
      </c>
      <c r="Q3258" s="8" t="str">
        <f t="shared" si="302"/>
        <v>theater</v>
      </c>
      <c r="R3258" t="str">
        <f t="shared" si="303"/>
        <v>plays</v>
      </c>
      <c r="S3258" s="16">
        <f t="shared" si="304"/>
        <v>42144.573807870373</v>
      </c>
      <c r="T3258" s="14">
        <f t="shared" si="305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 s="13">
        <v>1485177952</v>
      </c>
      <c r="K3259" t="b">
        <v>0</v>
      </c>
      <c r="L3259">
        <v>41</v>
      </c>
      <c r="M3259" s="10">
        <f t="shared" si="300"/>
        <v>51.853414634146333</v>
      </c>
      <c r="N3259" t="b">
        <v>1</v>
      </c>
      <c r="O3259" t="s">
        <v>8270</v>
      </c>
      <c r="P3259" s="8">
        <f t="shared" si="301"/>
        <v>106.29949999999999</v>
      </c>
      <c r="Q3259" s="8" t="str">
        <f t="shared" si="302"/>
        <v>theater</v>
      </c>
      <c r="R3259" t="str">
        <f t="shared" si="303"/>
        <v>plays</v>
      </c>
      <c r="S3259" s="16">
        <f t="shared" si="304"/>
        <v>42758.559629629628</v>
      </c>
      <c r="T3259" s="14">
        <f t="shared" si="305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 s="13">
        <v>1418159861</v>
      </c>
      <c r="K3260" t="b">
        <v>1</v>
      </c>
      <c r="L3260">
        <v>75</v>
      </c>
      <c r="M3260" s="10">
        <f t="shared" si="300"/>
        <v>98.2</v>
      </c>
      <c r="N3260" t="b">
        <v>1</v>
      </c>
      <c r="O3260" t="s">
        <v>8270</v>
      </c>
      <c r="P3260" s="8">
        <f t="shared" si="301"/>
        <v>105.21428571428571</v>
      </c>
      <c r="Q3260" s="8" t="str">
        <f t="shared" si="302"/>
        <v>theater</v>
      </c>
      <c r="R3260" t="str">
        <f t="shared" si="303"/>
        <v>plays</v>
      </c>
      <c r="S3260" s="16">
        <f t="shared" si="304"/>
        <v>41982.887280092589</v>
      </c>
      <c r="T3260" s="14">
        <f t="shared" si="305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 s="13">
        <v>1472753745</v>
      </c>
      <c r="K3261" t="b">
        <v>1</v>
      </c>
      <c r="L3261">
        <v>97</v>
      </c>
      <c r="M3261" s="10">
        <f t="shared" si="300"/>
        <v>251.7381443298969</v>
      </c>
      <c r="N3261" t="b">
        <v>1</v>
      </c>
      <c r="O3261" t="s">
        <v>8270</v>
      </c>
      <c r="P3261" s="8">
        <f t="shared" si="301"/>
        <v>106.16782608695652</v>
      </c>
      <c r="Q3261" s="8" t="str">
        <f t="shared" si="302"/>
        <v>theater</v>
      </c>
      <c r="R3261" t="str">
        <f t="shared" si="303"/>
        <v>plays</v>
      </c>
      <c r="S3261" s="16">
        <f t="shared" si="304"/>
        <v>42614.760937500003</v>
      </c>
      <c r="T3261" s="14">
        <f t="shared" si="305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 s="13">
        <v>1445875718</v>
      </c>
      <c r="K3262" t="b">
        <v>1</v>
      </c>
      <c r="L3262">
        <v>73</v>
      </c>
      <c r="M3262" s="10">
        <f t="shared" si="300"/>
        <v>74.821917808219183</v>
      </c>
      <c r="N3262" t="b">
        <v>1</v>
      </c>
      <c r="O3262" t="s">
        <v>8270</v>
      </c>
      <c r="P3262" s="8">
        <f t="shared" si="301"/>
        <v>109.24000000000001</v>
      </c>
      <c r="Q3262" s="8" t="str">
        <f t="shared" si="302"/>
        <v>theater</v>
      </c>
      <c r="R3262" t="str">
        <f t="shared" si="303"/>
        <v>plays</v>
      </c>
      <c r="S3262" s="16">
        <f t="shared" si="304"/>
        <v>42303.672662037032</v>
      </c>
      <c r="T3262" s="14">
        <f t="shared" si="305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 s="13">
        <v>1434475476</v>
      </c>
      <c r="K3263" t="b">
        <v>1</v>
      </c>
      <c r="L3263">
        <v>49</v>
      </c>
      <c r="M3263" s="10">
        <f t="shared" si="300"/>
        <v>67.65306122448979</v>
      </c>
      <c r="N3263" t="b">
        <v>1</v>
      </c>
      <c r="O3263" t="s">
        <v>8270</v>
      </c>
      <c r="P3263" s="8">
        <f t="shared" si="301"/>
        <v>100.45454545454547</v>
      </c>
      <c r="Q3263" s="8" t="str">
        <f t="shared" si="302"/>
        <v>theater</v>
      </c>
      <c r="R3263" t="str">
        <f t="shared" si="303"/>
        <v>plays</v>
      </c>
      <c r="S3263" s="16">
        <f t="shared" si="304"/>
        <v>42171.725416666668</v>
      </c>
      <c r="T3263" s="14">
        <f t="shared" si="305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 s="13">
        <v>1416555262</v>
      </c>
      <c r="K3264" t="b">
        <v>1</v>
      </c>
      <c r="L3264">
        <v>134</v>
      </c>
      <c r="M3264" s="10">
        <f t="shared" si="300"/>
        <v>93.81343283582089</v>
      </c>
      <c r="N3264" t="b">
        <v>1</v>
      </c>
      <c r="O3264" t="s">
        <v>8270</v>
      </c>
      <c r="P3264" s="8">
        <f t="shared" si="301"/>
        <v>103.04098360655738</v>
      </c>
      <c r="Q3264" s="8" t="str">
        <f t="shared" si="302"/>
        <v>theater</v>
      </c>
      <c r="R3264" t="str">
        <f t="shared" si="303"/>
        <v>plays</v>
      </c>
      <c r="S3264" s="16">
        <f t="shared" si="304"/>
        <v>41964.315532407403</v>
      </c>
      <c r="T3264" s="14">
        <f t="shared" si="305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 s="13">
        <v>1444220588</v>
      </c>
      <c r="K3265" t="b">
        <v>1</v>
      </c>
      <c r="L3265">
        <v>68</v>
      </c>
      <c r="M3265" s="10">
        <f t="shared" si="300"/>
        <v>41.237647058823526</v>
      </c>
      <c r="N3265" t="b">
        <v>1</v>
      </c>
      <c r="O3265" t="s">
        <v>8270</v>
      </c>
      <c r="P3265" s="8">
        <f t="shared" si="301"/>
        <v>112.1664</v>
      </c>
      <c r="Q3265" s="8" t="str">
        <f t="shared" si="302"/>
        <v>theater</v>
      </c>
      <c r="R3265" t="str">
        <f t="shared" si="303"/>
        <v>plays</v>
      </c>
      <c r="S3265" s="16">
        <f t="shared" si="304"/>
        <v>42284.516064814816</v>
      </c>
      <c r="T3265" s="14">
        <f t="shared" si="305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 s="13">
        <v>1421089938</v>
      </c>
      <c r="K3266" t="b">
        <v>1</v>
      </c>
      <c r="L3266">
        <v>49</v>
      </c>
      <c r="M3266" s="10">
        <f t="shared" si="300"/>
        <v>52.551020408163268</v>
      </c>
      <c r="N3266" t="b">
        <v>1</v>
      </c>
      <c r="O3266" t="s">
        <v>8270</v>
      </c>
      <c r="P3266" s="8">
        <f t="shared" si="301"/>
        <v>103</v>
      </c>
      <c r="Q3266" s="8" t="str">
        <f t="shared" si="302"/>
        <v>theater</v>
      </c>
      <c r="R3266" t="str">
        <f t="shared" si="303"/>
        <v>plays</v>
      </c>
      <c r="S3266" s="16">
        <f t="shared" si="304"/>
        <v>42016.800208333334</v>
      </c>
      <c r="T3266" s="14">
        <f t="shared" si="305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 s="13">
        <v>1446570315</v>
      </c>
      <c r="K3267" t="b">
        <v>1</v>
      </c>
      <c r="L3267">
        <v>63</v>
      </c>
      <c r="M3267" s="10">
        <f t="shared" ref="M3267:M3330" si="306">E:E/L:L</f>
        <v>70.285714285714292</v>
      </c>
      <c r="N3267" t="b">
        <v>1</v>
      </c>
      <c r="O3267" t="s">
        <v>8270</v>
      </c>
      <c r="P3267" s="8">
        <f t="shared" ref="P3267:P3330" si="307">(E3267/D3267)*100</f>
        <v>164</v>
      </c>
      <c r="Q3267" s="8" t="str">
        <f t="shared" ref="Q3267:Q3330" si="308">LEFT(O:O,FIND("/",O3267,1)-1)</f>
        <v>theater</v>
      </c>
      <c r="R3267" t="str">
        <f t="shared" ref="R3267:R3330" si="309">RIGHT(O:O,LEN(O3267)-FIND("/",O3267,3))</f>
        <v>plays</v>
      </c>
      <c r="S3267" s="16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 s="13">
        <v>1431435122</v>
      </c>
      <c r="K3268" t="b">
        <v>1</v>
      </c>
      <c r="L3268">
        <v>163</v>
      </c>
      <c r="M3268" s="10">
        <f t="shared" si="306"/>
        <v>48.325153374233132</v>
      </c>
      <c r="N3268" t="b">
        <v>1</v>
      </c>
      <c r="O3268" t="s">
        <v>8270</v>
      </c>
      <c r="P3268" s="8">
        <f t="shared" si="307"/>
        <v>131.28333333333333</v>
      </c>
      <c r="Q3268" s="8" t="str">
        <f t="shared" si="308"/>
        <v>theater</v>
      </c>
      <c r="R3268" t="str">
        <f t="shared" si="309"/>
        <v>plays</v>
      </c>
      <c r="S3268" s="16">
        <f t="shared" si="310"/>
        <v>42136.536134259266</v>
      </c>
      <c r="T3268" s="14">
        <f t="shared" si="311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 s="13">
        <v>1434564660</v>
      </c>
      <c r="K3269" t="b">
        <v>1</v>
      </c>
      <c r="L3269">
        <v>288</v>
      </c>
      <c r="M3269" s="10">
        <f t="shared" si="306"/>
        <v>53.177083333333336</v>
      </c>
      <c r="N3269" t="b">
        <v>1</v>
      </c>
      <c r="O3269" t="s">
        <v>8270</v>
      </c>
      <c r="P3269" s="8">
        <f t="shared" si="307"/>
        <v>102.1</v>
      </c>
      <c r="Q3269" s="8" t="str">
        <f t="shared" si="308"/>
        <v>theater</v>
      </c>
      <c r="R3269" t="str">
        <f t="shared" si="309"/>
        <v>plays</v>
      </c>
      <c r="S3269" s="16">
        <f t="shared" si="310"/>
        <v>42172.757638888885</v>
      </c>
      <c r="T3269" s="14">
        <f t="shared" si="311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 s="13">
        <v>1470692528</v>
      </c>
      <c r="K3270" t="b">
        <v>1</v>
      </c>
      <c r="L3270">
        <v>42</v>
      </c>
      <c r="M3270" s="10">
        <f t="shared" si="306"/>
        <v>60.952380952380949</v>
      </c>
      <c r="N3270" t="b">
        <v>1</v>
      </c>
      <c r="O3270" t="s">
        <v>8270</v>
      </c>
      <c r="P3270" s="8">
        <f t="shared" si="307"/>
        <v>128</v>
      </c>
      <c r="Q3270" s="8" t="str">
        <f t="shared" si="308"/>
        <v>theater</v>
      </c>
      <c r="R3270" t="str">
        <f t="shared" si="309"/>
        <v>plays</v>
      </c>
      <c r="S3270" s="16">
        <f t="shared" si="310"/>
        <v>42590.90425925926</v>
      </c>
      <c r="T3270" s="14">
        <f t="shared" si="311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 s="13">
        <v>1431509397</v>
      </c>
      <c r="K3271" t="b">
        <v>1</v>
      </c>
      <c r="L3271">
        <v>70</v>
      </c>
      <c r="M3271" s="10">
        <f t="shared" si="306"/>
        <v>116</v>
      </c>
      <c r="N3271" t="b">
        <v>1</v>
      </c>
      <c r="O3271" t="s">
        <v>8270</v>
      </c>
      <c r="P3271" s="8">
        <f t="shared" si="307"/>
        <v>101.49999999999999</v>
      </c>
      <c r="Q3271" s="8" t="str">
        <f t="shared" si="308"/>
        <v>theater</v>
      </c>
      <c r="R3271" t="str">
        <f t="shared" si="309"/>
        <v>plays</v>
      </c>
      <c r="S3271" s="16">
        <f t="shared" si="310"/>
        <v>42137.395798611105</v>
      </c>
      <c r="T3271" s="14">
        <f t="shared" si="311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 s="13">
        <v>1434113265</v>
      </c>
      <c r="K3272" t="b">
        <v>1</v>
      </c>
      <c r="L3272">
        <v>30</v>
      </c>
      <c r="M3272" s="10">
        <f t="shared" si="306"/>
        <v>61</v>
      </c>
      <c r="N3272" t="b">
        <v>1</v>
      </c>
      <c r="O3272" t="s">
        <v>8270</v>
      </c>
      <c r="P3272" s="8">
        <f t="shared" si="307"/>
        <v>101.66666666666666</v>
      </c>
      <c r="Q3272" s="8" t="str">
        <f t="shared" si="308"/>
        <v>theater</v>
      </c>
      <c r="R3272" t="str">
        <f t="shared" si="309"/>
        <v>plays</v>
      </c>
      <c r="S3272" s="16">
        <f t="shared" si="310"/>
        <v>42167.533159722225</v>
      </c>
      <c r="T3272" s="14">
        <f t="shared" si="311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 s="13">
        <v>1412332175</v>
      </c>
      <c r="K3273" t="b">
        <v>1</v>
      </c>
      <c r="L3273">
        <v>51</v>
      </c>
      <c r="M3273" s="10">
        <f t="shared" si="306"/>
        <v>38.235294117647058</v>
      </c>
      <c r="N3273" t="b">
        <v>1</v>
      </c>
      <c r="O3273" t="s">
        <v>8270</v>
      </c>
      <c r="P3273" s="8">
        <f t="shared" si="307"/>
        <v>130</v>
      </c>
      <c r="Q3273" s="8" t="str">
        <f t="shared" si="308"/>
        <v>theater</v>
      </c>
      <c r="R3273" t="str">
        <f t="shared" si="309"/>
        <v>plays</v>
      </c>
      <c r="S3273" s="16">
        <f t="shared" si="310"/>
        <v>41915.437210648146</v>
      </c>
      <c r="T3273" s="14">
        <f t="shared" si="311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 s="13">
        <v>1444219209</v>
      </c>
      <c r="K3274" t="b">
        <v>1</v>
      </c>
      <c r="L3274">
        <v>145</v>
      </c>
      <c r="M3274" s="10">
        <f t="shared" si="306"/>
        <v>106.50344827586207</v>
      </c>
      <c r="N3274" t="b">
        <v>1</v>
      </c>
      <c r="O3274" t="s">
        <v>8270</v>
      </c>
      <c r="P3274" s="8">
        <f t="shared" si="307"/>
        <v>154.43</v>
      </c>
      <c r="Q3274" s="8" t="str">
        <f t="shared" si="308"/>
        <v>theater</v>
      </c>
      <c r="R3274" t="str">
        <f t="shared" si="309"/>
        <v>plays</v>
      </c>
      <c r="S3274" s="16">
        <f t="shared" si="310"/>
        <v>42284.500104166669</v>
      </c>
      <c r="T3274" s="14">
        <f t="shared" si="311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 s="13">
        <v>1472498042</v>
      </c>
      <c r="K3275" t="b">
        <v>1</v>
      </c>
      <c r="L3275">
        <v>21</v>
      </c>
      <c r="M3275" s="10">
        <f t="shared" si="306"/>
        <v>204.57142857142858</v>
      </c>
      <c r="N3275" t="b">
        <v>1</v>
      </c>
      <c r="O3275" t="s">
        <v>8270</v>
      </c>
      <c r="P3275" s="8">
        <f t="shared" si="307"/>
        <v>107.4</v>
      </c>
      <c r="Q3275" s="8" t="str">
        <f t="shared" si="308"/>
        <v>theater</v>
      </c>
      <c r="R3275" t="str">
        <f t="shared" si="309"/>
        <v>plays</v>
      </c>
      <c r="S3275" s="16">
        <f t="shared" si="310"/>
        <v>42611.801412037035</v>
      </c>
      <c r="T3275" s="14">
        <f t="shared" si="311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 s="13">
        <v>1454259272</v>
      </c>
      <c r="K3276" t="b">
        <v>1</v>
      </c>
      <c r="L3276">
        <v>286</v>
      </c>
      <c r="M3276" s="10">
        <f t="shared" si="306"/>
        <v>54.912587412587413</v>
      </c>
      <c r="N3276" t="b">
        <v>1</v>
      </c>
      <c r="O3276" t="s">
        <v>8270</v>
      </c>
      <c r="P3276" s="8">
        <f t="shared" si="307"/>
        <v>101.32258064516128</v>
      </c>
      <c r="Q3276" s="8" t="str">
        <f t="shared" si="308"/>
        <v>theater</v>
      </c>
      <c r="R3276" t="str">
        <f t="shared" si="309"/>
        <v>plays</v>
      </c>
      <c r="S3276" s="16">
        <f t="shared" si="310"/>
        <v>42400.704537037032</v>
      </c>
      <c r="T3276" s="14">
        <f t="shared" si="311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 s="13">
        <v>1421183271</v>
      </c>
      <c r="K3277" t="b">
        <v>1</v>
      </c>
      <c r="L3277">
        <v>12</v>
      </c>
      <c r="M3277" s="10">
        <f t="shared" si="306"/>
        <v>150.41666666666666</v>
      </c>
      <c r="N3277" t="b">
        <v>1</v>
      </c>
      <c r="O3277" t="s">
        <v>8270</v>
      </c>
      <c r="P3277" s="8">
        <f t="shared" si="307"/>
        <v>100.27777777777777</v>
      </c>
      <c r="Q3277" s="8" t="str">
        <f t="shared" si="308"/>
        <v>theater</v>
      </c>
      <c r="R3277" t="str">
        <f t="shared" si="309"/>
        <v>plays</v>
      </c>
      <c r="S3277" s="16">
        <f t="shared" si="310"/>
        <v>42017.88045138889</v>
      </c>
      <c r="T3277" s="14">
        <f t="shared" si="311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 s="13">
        <v>1456526879</v>
      </c>
      <c r="K3278" t="b">
        <v>1</v>
      </c>
      <c r="L3278">
        <v>100</v>
      </c>
      <c r="M3278" s="10">
        <f t="shared" si="306"/>
        <v>52.58</v>
      </c>
      <c r="N3278" t="b">
        <v>1</v>
      </c>
      <c r="O3278" t="s">
        <v>8270</v>
      </c>
      <c r="P3278" s="8">
        <f t="shared" si="307"/>
        <v>116.84444444444443</v>
      </c>
      <c r="Q3278" s="8" t="str">
        <f t="shared" si="308"/>
        <v>theater</v>
      </c>
      <c r="R3278" t="str">
        <f t="shared" si="309"/>
        <v>plays</v>
      </c>
      <c r="S3278" s="16">
        <f t="shared" si="310"/>
        <v>42426.949988425928</v>
      </c>
      <c r="T3278" s="14">
        <f t="shared" si="311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 s="13">
        <v>1413735806</v>
      </c>
      <c r="K3279" t="b">
        <v>1</v>
      </c>
      <c r="L3279">
        <v>100</v>
      </c>
      <c r="M3279" s="10">
        <f t="shared" si="306"/>
        <v>54.3</v>
      </c>
      <c r="N3279" t="b">
        <v>1</v>
      </c>
      <c r="O3279" t="s">
        <v>8270</v>
      </c>
      <c r="P3279" s="8">
        <f t="shared" si="307"/>
        <v>108.60000000000001</v>
      </c>
      <c r="Q3279" s="8" t="str">
        <f t="shared" si="308"/>
        <v>theater</v>
      </c>
      <c r="R3279" t="str">
        <f t="shared" si="309"/>
        <v>plays</v>
      </c>
      <c r="S3279" s="16">
        <f t="shared" si="310"/>
        <v>41931.682939814818</v>
      </c>
      <c r="T3279" s="14">
        <f t="shared" si="311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 s="13">
        <v>1430425303</v>
      </c>
      <c r="K3280" t="b">
        <v>1</v>
      </c>
      <c r="L3280">
        <v>34</v>
      </c>
      <c r="M3280" s="10">
        <f t="shared" si="306"/>
        <v>76.029411764705884</v>
      </c>
      <c r="N3280" t="b">
        <v>1</v>
      </c>
      <c r="O3280" t="s">
        <v>8270</v>
      </c>
      <c r="P3280" s="8">
        <f t="shared" si="307"/>
        <v>103.4</v>
      </c>
      <c r="Q3280" s="8" t="str">
        <f t="shared" si="308"/>
        <v>theater</v>
      </c>
      <c r="R3280" t="str">
        <f t="shared" si="309"/>
        <v>plays</v>
      </c>
      <c r="S3280" s="16">
        <f t="shared" si="310"/>
        <v>42124.848414351851</v>
      </c>
      <c r="T3280" s="14">
        <f t="shared" si="311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 s="13">
        <v>1456885659</v>
      </c>
      <c r="K3281" t="b">
        <v>0</v>
      </c>
      <c r="L3281">
        <v>63</v>
      </c>
      <c r="M3281" s="10">
        <f t="shared" si="306"/>
        <v>105.2063492063492</v>
      </c>
      <c r="N3281" t="b">
        <v>1</v>
      </c>
      <c r="O3281" t="s">
        <v>8270</v>
      </c>
      <c r="P3281" s="8">
        <f t="shared" si="307"/>
        <v>114.27586206896552</v>
      </c>
      <c r="Q3281" s="8" t="str">
        <f t="shared" si="308"/>
        <v>theater</v>
      </c>
      <c r="R3281" t="str">
        <f t="shared" si="309"/>
        <v>plays</v>
      </c>
      <c r="S3281" s="16">
        <f t="shared" si="310"/>
        <v>42431.102534722217</v>
      </c>
      <c r="T3281" s="14">
        <f t="shared" si="311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 s="13">
        <v>1430158198</v>
      </c>
      <c r="K3282" t="b">
        <v>0</v>
      </c>
      <c r="L3282">
        <v>30</v>
      </c>
      <c r="M3282" s="10">
        <f t="shared" si="306"/>
        <v>68.666666666666671</v>
      </c>
      <c r="N3282" t="b">
        <v>1</v>
      </c>
      <c r="O3282" t="s">
        <v>8270</v>
      </c>
      <c r="P3282" s="8">
        <f t="shared" si="307"/>
        <v>103</v>
      </c>
      <c r="Q3282" s="8" t="str">
        <f t="shared" si="308"/>
        <v>theater</v>
      </c>
      <c r="R3282" t="str">
        <f t="shared" si="309"/>
        <v>plays</v>
      </c>
      <c r="S3282" s="16">
        <f t="shared" si="310"/>
        <v>42121.756921296299</v>
      </c>
      <c r="T3282" s="14">
        <f t="shared" si="311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 s="13">
        <v>1438561705</v>
      </c>
      <c r="K3283" t="b">
        <v>0</v>
      </c>
      <c r="L3283">
        <v>47</v>
      </c>
      <c r="M3283" s="10">
        <f t="shared" si="306"/>
        <v>129.36170212765958</v>
      </c>
      <c r="N3283" t="b">
        <v>1</v>
      </c>
      <c r="O3283" t="s">
        <v>8270</v>
      </c>
      <c r="P3283" s="8">
        <f t="shared" si="307"/>
        <v>121.6</v>
      </c>
      <c r="Q3283" s="8" t="str">
        <f t="shared" si="308"/>
        <v>theater</v>
      </c>
      <c r="R3283" t="str">
        <f t="shared" si="309"/>
        <v>plays</v>
      </c>
      <c r="S3283" s="16">
        <f t="shared" si="310"/>
        <v>42219.019733796296</v>
      </c>
      <c r="T3283" s="14">
        <f t="shared" si="311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 s="13">
        <v>1458103188</v>
      </c>
      <c r="K3284" t="b">
        <v>0</v>
      </c>
      <c r="L3284">
        <v>237</v>
      </c>
      <c r="M3284" s="10">
        <f t="shared" si="306"/>
        <v>134.26371308016877</v>
      </c>
      <c r="N3284" t="b">
        <v>1</v>
      </c>
      <c r="O3284" t="s">
        <v>8270</v>
      </c>
      <c r="P3284" s="8">
        <f t="shared" si="307"/>
        <v>102.6467741935484</v>
      </c>
      <c r="Q3284" s="8" t="str">
        <f t="shared" si="308"/>
        <v>theater</v>
      </c>
      <c r="R3284" t="str">
        <f t="shared" si="309"/>
        <v>plays</v>
      </c>
      <c r="S3284" s="16">
        <f t="shared" si="310"/>
        <v>42445.19430555556</v>
      </c>
      <c r="T3284" s="14">
        <f t="shared" si="311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 s="13">
        <v>1452448298</v>
      </c>
      <c r="K3285" t="b">
        <v>0</v>
      </c>
      <c r="L3285">
        <v>47</v>
      </c>
      <c r="M3285" s="10">
        <f t="shared" si="306"/>
        <v>17.829787234042552</v>
      </c>
      <c r="N3285" t="b">
        <v>1</v>
      </c>
      <c r="O3285" t="s">
        <v>8270</v>
      </c>
      <c r="P3285" s="8">
        <f t="shared" si="307"/>
        <v>104.75000000000001</v>
      </c>
      <c r="Q3285" s="8" t="str">
        <f t="shared" si="308"/>
        <v>theater</v>
      </c>
      <c r="R3285" t="str">
        <f t="shared" si="309"/>
        <v>plays</v>
      </c>
      <c r="S3285" s="16">
        <f t="shared" si="310"/>
        <v>42379.74418981481</v>
      </c>
      <c r="T3285" s="14">
        <f t="shared" si="311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 s="13">
        <v>1452546853</v>
      </c>
      <c r="K3286" t="b">
        <v>0</v>
      </c>
      <c r="L3286">
        <v>15</v>
      </c>
      <c r="M3286" s="10">
        <f t="shared" si="306"/>
        <v>203.2</v>
      </c>
      <c r="N3286" t="b">
        <v>1</v>
      </c>
      <c r="O3286" t="s">
        <v>8270</v>
      </c>
      <c r="P3286" s="8">
        <f t="shared" si="307"/>
        <v>101.6</v>
      </c>
      <c r="Q3286" s="8" t="str">
        <f t="shared" si="308"/>
        <v>theater</v>
      </c>
      <c r="R3286" t="str">
        <f t="shared" si="309"/>
        <v>plays</v>
      </c>
      <c r="S3286" s="16">
        <f t="shared" si="310"/>
        <v>42380.884872685187</v>
      </c>
      <c r="T3286" s="14">
        <f t="shared" si="311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 s="13">
        <v>1485556626</v>
      </c>
      <c r="K3287" t="b">
        <v>0</v>
      </c>
      <c r="L3287">
        <v>81</v>
      </c>
      <c r="M3287" s="10">
        <f t="shared" si="306"/>
        <v>69.18518518518519</v>
      </c>
      <c r="N3287" t="b">
        <v>1</v>
      </c>
      <c r="O3287" t="s">
        <v>8270</v>
      </c>
      <c r="P3287" s="8">
        <f t="shared" si="307"/>
        <v>112.10242048409683</v>
      </c>
      <c r="Q3287" s="8" t="str">
        <f t="shared" si="308"/>
        <v>theater</v>
      </c>
      <c r="R3287" t="str">
        <f t="shared" si="309"/>
        <v>plays</v>
      </c>
      <c r="S3287" s="16">
        <f t="shared" si="310"/>
        <v>42762.942430555559</v>
      </c>
      <c r="T3287" s="14">
        <f t="shared" si="311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 s="13">
        <v>1468699782</v>
      </c>
      <c r="K3288" t="b">
        <v>0</v>
      </c>
      <c r="L3288">
        <v>122</v>
      </c>
      <c r="M3288" s="10">
        <f t="shared" si="306"/>
        <v>125.12295081967213</v>
      </c>
      <c r="N3288" t="b">
        <v>1</v>
      </c>
      <c r="O3288" t="s">
        <v>8270</v>
      </c>
      <c r="P3288" s="8">
        <f t="shared" si="307"/>
        <v>101.76666666666667</v>
      </c>
      <c r="Q3288" s="8" t="str">
        <f t="shared" si="308"/>
        <v>theater</v>
      </c>
      <c r="R3288" t="str">
        <f t="shared" si="309"/>
        <v>plays</v>
      </c>
      <c r="S3288" s="16">
        <f t="shared" si="310"/>
        <v>42567.840069444443</v>
      </c>
      <c r="T3288" s="14">
        <f t="shared" si="311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 s="13">
        <v>1446573628</v>
      </c>
      <c r="K3289" t="b">
        <v>0</v>
      </c>
      <c r="L3289">
        <v>34</v>
      </c>
      <c r="M3289" s="10">
        <f t="shared" si="306"/>
        <v>73.529411764705884</v>
      </c>
      <c r="N3289" t="b">
        <v>1</v>
      </c>
      <c r="O3289" t="s">
        <v>8270</v>
      </c>
      <c r="P3289" s="8">
        <f t="shared" si="307"/>
        <v>100</v>
      </c>
      <c r="Q3289" s="8" t="str">
        <f t="shared" si="308"/>
        <v>theater</v>
      </c>
      <c r="R3289" t="str">
        <f t="shared" si="309"/>
        <v>plays</v>
      </c>
      <c r="S3289" s="16">
        <f t="shared" si="310"/>
        <v>42311.750324074077</v>
      </c>
      <c r="T3289" s="14">
        <f t="shared" si="311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 s="13">
        <v>1463337315</v>
      </c>
      <c r="K3290" t="b">
        <v>0</v>
      </c>
      <c r="L3290">
        <v>207</v>
      </c>
      <c r="M3290" s="10">
        <f t="shared" si="306"/>
        <v>48.437149758454105</v>
      </c>
      <c r="N3290" t="b">
        <v>1</v>
      </c>
      <c r="O3290" t="s">
        <v>8270</v>
      </c>
      <c r="P3290" s="8">
        <f t="shared" si="307"/>
        <v>100.26489999999998</v>
      </c>
      <c r="Q3290" s="8" t="str">
        <f t="shared" si="308"/>
        <v>theater</v>
      </c>
      <c r="R3290" t="str">
        <f t="shared" si="309"/>
        <v>plays</v>
      </c>
      <c r="S3290" s="16">
        <f t="shared" si="310"/>
        <v>42505.774479166663</v>
      </c>
      <c r="T3290" s="14">
        <f t="shared" si="311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 s="13">
        <v>1485161402</v>
      </c>
      <c r="K3291" t="b">
        <v>0</v>
      </c>
      <c r="L3291">
        <v>25</v>
      </c>
      <c r="M3291" s="10">
        <f t="shared" si="306"/>
        <v>26.608400000000003</v>
      </c>
      <c r="N3291" t="b">
        <v>1</v>
      </c>
      <c r="O3291" t="s">
        <v>8270</v>
      </c>
      <c r="P3291" s="8">
        <f t="shared" si="307"/>
        <v>133.04200000000003</v>
      </c>
      <c r="Q3291" s="8" t="str">
        <f t="shared" si="308"/>
        <v>theater</v>
      </c>
      <c r="R3291" t="str">
        <f t="shared" si="309"/>
        <v>plays</v>
      </c>
      <c r="S3291" s="16">
        <f t="shared" si="310"/>
        <v>42758.368078703701</v>
      </c>
      <c r="T3291" s="14">
        <f t="shared" si="311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 s="13">
        <v>1486642891</v>
      </c>
      <c r="K3292" t="b">
        <v>0</v>
      </c>
      <c r="L3292">
        <v>72</v>
      </c>
      <c r="M3292" s="10">
        <f t="shared" si="306"/>
        <v>33.666666666666664</v>
      </c>
      <c r="N3292" t="b">
        <v>1</v>
      </c>
      <c r="O3292" t="s">
        <v>8270</v>
      </c>
      <c r="P3292" s="8">
        <f t="shared" si="307"/>
        <v>121.2</v>
      </c>
      <c r="Q3292" s="8" t="str">
        <f t="shared" si="308"/>
        <v>theater</v>
      </c>
      <c r="R3292" t="str">
        <f t="shared" si="309"/>
        <v>plays</v>
      </c>
      <c r="S3292" s="16">
        <f t="shared" si="310"/>
        <v>42775.51494212963</v>
      </c>
      <c r="T3292" s="14">
        <f t="shared" si="311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 s="13">
        <v>1439743900</v>
      </c>
      <c r="K3293" t="b">
        <v>0</v>
      </c>
      <c r="L3293">
        <v>14</v>
      </c>
      <c r="M3293" s="10">
        <f t="shared" si="306"/>
        <v>40.714285714285715</v>
      </c>
      <c r="N3293" t="b">
        <v>1</v>
      </c>
      <c r="O3293" t="s">
        <v>8270</v>
      </c>
      <c r="P3293" s="8">
        <f t="shared" si="307"/>
        <v>113.99999999999999</v>
      </c>
      <c r="Q3293" s="8" t="str">
        <f t="shared" si="308"/>
        <v>theater</v>
      </c>
      <c r="R3293" t="str">
        <f t="shared" si="309"/>
        <v>plays</v>
      </c>
      <c r="S3293" s="16">
        <f t="shared" si="310"/>
        <v>42232.702546296292</v>
      </c>
      <c r="T3293" s="14">
        <f t="shared" si="311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 s="13">
        <v>1444069748</v>
      </c>
      <c r="K3294" t="b">
        <v>0</v>
      </c>
      <c r="L3294">
        <v>15</v>
      </c>
      <c r="M3294" s="10">
        <f t="shared" si="306"/>
        <v>19.266666666666666</v>
      </c>
      <c r="N3294" t="b">
        <v>1</v>
      </c>
      <c r="O3294" t="s">
        <v>8270</v>
      </c>
      <c r="P3294" s="8">
        <f t="shared" si="307"/>
        <v>286.13861386138615</v>
      </c>
      <c r="Q3294" s="8" t="str">
        <f t="shared" si="308"/>
        <v>theater</v>
      </c>
      <c r="R3294" t="str">
        <f t="shared" si="309"/>
        <v>plays</v>
      </c>
      <c r="S3294" s="16">
        <f t="shared" si="310"/>
        <v>42282.770231481481</v>
      </c>
      <c r="T3294" s="14">
        <f t="shared" si="311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 s="13">
        <v>1486030352</v>
      </c>
      <c r="K3295" t="b">
        <v>0</v>
      </c>
      <c r="L3295">
        <v>91</v>
      </c>
      <c r="M3295" s="10">
        <f t="shared" si="306"/>
        <v>84.285714285714292</v>
      </c>
      <c r="N3295" t="b">
        <v>1</v>
      </c>
      <c r="O3295" t="s">
        <v>8270</v>
      </c>
      <c r="P3295" s="8">
        <f t="shared" si="307"/>
        <v>170.44444444444446</v>
      </c>
      <c r="Q3295" s="8" t="str">
        <f t="shared" si="308"/>
        <v>theater</v>
      </c>
      <c r="R3295" t="str">
        <f t="shared" si="309"/>
        <v>plays</v>
      </c>
      <c r="S3295" s="16">
        <f t="shared" si="310"/>
        <v>42768.425370370373</v>
      </c>
      <c r="T3295" s="14">
        <f t="shared" si="311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 s="13">
        <v>1431867554</v>
      </c>
      <c r="K3296" t="b">
        <v>0</v>
      </c>
      <c r="L3296">
        <v>24</v>
      </c>
      <c r="M3296" s="10">
        <f t="shared" si="306"/>
        <v>29.583333333333332</v>
      </c>
      <c r="N3296" t="b">
        <v>1</v>
      </c>
      <c r="O3296" t="s">
        <v>8270</v>
      </c>
      <c r="P3296" s="8">
        <f t="shared" si="307"/>
        <v>118.33333333333333</v>
      </c>
      <c r="Q3296" s="8" t="str">
        <f t="shared" si="308"/>
        <v>theater</v>
      </c>
      <c r="R3296" t="str">
        <f t="shared" si="309"/>
        <v>plays</v>
      </c>
      <c r="S3296" s="16">
        <f t="shared" si="310"/>
        <v>42141.541134259256</v>
      </c>
      <c r="T3296" s="14">
        <f t="shared" si="311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 s="13">
        <v>1472294229</v>
      </c>
      <c r="K3297" t="b">
        <v>0</v>
      </c>
      <c r="L3297">
        <v>27</v>
      </c>
      <c r="M3297" s="10">
        <f t="shared" si="306"/>
        <v>26.667037037037037</v>
      </c>
      <c r="N3297" t="b">
        <v>1</v>
      </c>
      <c r="O3297" t="s">
        <v>8270</v>
      </c>
      <c r="P3297" s="8">
        <f t="shared" si="307"/>
        <v>102.85857142857142</v>
      </c>
      <c r="Q3297" s="8" t="str">
        <f t="shared" si="308"/>
        <v>theater</v>
      </c>
      <c r="R3297" t="str">
        <f t="shared" si="309"/>
        <v>plays</v>
      </c>
      <c r="S3297" s="16">
        <f t="shared" si="310"/>
        <v>42609.442465277782</v>
      </c>
      <c r="T3297" s="14">
        <f t="shared" si="311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 s="13">
        <v>1446401372</v>
      </c>
      <c r="K3298" t="b">
        <v>0</v>
      </c>
      <c r="L3298">
        <v>47</v>
      </c>
      <c r="M3298" s="10">
        <f t="shared" si="306"/>
        <v>45.978723404255319</v>
      </c>
      <c r="N3298" t="b">
        <v>1</v>
      </c>
      <c r="O3298" t="s">
        <v>8270</v>
      </c>
      <c r="P3298" s="8">
        <f t="shared" si="307"/>
        <v>144.06666666666666</v>
      </c>
      <c r="Q3298" s="8" t="str">
        <f t="shared" si="308"/>
        <v>theater</v>
      </c>
      <c r="R3298" t="str">
        <f t="shared" si="309"/>
        <v>plays</v>
      </c>
      <c r="S3298" s="16">
        <f t="shared" si="310"/>
        <v>42309.756620370375</v>
      </c>
      <c r="T3298" s="14">
        <f t="shared" si="311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 s="13">
        <v>1436380256</v>
      </c>
      <c r="K3299" t="b">
        <v>0</v>
      </c>
      <c r="L3299">
        <v>44</v>
      </c>
      <c r="M3299" s="10">
        <f t="shared" si="306"/>
        <v>125.09090909090909</v>
      </c>
      <c r="N3299" t="b">
        <v>1</v>
      </c>
      <c r="O3299" t="s">
        <v>8270</v>
      </c>
      <c r="P3299" s="8">
        <f t="shared" si="307"/>
        <v>100.07272727272726</v>
      </c>
      <c r="Q3299" s="8" t="str">
        <f t="shared" si="308"/>
        <v>theater</v>
      </c>
      <c r="R3299" t="str">
        <f t="shared" si="309"/>
        <v>plays</v>
      </c>
      <c r="S3299" s="16">
        <f t="shared" si="310"/>
        <v>42193.771481481483</v>
      </c>
      <c r="T3299" s="14">
        <f t="shared" si="311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 s="13">
        <v>1440370768</v>
      </c>
      <c r="K3300" t="b">
        <v>0</v>
      </c>
      <c r="L3300">
        <v>72</v>
      </c>
      <c r="M3300" s="10">
        <f t="shared" si="306"/>
        <v>141.29166666666666</v>
      </c>
      <c r="N3300" t="b">
        <v>1</v>
      </c>
      <c r="O3300" t="s">
        <v>8270</v>
      </c>
      <c r="P3300" s="8">
        <f t="shared" si="307"/>
        <v>101.73</v>
      </c>
      <c r="Q3300" s="8" t="str">
        <f t="shared" si="308"/>
        <v>theater</v>
      </c>
      <c r="R3300" t="str">
        <f t="shared" si="309"/>
        <v>plays</v>
      </c>
      <c r="S3300" s="16">
        <f t="shared" si="310"/>
        <v>42239.957962962959</v>
      </c>
      <c r="T3300" s="14">
        <f t="shared" si="311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 s="13">
        <v>1442268063</v>
      </c>
      <c r="K3301" t="b">
        <v>0</v>
      </c>
      <c r="L3301">
        <v>63</v>
      </c>
      <c r="M3301" s="10">
        <f t="shared" si="306"/>
        <v>55.333333333333336</v>
      </c>
      <c r="N3301" t="b">
        <v>1</v>
      </c>
      <c r="O3301" t="s">
        <v>8270</v>
      </c>
      <c r="P3301" s="8">
        <f t="shared" si="307"/>
        <v>116.19999999999999</v>
      </c>
      <c r="Q3301" s="8" t="str">
        <f t="shared" si="308"/>
        <v>theater</v>
      </c>
      <c r="R3301" t="str">
        <f t="shared" si="309"/>
        <v>plays</v>
      </c>
      <c r="S3301" s="16">
        <f t="shared" si="310"/>
        <v>42261.917395833334</v>
      </c>
      <c r="T3301" s="14">
        <f t="shared" si="311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 s="13">
        <v>1428515462</v>
      </c>
      <c r="K3302" t="b">
        <v>0</v>
      </c>
      <c r="L3302">
        <v>88</v>
      </c>
      <c r="M3302" s="10">
        <f t="shared" si="306"/>
        <v>46.420454545454547</v>
      </c>
      <c r="N3302" t="b">
        <v>1</v>
      </c>
      <c r="O3302" t="s">
        <v>8270</v>
      </c>
      <c r="P3302" s="8">
        <f t="shared" si="307"/>
        <v>136.16666666666666</v>
      </c>
      <c r="Q3302" s="8" t="str">
        <f t="shared" si="308"/>
        <v>theater</v>
      </c>
      <c r="R3302" t="str">
        <f t="shared" si="309"/>
        <v>plays</v>
      </c>
      <c r="S3302" s="16">
        <f t="shared" si="310"/>
        <v>42102.743773148148</v>
      </c>
      <c r="T3302" s="14">
        <f t="shared" si="311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 s="13">
        <v>1466185176</v>
      </c>
      <c r="K3303" t="b">
        <v>0</v>
      </c>
      <c r="L3303">
        <v>70</v>
      </c>
      <c r="M3303" s="10">
        <f t="shared" si="306"/>
        <v>57.2</v>
      </c>
      <c r="N3303" t="b">
        <v>1</v>
      </c>
      <c r="O3303" t="s">
        <v>8270</v>
      </c>
      <c r="P3303" s="8">
        <f t="shared" si="307"/>
        <v>133.46666666666667</v>
      </c>
      <c r="Q3303" s="8" t="str">
        <f t="shared" si="308"/>
        <v>theater</v>
      </c>
      <c r="R3303" t="str">
        <f t="shared" si="309"/>
        <v>plays</v>
      </c>
      <c r="S3303" s="16">
        <f t="shared" si="310"/>
        <v>42538.73583333334</v>
      </c>
      <c r="T3303" s="14">
        <f t="shared" si="311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 s="13">
        <v>1478507176</v>
      </c>
      <c r="K3304" t="b">
        <v>0</v>
      </c>
      <c r="L3304">
        <v>50</v>
      </c>
      <c r="M3304" s="10">
        <f t="shared" si="306"/>
        <v>173.7</v>
      </c>
      <c r="N3304" t="b">
        <v>1</v>
      </c>
      <c r="O3304" t="s">
        <v>8270</v>
      </c>
      <c r="P3304" s="8">
        <f t="shared" si="307"/>
        <v>103.39285714285715</v>
      </c>
      <c r="Q3304" s="8" t="str">
        <f t="shared" si="308"/>
        <v>theater</v>
      </c>
      <c r="R3304" t="str">
        <f t="shared" si="309"/>
        <v>plays</v>
      </c>
      <c r="S3304" s="16">
        <f t="shared" si="310"/>
        <v>42681.35157407407</v>
      </c>
      <c r="T3304" s="14">
        <f t="shared" si="311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 s="13">
        <v>1424533084</v>
      </c>
      <c r="K3305" t="b">
        <v>0</v>
      </c>
      <c r="L3305">
        <v>35</v>
      </c>
      <c r="M3305" s="10">
        <f t="shared" si="306"/>
        <v>59.6</v>
      </c>
      <c r="N3305" t="b">
        <v>1</v>
      </c>
      <c r="O3305" t="s">
        <v>8270</v>
      </c>
      <c r="P3305" s="8">
        <f t="shared" si="307"/>
        <v>115.88888888888889</v>
      </c>
      <c r="Q3305" s="8" t="str">
        <f t="shared" si="308"/>
        <v>theater</v>
      </c>
      <c r="R3305" t="str">
        <f t="shared" si="309"/>
        <v>plays</v>
      </c>
      <c r="S3305" s="16">
        <f t="shared" si="310"/>
        <v>42056.65143518518</v>
      </c>
      <c r="T3305" s="14">
        <f t="shared" si="311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 s="13">
        <v>1479826752</v>
      </c>
      <c r="K3306" t="b">
        <v>0</v>
      </c>
      <c r="L3306">
        <v>175</v>
      </c>
      <c r="M3306" s="10">
        <f t="shared" si="306"/>
        <v>89.585714285714289</v>
      </c>
      <c r="N3306" t="b">
        <v>1</v>
      </c>
      <c r="O3306" t="s">
        <v>8270</v>
      </c>
      <c r="P3306" s="8">
        <f t="shared" si="307"/>
        <v>104.51666666666665</v>
      </c>
      <c r="Q3306" s="8" t="str">
        <f t="shared" si="308"/>
        <v>theater</v>
      </c>
      <c r="R3306" t="str">
        <f t="shared" si="309"/>
        <v>plays</v>
      </c>
      <c r="S3306" s="16">
        <f t="shared" si="310"/>
        <v>42696.624444444446</v>
      </c>
      <c r="T3306" s="14">
        <f t="shared" si="311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 s="13">
        <v>1435782748</v>
      </c>
      <c r="K3307" t="b">
        <v>0</v>
      </c>
      <c r="L3307">
        <v>20</v>
      </c>
      <c r="M3307" s="10">
        <f t="shared" si="306"/>
        <v>204.05</v>
      </c>
      <c r="N3307" t="b">
        <v>1</v>
      </c>
      <c r="O3307" t="s">
        <v>8270</v>
      </c>
      <c r="P3307" s="8">
        <f t="shared" si="307"/>
        <v>102.02500000000001</v>
      </c>
      <c r="Q3307" s="8" t="str">
        <f t="shared" si="308"/>
        <v>theater</v>
      </c>
      <c r="R3307" t="str">
        <f t="shared" si="309"/>
        <v>plays</v>
      </c>
      <c r="S3307" s="16">
        <f t="shared" si="310"/>
        <v>42186.855879629627</v>
      </c>
      <c r="T3307" s="14">
        <f t="shared" si="311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 s="13">
        <v>1462252542</v>
      </c>
      <c r="K3308" t="b">
        <v>0</v>
      </c>
      <c r="L3308">
        <v>54</v>
      </c>
      <c r="M3308" s="10">
        <f t="shared" si="306"/>
        <v>48.703703703703702</v>
      </c>
      <c r="N3308" t="b">
        <v>1</v>
      </c>
      <c r="O3308" t="s">
        <v>8270</v>
      </c>
      <c r="P3308" s="8">
        <f t="shared" si="307"/>
        <v>175.33333333333334</v>
      </c>
      <c r="Q3308" s="8" t="str">
        <f t="shared" si="308"/>
        <v>theater</v>
      </c>
      <c r="R3308" t="str">
        <f t="shared" si="309"/>
        <v>plays</v>
      </c>
      <c r="S3308" s="16">
        <f t="shared" si="310"/>
        <v>42493.219236111108</v>
      </c>
      <c r="T3308" s="14">
        <f t="shared" si="311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 s="13">
        <v>1460683339</v>
      </c>
      <c r="K3309" t="b">
        <v>0</v>
      </c>
      <c r="L3309">
        <v>20</v>
      </c>
      <c r="M3309" s="10">
        <f t="shared" si="306"/>
        <v>53.339999999999996</v>
      </c>
      <c r="N3309" t="b">
        <v>1</v>
      </c>
      <c r="O3309" t="s">
        <v>8270</v>
      </c>
      <c r="P3309" s="8">
        <f t="shared" si="307"/>
        <v>106.67999999999999</v>
      </c>
      <c r="Q3309" s="8" t="str">
        <f t="shared" si="308"/>
        <v>theater</v>
      </c>
      <c r="R3309" t="str">
        <f t="shared" si="309"/>
        <v>plays</v>
      </c>
      <c r="S3309" s="16">
        <f t="shared" si="310"/>
        <v>42475.057164351849</v>
      </c>
      <c r="T3309" s="14">
        <f t="shared" si="311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 s="13">
        <v>1458766965</v>
      </c>
      <c r="K3310" t="b">
        <v>0</v>
      </c>
      <c r="L3310">
        <v>57</v>
      </c>
      <c r="M3310" s="10">
        <f t="shared" si="306"/>
        <v>75.087719298245617</v>
      </c>
      <c r="N3310" t="b">
        <v>1</v>
      </c>
      <c r="O3310" t="s">
        <v>8270</v>
      </c>
      <c r="P3310" s="8">
        <f t="shared" si="307"/>
        <v>122.28571428571429</v>
      </c>
      <c r="Q3310" s="8" t="str">
        <f t="shared" si="308"/>
        <v>theater</v>
      </c>
      <c r="R3310" t="str">
        <f t="shared" si="309"/>
        <v>plays</v>
      </c>
      <c r="S3310" s="16">
        <f t="shared" si="310"/>
        <v>42452.876909722225</v>
      </c>
      <c r="T3310" s="14">
        <f t="shared" si="311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 s="13">
        <v>1473953778</v>
      </c>
      <c r="K3311" t="b">
        <v>0</v>
      </c>
      <c r="L3311">
        <v>31</v>
      </c>
      <c r="M3311" s="10">
        <f t="shared" si="306"/>
        <v>18</v>
      </c>
      <c r="N3311" t="b">
        <v>1</v>
      </c>
      <c r="O3311" t="s">
        <v>8270</v>
      </c>
      <c r="P3311" s="8">
        <f t="shared" si="307"/>
        <v>159.42857142857144</v>
      </c>
      <c r="Q3311" s="8" t="str">
        <f t="shared" si="308"/>
        <v>theater</v>
      </c>
      <c r="R3311" t="str">
        <f t="shared" si="309"/>
        <v>plays</v>
      </c>
      <c r="S3311" s="16">
        <f t="shared" si="310"/>
        <v>42628.650208333333</v>
      </c>
      <c r="T3311" s="14">
        <f t="shared" si="311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 s="13">
        <v>1441577825</v>
      </c>
      <c r="K3312" t="b">
        <v>0</v>
      </c>
      <c r="L3312">
        <v>31</v>
      </c>
      <c r="M3312" s="10">
        <f t="shared" si="306"/>
        <v>209.83870967741936</v>
      </c>
      <c r="N3312" t="b">
        <v>1</v>
      </c>
      <c r="O3312" t="s">
        <v>8270</v>
      </c>
      <c r="P3312" s="8">
        <f t="shared" si="307"/>
        <v>100.07692307692308</v>
      </c>
      <c r="Q3312" s="8" t="str">
        <f t="shared" si="308"/>
        <v>theater</v>
      </c>
      <c r="R3312" t="str">
        <f t="shared" si="309"/>
        <v>plays</v>
      </c>
      <c r="S3312" s="16">
        <f t="shared" si="310"/>
        <v>42253.928530092591</v>
      </c>
      <c r="T3312" s="14">
        <f t="shared" si="311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 s="13">
        <v>1442473210</v>
      </c>
      <c r="K3313" t="b">
        <v>0</v>
      </c>
      <c r="L3313">
        <v>45</v>
      </c>
      <c r="M3313" s="10">
        <f t="shared" si="306"/>
        <v>61.022222222222226</v>
      </c>
      <c r="N3313" t="b">
        <v>1</v>
      </c>
      <c r="O3313" t="s">
        <v>8270</v>
      </c>
      <c r="P3313" s="8">
        <f t="shared" si="307"/>
        <v>109.84</v>
      </c>
      <c r="Q3313" s="8" t="str">
        <f t="shared" si="308"/>
        <v>theater</v>
      </c>
      <c r="R3313" t="str">
        <f t="shared" si="309"/>
        <v>plays</v>
      </c>
      <c r="S3313" s="16">
        <f t="shared" si="310"/>
        <v>42264.29178240741</v>
      </c>
      <c r="T3313" s="14">
        <f t="shared" si="311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 s="13">
        <v>1477077946</v>
      </c>
      <c r="K3314" t="b">
        <v>0</v>
      </c>
      <c r="L3314">
        <v>41</v>
      </c>
      <c r="M3314" s="10">
        <f t="shared" si="306"/>
        <v>61</v>
      </c>
      <c r="N3314" t="b">
        <v>1</v>
      </c>
      <c r="O3314" t="s">
        <v>8270</v>
      </c>
      <c r="P3314" s="8">
        <f t="shared" si="307"/>
        <v>100.03999999999999</v>
      </c>
      <c r="Q3314" s="8" t="str">
        <f t="shared" si="308"/>
        <v>theater</v>
      </c>
      <c r="R3314" t="str">
        <f t="shared" si="309"/>
        <v>plays</v>
      </c>
      <c r="S3314" s="16">
        <f t="shared" si="310"/>
        <v>42664.809560185182</v>
      </c>
      <c r="T3314" s="14">
        <f t="shared" si="311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 s="13">
        <v>1452664317</v>
      </c>
      <c r="K3315" t="b">
        <v>0</v>
      </c>
      <c r="L3315">
        <v>29</v>
      </c>
      <c r="M3315" s="10">
        <f t="shared" si="306"/>
        <v>80.034482758620683</v>
      </c>
      <c r="N3315" t="b">
        <v>1</v>
      </c>
      <c r="O3315" t="s">
        <v>8270</v>
      </c>
      <c r="P3315" s="8">
        <f t="shared" si="307"/>
        <v>116.05000000000001</v>
      </c>
      <c r="Q3315" s="8" t="str">
        <f t="shared" si="308"/>
        <v>theater</v>
      </c>
      <c r="R3315" t="str">
        <f t="shared" si="309"/>
        <v>plays</v>
      </c>
      <c r="S3315" s="16">
        <f t="shared" si="310"/>
        <v>42382.244409722218</v>
      </c>
      <c r="T3315" s="14">
        <f t="shared" si="311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 s="13">
        <v>1428733511</v>
      </c>
      <c r="K3316" t="b">
        <v>0</v>
      </c>
      <c r="L3316">
        <v>58</v>
      </c>
      <c r="M3316" s="10">
        <f t="shared" si="306"/>
        <v>29.068965517241381</v>
      </c>
      <c r="N3316" t="b">
        <v>1</v>
      </c>
      <c r="O3316" t="s">
        <v>8270</v>
      </c>
      <c r="P3316" s="8">
        <f t="shared" si="307"/>
        <v>210.75</v>
      </c>
      <c r="Q3316" s="8" t="str">
        <f t="shared" si="308"/>
        <v>theater</v>
      </c>
      <c r="R3316" t="str">
        <f t="shared" si="309"/>
        <v>plays</v>
      </c>
      <c r="S3316" s="16">
        <f t="shared" si="310"/>
        <v>42105.267488425925</v>
      </c>
      <c r="T3316" s="14">
        <f t="shared" si="311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 s="13">
        <v>1459927041</v>
      </c>
      <c r="K3317" t="b">
        <v>0</v>
      </c>
      <c r="L3317">
        <v>89</v>
      </c>
      <c r="M3317" s="10">
        <f t="shared" si="306"/>
        <v>49.438202247191015</v>
      </c>
      <c r="N3317" t="b">
        <v>1</v>
      </c>
      <c r="O3317" t="s">
        <v>8270</v>
      </c>
      <c r="P3317" s="8">
        <f t="shared" si="307"/>
        <v>110.00000000000001</v>
      </c>
      <c r="Q3317" s="8" t="str">
        <f t="shared" si="308"/>
        <v>theater</v>
      </c>
      <c r="R3317" t="str">
        <f t="shared" si="309"/>
        <v>plays</v>
      </c>
      <c r="S3317" s="16">
        <f t="shared" si="310"/>
        <v>42466.303715277783</v>
      </c>
      <c r="T3317" s="14">
        <f t="shared" si="311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 s="13">
        <v>1404680075</v>
      </c>
      <c r="K3318" t="b">
        <v>0</v>
      </c>
      <c r="L3318">
        <v>125</v>
      </c>
      <c r="M3318" s="10">
        <f t="shared" si="306"/>
        <v>93.977440000000001</v>
      </c>
      <c r="N3318" t="b">
        <v>1</v>
      </c>
      <c r="O3318" t="s">
        <v>8270</v>
      </c>
      <c r="P3318" s="8">
        <f t="shared" si="307"/>
        <v>100.08673425918037</v>
      </c>
      <c r="Q3318" s="8" t="str">
        <f t="shared" si="308"/>
        <v>theater</v>
      </c>
      <c r="R3318" t="str">
        <f t="shared" si="309"/>
        <v>plays</v>
      </c>
      <c r="S3318" s="16">
        <f t="shared" si="310"/>
        <v>41826.871238425927</v>
      </c>
      <c r="T3318" s="14">
        <f t="shared" si="311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 s="13">
        <v>1462755424</v>
      </c>
      <c r="K3319" t="b">
        <v>0</v>
      </c>
      <c r="L3319">
        <v>18</v>
      </c>
      <c r="M3319" s="10">
        <f t="shared" si="306"/>
        <v>61.944444444444443</v>
      </c>
      <c r="N3319" t="b">
        <v>1</v>
      </c>
      <c r="O3319" t="s">
        <v>8270</v>
      </c>
      <c r="P3319" s="8">
        <f t="shared" si="307"/>
        <v>106.19047619047619</v>
      </c>
      <c r="Q3319" s="8" t="str">
        <f t="shared" si="308"/>
        <v>theater</v>
      </c>
      <c r="R3319" t="str">
        <f t="shared" si="309"/>
        <v>plays</v>
      </c>
      <c r="S3319" s="16">
        <f t="shared" si="310"/>
        <v>42499.039629629624</v>
      </c>
      <c r="T3319" s="14">
        <f t="shared" si="311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 s="13">
        <v>1456902893</v>
      </c>
      <c r="K3320" t="b">
        <v>0</v>
      </c>
      <c r="L3320">
        <v>32</v>
      </c>
      <c r="M3320" s="10">
        <f t="shared" si="306"/>
        <v>78.5</v>
      </c>
      <c r="N3320" t="b">
        <v>1</v>
      </c>
      <c r="O3320" t="s">
        <v>8270</v>
      </c>
      <c r="P3320" s="8">
        <f t="shared" si="307"/>
        <v>125.6</v>
      </c>
      <c r="Q3320" s="8" t="str">
        <f t="shared" si="308"/>
        <v>theater</v>
      </c>
      <c r="R3320" t="str">
        <f t="shared" si="309"/>
        <v>plays</v>
      </c>
      <c r="S3320" s="16">
        <f t="shared" si="310"/>
        <v>42431.302002314813</v>
      </c>
      <c r="T3320" s="14">
        <f t="shared" si="311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 s="13">
        <v>1418824986</v>
      </c>
      <c r="K3321" t="b">
        <v>0</v>
      </c>
      <c r="L3321">
        <v>16</v>
      </c>
      <c r="M3321" s="10">
        <f t="shared" si="306"/>
        <v>33.75</v>
      </c>
      <c r="N3321" t="b">
        <v>1</v>
      </c>
      <c r="O3321" t="s">
        <v>8270</v>
      </c>
      <c r="P3321" s="8">
        <f t="shared" si="307"/>
        <v>108</v>
      </c>
      <c r="Q3321" s="8" t="str">
        <f t="shared" si="308"/>
        <v>theater</v>
      </c>
      <c r="R3321" t="str">
        <f t="shared" si="309"/>
        <v>plays</v>
      </c>
      <c r="S3321" s="16">
        <f t="shared" si="310"/>
        <v>41990.585486111115</v>
      </c>
      <c r="T3321" s="14">
        <f t="shared" si="311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 s="13">
        <v>1463965557</v>
      </c>
      <c r="K3322" t="b">
        <v>0</v>
      </c>
      <c r="L3322">
        <v>38</v>
      </c>
      <c r="M3322" s="10">
        <f t="shared" si="306"/>
        <v>66.44736842105263</v>
      </c>
      <c r="N3322" t="b">
        <v>1</v>
      </c>
      <c r="O3322" t="s">
        <v>8270</v>
      </c>
      <c r="P3322" s="8">
        <f t="shared" si="307"/>
        <v>101</v>
      </c>
      <c r="Q3322" s="8" t="str">
        <f t="shared" si="308"/>
        <v>theater</v>
      </c>
      <c r="R3322" t="str">
        <f t="shared" si="309"/>
        <v>plays</v>
      </c>
      <c r="S3322" s="16">
        <f t="shared" si="310"/>
        <v>42513.045798611114</v>
      </c>
      <c r="T3322" s="14">
        <f t="shared" si="311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 s="13">
        <v>1412216665</v>
      </c>
      <c r="K3323" t="b">
        <v>0</v>
      </c>
      <c r="L3323">
        <v>15</v>
      </c>
      <c r="M3323" s="10">
        <f t="shared" si="306"/>
        <v>35.799999999999997</v>
      </c>
      <c r="N3323" t="b">
        <v>1</v>
      </c>
      <c r="O3323" t="s">
        <v>8270</v>
      </c>
      <c r="P3323" s="8">
        <f t="shared" si="307"/>
        <v>107.4</v>
      </c>
      <c r="Q3323" s="8" t="str">
        <f t="shared" si="308"/>
        <v>theater</v>
      </c>
      <c r="R3323" t="str">
        <f t="shared" si="309"/>
        <v>plays</v>
      </c>
      <c r="S3323" s="16">
        <f t="shared" si="310"/>
        <v>41914.100289351853</v>
      </c>
      <c r="T3323" s="14">
        <f t="shared" si="311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 s="13">
        <v>1464653696</v>
      </c>
      <c r="K3324" t="b">
        <v>0</v>
      </c>
      <c r="L3324">
        <v>23</v>
      </c>
      <c r="M3324" s="10">
        <f t="shared" si="306"/>
        <v>145.65217391304347</v>
      </c>
      <c r="N3324" t="b">
        <v>1</v>
      </c>
      <c r="O3324" t="s">
        <v>8270</v>
      </c>
      <c r="P3324" s="8">
        <f t="shared" si="307"/>
        <v>101.51515151515152</v>
      </c>
      <c r="Q3324" s="8" t="str">
        <f t="shared" si="308"/>
        <v>theater</v>
      </c>
      <c r="R3324" t="str">
        <f t="shared" si="309"/>
        <v>plays</v>
      </c>
      <c r="S3324" s="16">
        <f t="shared" si="310"/>
        <v>42521.010370370372</v>
      </c>
      <c r="T3324" s="14">
        <f t="shared" si="311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 s="13">
        <v>1472201208</v>
      </c>
      <c r="K3325" t="b">
        <v>0</v>
      </c>
      <c r="L3325">
        <v>49</v>
      </c>
      <c r="M3325" s="10">
        <f t="shared" si="306"/>
        <v>25.693877551020407</v>
      </c>
      <c r="N3325" t="b">
        <v>1</v>
      </c>
      <c r="O3325" t="s">
        <v>8270</v>
      </c>
      <c r="P3325" s="8">
        <f t="shared" si="307"/>
        <v>125.89999999999999</v>
      </c>
      <c r="Q3325" s="8" t="str">
        <f t="shared" si="308"/>
        <v>theater</v>
      </c>
      <c r="R3325" t="str">
        <f t="shared" si="309"/>
        <v>plays</v>
      </c>
      <c r="S3325" s="16">
        <f t="shared" si="310"/>
        <v>42608.36583333333</v>
      </c>
      <c r="T3325" s="14">
        <f t="shared" si="311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 s="13">
        <v>1463925590</v>
      </c>
      <c r="K3326" t="b">
        <v>0</v>
      </c>
      <c r="L3326">
        <v>10</v>
      </c>
      <c r="M3326" s="10">
        <f t="shared" si="306"/>
        <v>152.5</v>
      </c>
      <c r="N3326" t="b">
        <v>1</v>
      </c>
      <c r="O3326" t="s">
        <v>8270</v>
      </c>
      <c r="P3326" s="8">
        <f t="shared" si="307"/>
        <v>101.66666666666666</v>
      </c>
      <c r="Q3326" s="8" t="str">
        <f t="shared" si="308"/>
        <v>theater</v>
      </c>
      <c r="R3326" t="str">
        <f t="shared" si="309"/>
        <v>plays</v>
      </c>
      <c r="S3326" s="16">
        <f t="shared" si="310"/>
        <v>42512.58321759259</v>
      </c>
      <c r="T3326" s="14">
        <f t="shared" si="311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 s="13">
        <v>1425235877</v>
      </c>
      <c r="K3327" t="b">
        <v>0</v>
      </c>
      <c r="L3327">
        <v>15</v>
      </c>
      <c r="M3327" s="10">
        <f t="shared" si="306"/>
        <v>30</v>
      </c>
      <c r="N3327" t="b">
        <v>1</v>
      </c>
      <c r="O3327" t="s">
        <v>8270</v>
      </c>
      <c r="P3327" s="8">
        <f t="shared" si="307"/>
        <v>112.5</v>
      </c>
      <c r="Q3327" s="8" t="str">
        <f t="shared" si="308"/>
        <v>theater</v>
      </c>
      <c r="R3327" t="str">
        <f t="shared" si="309"/>
        <v>plays</v>
      </c>
      <c r="S3327" s="16">
        <f t="shared" si="310"/>
        <v>42064.785613425927</v>
      </c>
      <c r="T3327" s="14">
        <f t="shared" si="311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 s="13">
        <v>1423242505</v>
      </c>
      <c r="K3328" t="b">
        <v>0</v>
      </c>
      <c r="L3328">
        <v>57</v>
      </c>
      <c r="M3328" s="10">
        <f t="shared" si="306"/>
        <v>142.28070175438597</v>
      </c>
      <c r="N3328" t="b">
        <v>1</v>
      </c>
      <c r="O3328" t="s">
        <v>8270</v>
      </c>
      <c r="P3328" s="8">
        <f t="shared" si="307"/>
        <v>101.375</v>
      </c>
      <c r="Q3328" s="8" t="str">
        <f t="shared" si="308"/>
        <v>theater</v>
      </c>
      <c r="R3328" t="str">
        <f t="shared" si="309"/>
        <v>plays</v>
      </c>
      <c r="S3328" s="16">
        <f t="shared" si="310"/>
        <v>42041.714178240742</v>
      </c>
      <c r="T3328" s="14">
        <f t="shared" si="311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 s="13">
        <v>1460105966</v>
      </c>
      <c r="K3329" t="b">
        <v>0</v>
      </c>
      <c r="L3329">
        <v>33</v>
      </c>
      <c r="M3329" s="10">
        <f t="shared" si="306"/>
        <v>24.545454545454547</v>
      </c>
      <c r="N3329" t="b">
        <v>1</v>
      </c>
      <c r="O3329" t="s">
        <v>8270</v>
      </c>
      <c r="P3329" s="8">
        <f t="shared" si="307"/>
        <v>101.25</v>
      </c>
      <c r="Q3329" s="8" t="str">
        <f t="shared" si="308"/>
        <v>theater</v>
      </c>
      <c r="R3329" t="str">
        <f t="shared" si="309"/>
        <v>plays</v>
      </c>
      <c r="S3329" s="16">
        <f t="shared" si="310"/>
        <v>42468.374606481477</v>
      </c>
      <c r="T3329" s="14">
        <f t="shared" si="311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 s="13">
        <v>1404308883</v>
      </c>
      <c r="K3330" t="b">
        <v>0</v>
      </c>
      <c r="L3330">
        <v>9</v>
      </c>
      <c r="M3330" s="10">
        <f t="shared" si="306"/>
        <v>292.77777777777777</v>
      </c>
      <c r="N3330" t="b">
        <v>1</v>
      </c>
      <c r="O3330" t="s">
        <v>8270</v>
      </c>
      <c r="P3330" s="8">
        <f t="shared" si="307"/>
        <v>146.38888888888889</v>
      </c>
      <c r="Q3330" s="8" t="str">
        <f t="shared" si="308"/>
        <v>theater</v>
      </c>
      <c r="R3330" t="str">
        <f t="shared" si="309"/>
        <v>plays</v>
      </c>
      <c r="S3330" s="16">
        <f t="shared" si="310"/>
        <v>41822.57503472222</v>
      </c>
      <c r="T3330" s="14">
        <f t="shared" si="311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 s="13">
        <v>1405583108</v>
      </c>
      <c r="K3331" t="b">
        <v>0</v>
      </c>
      <c r="L3331">
        <v>26</v>
      </c>
      <c r="M3331" s="10">
        <f t="shared" ref="M3331:M3394" si="312">E:E/L:L</f>
        <v>44.92307692307692</v>
      </c>
      <c r="N3331" t="b">
        <v>1</v>
      </c>
      <c r="O3331" t="s">
        <v>8270</v>
      </c>
      <c r="P3331" s="8">
        <f t="shared" ref="P3331:P3394" si="313">(E3331/D3331)*100</f>
        <v>116.8</v>
      </c>
      <c r="Q3331" s="8" t="str">
        <f t="shared" ref="Q3331:Q3394" si="314">LEFT(O:O,FIND("/",O3331,1)-1)</f>
        <v>theater</v>
      </c>
      <c r="R3331" t="str">
        <f t="shared" ref="R3331:R3394" si="315">RIGHT(O:O,LEN(O3331)-FIND("/",O3331,3))</f>
        <v>plays</v>
      </c>
      <c r="S3331" s="16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 s="13">
        <v>1425331068</v>
      </c>
      <c r="K3332" t="b">
        <v>0</v>
      </c>
      <c r="L3332">
        <v>69</v>
      </c>
      <c r="M3332" s="10">
        <f t="shared" si="312"/>
        <v>23.10144927536232</v>
      </c>
      <c r="N3332" t="b">
        <v>1</v>
      </c>
      <c r="O3332" t="s">
        <v>8270</v>
      </c>
      <c r="P3332" s="8">
        <f t="shared" si="313"/>
        <v>106.26666666666667</v>
      </c>
      <c r="Q3332" s="8" t="str">
        <f t="shared" si="314"/>
        <v>theater</v>
      </c>
      <c r="R3332" t="str">
        <f t="shared" si="315"/>
        <v>plays</v>
      </c>
      <c r="S3332" s="16">
        <f t="shared" si="316"/>
        <v>42065.887361111112</v>
      </c>
      <c r="T3332" s="14">
        <f t="shared" si="317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 s="13">
        <v>1441125886</v>
      </c>
      <c r="K3333" t="b">
        <v>0</v>
      </c>
      <c r="L3333">
        <v>65</v>
      </c>
      <c r="M3333" s="10">
        <f t="shared" si="312"/>
        <v>80.400000000000006</v>
      </c>
      <c r="N3333" t="b">
        <v>1</v>
      </c>
      <c r="O3333" t="s">
        <v>8270</v>
      </c>
      <c r="P3333" s="8">
        <f t="shared" si="313"/>
        <v>104.52</v>
      </c>
      <c r="Q3333" s="8" t="str">
        <f t="shared" si="314"/>
        <v>theater</v>
      </c>
      <c r="R3333" t="str">
        <f t="shared" si="315"/>
        <v>plays</v>
      </c>
      <c r="S3333" s="16">
        <f t="shared" si="316"/>
        <v>42248.697754629626</v>
      </c>
      <c r="T3333" s="14">
        <f t="shared" si="317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 s="13">
        <v>1403210330</v>
      </c>
      <c r="K3334" t="b">
        <v>0</v>
      </c>
      <c r="L3334">
        <v>83</v>
      </c>
      <c r="M3334" s="10">
        <f t="shared" si="312"/>
        <v>72.289156626506028</v>
      </c>
      <c r="N3334" t="b">
        <v>1</v>
      </c>
      <c r="O3334" t="s">
        <v>8270</v>
      </c>
      <c r="P3334" s="8">
        <f t="shared" si="313"/>
        <v>100</v>
      </c>
      <c r="Q3334" s="8" t="str">
        <f t="shared" si="314"/>
        <v>theater</v>
      </c>
      <c r="R3334" t="str">
        <f t="shared" si="315"/>
        <v>plays</v>
      </c>
      <c r="S3334" s="16">
        <f t="shared" si="316"/>
        <v>41809.860300925924</v>
      </c>
      <c r="T3334" s="14">
        <f t="shared" si="317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 s="13">
        <v>1432484080</v>
      </c>
      <c r="K3335" t="b">
        <v>0</v>
      </c>
      <c r="L3335">
        <v>111</v>
      </c>
      <c r="M3335" s="10">
        <f t="shared" si="312"/>
        <v>32.972972972972975</v>
      </c>
      <c r="N3335" t="b">
        <v>1</v>
      </c>
      <c r="O3335" t="s">
        <v>8270</v>
      </c>
      <c r="P3335" s="8">
        <f t="shared" si="313"/>
        <v>104.57142857142858</v>
      </c>
      <c r="Q3335" s="8" t="str">
        <f t="shared" si="314"/>
        <v>theater</v>
      </c>
      <c r="R3335" t="str">
        <f t="shared" si="315"/>
        <v>plays</v>
      </c>
      <c r="S3335" s="16">
        <f t="shared" si="316"/>
        <v>42148.676851851851</v>
      </c>
      <c r="T3335" s="14">
        <f t="shared" si="317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 s="13">
        <v>1435667422</v>
      </c>
      <c r="K3336" t="b">
        <v>0</v>
      </c>
      <c r="L3336">
        <v>46</v>
      </c>
      <c r="M3336" s="10">
        <f t="shared" si="312"/>
        <v>116.65217391304348</v>
      </c>
      <c r="N3336" t="b">
        <v>1</v>
      </c>
      <c r="O3336" t="s">
        <v>8270</v>
      </c>
      <c r="P3336" s="8">
        <f t="shared" si="313"/>
        <v>138.62051149573753</v>
      </c>
      <c r="Q3336" s="8" t="str">
        <f t="shared" si="314"/>
        <v>theater</v>
      </c>
      <c r="R3336" t="str">
        <f t="shared" si="315"/>
        <v>plays</v>
      </c>
      <c r="S3336" s="16">
        <f t="shared" si="316"/>
        <v>42185.521087962959</v>
      </c>
      <c r="T3336" s="14">
        <f t="shared" si="317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 s="13">
        <v>1404749446</v>
      </c>
      <c r="K3337" t="b">
        <v>0</v>
      </c>
      <c r="L3337">
        <v>63</v>
      </c>
      <c r="M3337" s="10">
        <f t="shared" si="312"/>
        <v>79.61904761904762</v>
      </c>
      <c r="N3337" t="b">
        <v>1</v>
      </c>
      <c r="O3337" t="s">
        <v>8270</v>
      </c>
      <c r="P3337" s="8">
        <f t="shared" si="313"/>
        <v>100.32000000000001</v>
      </c>
      <c r="Q3337" s="8" t="str">
        <f t="shared" si="314"/>
        <v>theater</v>
      </c>
      <c r="R3337" t="str">
        <f t="shared" si="315"/>
        <v>plays</v>
      </c>
      <c r="S3337" s="16">
        <f t="shared" si="316"/>
        <v>41827.674143518518</v>
      </c>
      <c r="T3337" s="14">
        <f t="shared" si="317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 s="13">
        <v>1457429646</v>
      </c>
      <c r="K3338" t="b">
        <v>0</v>
      </c>
      <c r="L3338">
        <v>9</v>
      </c>
      <c r="M3338" s="10">
        <f t="shared" si="312"/>
        <v>27.777777777777779</v>
      </c>
      <c r="N3338" t="b">
        <v>1</v>
      </c>
      <c r="O3338" t="s">
        <v>8270</v>
      </c>
      <c r="P3338" s="8">
        <f t="shared" si="313"/>
        <v>100</v>
      </c>
      <c r="Q3338" s="8" t="str">
        <f t="shared" si="314"/>
        <v>theater</v>
      </c>
      <c r="R3338" t="str">
        <f t="shared" si="315"/>
        <v>plays</v>
      </c>
      <c r="S3338" s="16">
        <f t="shared" si="316"/>
        <v>42437.398680555561</v>
      </c>
      <c r="T3338" s="14">
        <f t="shared" si="317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 s="13">
        <v>1411109167</v>
      </c>
      <c r="K3339" t="b">
        <v>0</v>
      </c>
      <c r="L3339">
        <v>34</v>
      </c>
      <c r="M3339" s="10">
        <f t="shared" si="312"/>
        <v>81.029411764705884</v>
      </c>
      <c r="N3339" t="b">
        <v>1</v>
      </c>
      <c r="O3339" t="s">
        <v>8270</v>
      </c>
      <c r="P3339" s="8">
        <f t="shared" si="313"/>
        <v>110.2</v>
      </c>
      <c r="Q3339" s="8" t="str">
        <f t="shared" si="314"/>
        <v>theater</v>
      </c>
      <c r="R3339" t="str">
        <f t="shared" si="315"/>
        <v>plays</v>
      </c>
      <c r="S3339" s="16">
        <f t="shared" si="316"/>
        <v>41901.282025462962</v>
      </c>
      <c r="T3339" s="14">
        <f t="shared" si="317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 s="13">
        <v>1486129680</v>
      </c>
      <c r="K3340" t="b">
        <v>0</v>
      </c>
      <c r="L3340">
        <v>112</v>
      </c>
      <c r="M3340" s="10">
        <f t="shared" si="312"/>
        <v>136.84821428571428</v>
      </c>
      <c r="N3340" t="b">
        <v>1</v>
      </c>
      <c r="O3340" t="s">
        <v>8270</v>
      </c>
      <c r="P3340" s="8">
        <f t="shared" si="313"/>
        <v>102.18</v>
      </c>
      <c r="Q3340" s="8" t="str">
        <f t="shared" si="314"/>
        <v>theater</v>
      </c>
      <c r="R3340" t="str">
        <f t="shared" si="315"/>
        <v>plays</v>
      </c>
      <c r="S3340" s="16">
        <f t="shared" si="316"/>
        <v>42769.574999999997</v>
      </c>
      <c r="T3340" s="14">
        <f t="shared" si="317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 s="13">
        <v>1467129518</v>
      </c>
      <c r="K3341" t="b">
        <v>0</v>
      </c>
      <c r="L3341">
        <v>47</v>
      </c>
      <c r="M3341" s="10">
        <f t="shared" si="312"/>
        <v>177.61702127659575</v>
      </c>
      <c r="N3341" t="b">
        <v>1</v>
      </c>
      <c r="O3341" t="s">
        <v>8270</v>
      </c>
      <c r="P3341" s="8">
        <f t="shared" si="313"/>
        <v>104.35000000000001</v>
      </c>
      <c r="Q3341" s="8" t="str">
        <f t="shared" si="314"/>
        <v>theater</v>
      </c>
      <c r="R3341" t="str">
        <f t="shared" si="315"/>
        <v>plays</v>
      </c>
      <c r="S3341" s="16">
        <f t="shared" si="316"/>
        <v>42549.665717592594</v>
      </c>
      <c r="T3341" s="14">
        <f t="shared" si="317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 s="13">
        <v>1478906554</v>
      </c>
      <c r="K3342" t="b">
        <v>0</v>
      </c>
      <c r="L3342">
        <v>38</v>
      </c>
      <c r="M3342" s="10">
        <f t="shared" si="312"/>
        <v>109.07894736842105</v>
      </c>
      <c r="N3342" t="b">
        <v>1</v>
      </c>
      <c r="O3342" t="s">
        <v>8270</v>
      </c>
      <c r="P3342" s="8">
        <f t="shared" si="313"/>
        <v>138.16666666666666</v>
      </c>
      <c r="Q3342" s="8" t="str">
        <f t="shared" si="314"/>
        <v>theater</v>
      </c>
      <c r="R3342" t="str">
        <f t="shared" si="315"/>
        <v>plays</v>
      </c>
      <c r="S3342" s="16">
        <f t="shared" si="316"/>
        <v>42685.974004629628</v>
      </c>
      <c r="T3342" s="14">
        <f t="shared" si="317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 s="13">
        <v>1463771421</v>
      </c>
      <c r="K3343" t="b">
        <v>0</v>
      </c>
      <c r="L3343">
        <v>28</v>
      </c>
      <c r="M3343" s="10">
        <f t="shared" si="312"/>
        <v>119.64285714285714</v>
      </c>
      <c r="N3343" t="b">
        <v>1</v>
      </c>
      <c r="O3343" t="s">
        <v>8270</v>
      </c>
      <c r="P3343" s="8">
        <f t="shared" si="313"/>
        <v>100</v>
      </c>
      <c r="Q3343" s="8" t="str">
        <f t="shared" si="314"/>
        <v>theater</v>
      </c>
      <c r="R3343" t="str">
        <f t="shared" si="315"/>
        <v>plays</v>
      </c>
      <c r="S3343" s="16">
        <f t="shared" si="316"/>
        <v>42510.798854166671</v>
      </c>
      <c r="T3343" s="14">
        <f t="shared" si="317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 s="13">
        <v>1425020810</v>
      </c>
      <c r="K3344" t="b">
        <v>0</v>
      </c>
      <c r="L3344">
        <v>78</v>
      </c>
      <c r="M3344" s="10">
        <f t="shared" si="312"/>
        <v>78.205128205128204</v>
      </c>
      <c r="N3344" t="b">
        <v>1</v>
      </c>
      <c r="O3344" t="s">
        <v>8270</v>
      </c>
      <c r="P3344" s="8">
        <f t="shared" si="313"/>
        <v>101.66666666666666</v>
      </c>
      <c r="Q3344" s="8" t="str">
        <f t="shared" si="314"/>
        <v>theater</v>
      </c>
      <c r="R3344" t="str">
        <f t="shared" si="315"/>
        <v>plays</v>
      </c>
      <c r="S3344" s="16">
        <f t="shared" si="316"/>
        <v>42062.296412037031</v>
      </c>
      <c r="T3344" s="14">
        <f t="shared" si="317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 s="13">
        <v>1458770384</v>
      </c>
      <c r="K3345" t="b">
        <v>0</v>
      </c>
      <c r="L3345">
        <v>23</v>
      </c>
      <c r="M3345" s="10">
        <f t="shared" si="312"/>
        <v>52.173913043478258</v>
      </c>
      <c r="N3345" t="b">
        <v>1</v>
      </c>
      <c r="O3345" t="s">
        <v>8270</v>
      </c>
      <c r="P3345" s="8">
        <f t="shared" si="313"/>
        <v>171.42857142857142</v>
      </c>
      <c r="Q3345" s="8" t="str">
        <f t="shared" si="314"/>
        <v>theater</v>
      </c>
      <c r="R3345" t="str">
        <f t="shared" si="315"/>
        <v>plays</v>
      </c>
      <c r="S3345" s="16">
        <f t="shared" si="316"/>
        <v>42452.916481481487</v>
      </c>
      <c r="T3345" s="14">
        <f t="shared" si="317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 s="13">
        <v>1406782093</v>
      </c>
      <c r="K3346" t="b">
        <v>0</v>
      </c>
      <c r="L3346">
        <v>40</v>
      </c>
      <c r="M3346" s="10">
        <f t="shared" si="312"/>
        <v>114.125</v>
      </c>
      <c r="N3346" t="b">
        <v>1</v>
      </c>
      <c r="O3346" t="s">
        <v>8270</v>
      </c>
      <c r="P3346" s="8">
        <f t="shared" si="313"/>
        <v>101.44444444444444</v>
      </c>
      <c r="Q3346" s="8" t="str">
        <f t="shared" si="314"/>
        <v>theater</v>
      </c>
      <c r="R3346" t="str">
        <f t="shared" si="315"/>
        <v>plays</v>
      </c>
      <c r="S3346" s="16">
        <f t="shared" si="316"/>
        <v>41851.200150462959</v>
      </c>
      <c r="T3346" s="14">
        <f t="shared" si="317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 s="13">
        <v>1424226768</v>
      </c>
      <c r="K3347" t="b">
        <v>0</v>
      </c>
      <c r="L3347">
        <v>13</v>
      </c>
      <c r="M3347" s="10">
        <f t="shared" si="312"/>
        <v>50</v>
      </c>
      <c r="N3347" t="b">
        <v>1</v>
      </c>
      <c r="O3347" t="s">
        <v>8270</v>
      </c>
      <c r="P3347" s="8">
        <f t="shared" si="313"/>
        <v>130</v>
      </c>
      <c r="Q3347" s="8" t="str">
        <f t="shared" si="314"/>
        <v>theater</v>
      </c>
      <c r="R3347" t="str">
        <f t="shared" si="315"/>
        <v>plays</v>
      </c>
      <c r="S3347" s="16">
        <f t="shared" si="316"/>
        <v>42053.106111111112</v>
      </c>
      <c r="T3347" s="14">
        <f t="shared" si="317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 s="13">
        <v>1424306110</v>
      </c>
      <c r="K3348" t="b">
        <v>0</v>
      </c>
      <c r="L3348">
        <v>18</v>
      </c>
      <c r="M3348" s="10">
        <f t="shared" si="312"/>
        <v>91.666666666666671</v>
      </c>
      <c r="N3348" t="b">
        <v>1</v>
      </c>
      <c r="O3348" t="s">
        <v>8270</v>
      </c>
      <c r="P3348" s="8">
        <f t="shared" si="313"/>
        <v>110.00000000000001</v>
      </c>
      <c r="Q3348" s="8" t="str">
        <f t="shared" si="314"/>
        <v>theater</v>
      </c>
      <c r="R3348" t="str">
        <f t="shared" si="315"/>
        <v>plays</v>
      </c>
      <c r="S3348" s="16">
        <f t="shared" si="316"/>
        <v>42054.024421296301</v>
      </c>
      <c r="T3348" s="14">
        <f t="shared" si="317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 s="13">
        <v>1461503654</v>
      </c>
      <c r="K3349" t="b">
        <v>0</v>
      </c>
      <c r="L3349">
        <v>22</v>
      </c>
      <c r="M3349" s="10">
        <f t="shared" si="312"/>
        <v>108.59090909090909</v>
      </c>
      <c r="N3349" t="b">
        <v>1</v>
      </c>
      <c r="O3349" t="s">
        <v>8270</v>
      </c>
      <c r="P3349" s="8">
        <f t="shared" si="313"/>
        <v>119.44999999999999</v>
      </c>
      <c r="Q3349" s="8" t="str">
        <f t="shared" si="314"/>
        <v>theater</v>
      </c>
      <c r="R3349" t="str">
        <f t="shared" si="315"/>
        <v>plays</v>
      </c>
      <c r="S3349" s="16">
        <f t="shared" si="316"/>
        <v>42484.551550925928</v>
      </c>
      <c r="T3349" s="14">
        <f t="shared" si="317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 s="13">
        <v>1459949080</v>
      </c>
      <c r="K3350" t="b">
        <v>0</v>
      </c>
      <c r="L3350">
        <v>79</v>
      </c>
      <c r="M3350" s="10">
        <f t="shared" si="312"/>
        <v>69.822784810126578</v>
      </c>
      <c r="N3350" t="b">
        <v>1</v>
      </c>
      <c r="O3350" t="s">
        <v>8270</v>
      </c>
      <c r="P3350" s="8">
        <f t="shared" si="313"/>
        <v>100.2909090909091</v>
      </c>
      <c r="Q3350" s="8" t="str">
        <f t="shared" si="314"/>
        <v>theater</v>
      </c>
      <c r="R3350" t="str">
        <f t="shared" si="315"/>
        <v>plays</v>
      </c>
      <c r="S3350" s="16">
        <f t="shared" si="316"/>
        <v>42466.558796296296</v>
      </c>
      <c r="T3350" s="14">
        <f t="shared" si="317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 s="13">
        <v>1463971172</v>
      </c>
      <c r="K3351" t="b">
        <v>0</v>
      </c>
      <c r="L3351">
        <v>14</v>
      </c>
      <c r="M3351" s="10">
        <f t="shared" si="312"/>
        <v>109.57142857142857</v>
      </c>
      <c r="N3351" t="b">
        <v>1</v>
      </c>
      <c r="O3351" t="s">
        <v>8270</v>
      </c>
      <c r="P3351" s="8">
        <f t="shared" si="313"/>
        <v>153.4</v>
      </c>
      <c r="Q3351" s="8" t="str">
        <f t="shared" si="314"/>
        <v>theater</v>
      </c>
      <c r="R3351" t="str">
        <f t="shared" si="315"/>
        <v>plays</v>
      </c>
      <c r="S3351" s="16">
        <f t="shared" si="316"/>
        <v>42513.110787037032</v>
      </c>
      <c r="T3351" s="14">
        <f t="shared" si="317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 s="13">
        <v>1445791811</v>
      </c>
      <c r="K3352" t="b">
        <v>0</v>
      </c>
      <c r="L3352">
        <v>51</v>
      </c>
      <c r="M3352" s="10">
        <f t="shared" si="312"/>
        <v>71.666666666666671</v>
      </c>
      <c r="N3352" t="b">
        <v>1</v>
      </c>
      <c r="O3352" t="s">
        <v>8270</v>
      </c>
      <c r="P3352" s="8">
        <f t="shared" si="313"/>
        <v>104.42857142857143</v>
      </c>
      <c r="Q3352" s="8" t="str">
        <f t="shared" si="314"/>
        <v>theater</v>
      </c>
      <c r="R3352" t="str">
        <f t="shared" si="315"/>
        <v>plays</v>
      </c>
      <c r="S3352" s="16">
        <f t="shared" si="316"/>
        <v>42302.701516203699</v>
      </c>
      <c r="T3352" s="14">
        <f t="shared" si="317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 s="13">
        <v>1402910965</v>
      </c>
      <c r="K3353" t="b">
        <v>0</v>
      </c>
      <c r="L3353">
        <v>54</v>
      </c>
      <c r="M3353" s="10">
        <f t="shared" si="312"/>
        <v>93.611111111111114</v>
      </c>
      <c r="N3353" t="b">
        <v>1</v>
      </c>
      <c r="O3353" t="s">
        <v>8270</v>
      </c>
      <c r="P3353" s="8">
        <f t="shared" si="313"/>
        <v>101.1</v>
      </c>
      <c r="Q3353" s="8" t="str">
        <f t="shared" si="314"/>
        <v>theater</v>
      </c>
      <c r="R3353" t="str">
        <f t="shared" si="315"/>
        <v>plays</v>
      </c>
      <c r="S3353" s="16">
        <f t="shared" si="316"/>
        <v>41806.395428240743</v>
      </c>
      <c r="T3353" s="14">
        <f t="shared" si="317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 s="13">
        <v>1462492178</v>
      </c>
      <c r="K3354" t="b">
        <v>0</v>
      </c>
      <c r="L3354">
        <v>70</v>
      </c>
      <c r="M3354" s="10">
        <f t="shared" si="312"/>
        <v>76.8</v>
      </c>
      <c r="N3354" t="b">
        <v>1</v>
      </c>
      <c r="O3354" t="s">
        <v>8270</v>
      </c>
      <c r="P3354" s="8">
        <f t="shared" si="313"/>
        <v>107.52</v>
      </c>
      <c r="Q3354" s="8" t="str">
        <f t="shared" si="314"/>
        <v>theater</v>
      </c>
      <c r="R3354" t="str">
        <f t="shared" si="315"/>
        <v>plays</v>
      </c>
      <c r="S3354" s="16">
        <f t="shared" si="316"/>
        <v>42495.992800925931</v>
      </c>
      <c r="T3354" s="14">
        <f t="shared" si="317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 s="13">
        <v>1461061350</v>
      </c>
      <c r="K3355" t="b">
        <v>0</v>
      </c>
      <c r="L3355">
        <v>44</v>
      </c>
      <c r="M3355" s="10">
        <f t="shared" si="312"/>
        <v>35.795454545454547</v>
      </c>
      <c r="N3355" t="b">
        <v>1</v>
      </c>
      <c r="O3355" t="s">
        <v>8270</v>
      </c>
      <c r="P3355" s="8">
        <f t="shared" si="313"/>
        <v>315</v>
      </c>
      <c r="Q3355" s="8" t="str">
        <f t="shared" si="314"/>
        <v>theater</v>
      </c>
      <c r="R3355" t="str">
        <f t="shared" si="315"/>
        <v>plays</v>
      </c>
      <c r="S3355" s="16">
        <f t="shared" si="316"/>
        <v>42479.432291666672</v>
      </c>
      <c r="T3355" s="14">
        <f t="shared" si="317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 s="13">
        <v>1443029206</v>
      </c>
      <c r="K3356" t="b">
        <v>0</v>
      </c>
      <c r="L3356">
        <v>55</v>
      </c>
      <c r="M3356" s="10">
        <f t="shared" si="312"/>
        <v>55.6</v>
      </c>
      <c r="N3356" t="b">
        <v>1</v>
      </c>
      <c r="O3356" t="s">
        <v>8270</v>
      </c>
      <c r="P3356" s="8">
        <f t="shared" si="313"/>
        <v>101.93333333333334</v>
      </c>
      <c r="Q3356" s="8" t="str">
        <f t="shared" si="314"/>
        <v>theater</v>
      </c>
      <c r="R3356" t="str">
        <f t="shared" si="315"/>
        <v>plays</v>
      </c>
      <c r="S3356" s="16">
        <f t="shared" si="316"/>
        <v>42270.7269212963</v>
      </c>
      <c r="T3356" s="14">
        <f t="shared" si="317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 s="13">
        <v>1461941527</v>
      </c>
      <c r="K3357" t="b">
        <v>0</v>
      </c>
      <c r="L3357">
        <v>15</v>
      </c>
      <c r="M3357" s="10">
        <f t="shared" si="312"/>
        <v>147.33333333333334</v>
      </c>
      <c r="N3357" t="b">
        <v>1</v>
      </c>
      <c r="O3357" t="s">
        <v>8270</v>
      </c>
      <c r="P3357" s="8">
        <f t="shared" si="313"/>
        <v>126.28571428571429</v>
      </c>
      <c r="Q3357" s="8" t="str">
        <f t="shared" si="314"/>
        <v>theater</v>
      </c>
      <c r="R3357" t="str">
        <f t="shared" si="315"/>
        <v>plays</v>
      </c>
      <c r="S3357" s="16">
        <f t="shared" si="316"/>
        <v>42489.619525462964</v>
      </c>
      <c r="T3357" s="14">
        <f t="shared" si="317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 s="13">
        <v>1466019272</v>
      </c>
      <c r="K3358" t="b">
        <v>0</v>
      </c>
      <c r="L3358">
        <v>27</v>
      </c>
      <c r="M3358" s="10">
        <f t="shared" si="312"/>
        <v>56.333333333333336</v>
      </c>
      <c r="N3358" t="b">
        <v>1</v>
      </c>
      <c r="O3358" t="s">
        <v>8270</v>
      </c>
      <c r="P3358" s="8">
        <f t="shared" si="313"/>
        <v>101.4</v>
      </c>
      <c r="Q3358" s="8" t="str">
        <f t="shared" si="314"/>
        <v>theater</v>
      </c>
      <c r="R3358" t="str">
        <f t="shared" si="315"/>
        <v>plays</v>
      </c>
      <c r="S3358" s="16">
        <f t="shared" si="316"/>
        <v>42536.815648148149</v>
      </c>
      <c r="T3358" s="14">
        <f t="shared" si="317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 s="13">
        <v>1404295310</v>
      </c>
      <c r="K3359" t="b">
        <v>0</v>
      </c>
      <c r="L3359">
        <v>21</v>
      </c>
      <c r="M3359" s="10">
        <f t="shared" si="312"/>
        <v>96.19047619047619</v>
      </c>
      <c r="N3359" t="b">
        <v>1</v>
      </c>
      <c r="O3359" t="s">
        <v>8270</v>
      </c>
      <c r="P3359" s="8">
        <f t="shared" si="313"/>
        <v>101</v>
      </c>
      <c r="Q3359" s="8" t="str">
        <f t="shared" si="314"/>
        <v>theater</v>
      </c>
      <c r="R3359" t="str">
        <f t="shared" si="315"/>
        <v>plays</v>
      </c>
      <c r="S3359" s="16">
        <f t="shared" si="316"/>
        <v>41822.417939814812</v>
      </c>
      <c r="T3359" s="14">
        <f t="shared" si="317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 s="13">
        <v>1413790079</v>
      </c>
      <c r="K3360" t="b">
        <v>0</v>
      </c>
      <c r="L3360">
        <v>162</v>
      </c>
      <c r="M3360" s="10">
        <f t="shared" si="312"/>
        <v>63.574074074074076</v>
      </c>
      <c r="N3360" t="b">
        <v>1</v>
      </c>
      <c r="O3360" t="s">
        <v>8270</v>
      </c>
      <c r="P3360" s="8">
        <f t="shared" si="313"/>
        <v>102.99000000000001</v>
      </c>
      <c r="Q3360" s="8" t="str">
        <f t="shared" si="314"/>
        <v>theater</v>
      </c>
      <c r="R3360" t="str">
        <f t="shared" si="315"/>
        <v>plays</v>
      </c>
      <c r="S3360" s="16">
        <f t="shared" si="316"/>
        <v>41932.311099537037</v>
      </c>
      <c r="T3360" s="14">
        <f t="shared" si="317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 s="13">
        <v>1484097734</v>
      </c>
      <c r="K3361" t="b">
        <v>0</v>
      </c>
      <c r="L3361">
        <v>23</v>
      </c>
      <c r="M3361" s="10">
        <f t="shared" si="312"/>
        <v>184.78260869565219</v>
      </c>
      <c r="N3361" t="b">
        <v>1</v>
      </c>
      <c r="O3361" t="s">
        <v>8270</v>
      </c>
      <c r="P3361" s="8">
        <f t="shared" si="313"/>
        <v>106.25</v>
      </c>
      <c r="Q3361" s="8" t="str">
        <f t="shared" si="314"/>
        <v>theater</v>
      </c>
      <c r="R3361" t="str">
        <f t="shared" si="315"/>
        <v>plays</v>
      </c>
      <c r="S3361" s="16">
        <f t="shared" si="316"/>
        <v>42746.057106481487</v>
      </c>
      <c r="T3361" s="14">
        <f t="shared" si="317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 s="13">
        <v>1479866343</v>
      </c>
      <c r="K3362" t="b">
        <v>0</v>
      </c>
      <c r="L3362">
        <v>72</v>
      </c>
      <c r="M3362" s="10">
        <f t="shared" si="312"/>
        <v>126.72222222222223</v>
      </c>
      <c r="N3362" t="b">
        <v>1</v>
      </c>
      <c r="O3362" t="s">
        <v>8270</v>
      </c>
      <c r="P3362" s="8">
        <f t="shared" si="313"/>
        <v>101.37777777777779</v>
      </c>
      <c r="Q3362" s="8" t="str">
        <f t="shared" si="314"/>
        <v>theater</v>
      </c>
      <c r="R3362" t="str">
        <f t="shared" si="315"/>
        <v>plays</v>
      </c>
      <c r="S3362" s="16">
        <f t="shared" si="316"/>
        <v>42697.082673611112</v>
      </c>
      <c r="T3362" s="14">
        <f t="shared" si="317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 s="13">
        <v>1408062990</v>
      </c>
      <c r="K3363" t="b">
        <v>0</v>
      </c>
      <c r="L3363">
        <v>68</v>
      </c>
      <c r="M3363" s="10">
        <f t="shared" si="312"/>
        <v>83.42647058823529</v>
      </c>
      <c r="N3363" t="b">
        <v>1</v>
      </c>
      <c r="O3363" t="s">
        <v>8270</v>
      </c>
      <c r="P3363" s="8">
        <f t="shared" si="313"/>
        <v>113.46000000000001</v>
      </c>
      <c r="Q3363" s="8" t="str">
        <f t="shared" si="314"/>
        <v>theater</v>
      </c>
      <c r="R3363" t="str">
        <f t="shared" si="315"/>
        <v>plays</v>
      </c>
      <c r="S3363" s="16">
        <f t="shared" si="316"/>
        <v>41866.025347222225</v>
      </c>
      <c r="T3363" s="14">
        <f t="shared" si="317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 s="13">
        <v>1424484717</v>
      </c>
      <c r="K3364" t="b">
        <v>0</v>
      </c>
      <c r="L3364">
        <v>20</v>
      </c>
      <c r="M3364" s="10">
        <f t="shared" si="312"/>
        <v>54.5</v>
      </c>
      <c r="N3364" t="b">
        <v>1</v>
      </c>
      <c r="O3364" t="s">
        <v>8270</v>
      </c>
      <c r="P3364" s="8">
        <f t="shared" si="313"/>
        <v>218.00000000000003</v>
      </c>
      <c r="Q3364" s="8" t="str">
        <f t="shared" si="314"/>
        <v>theater</v>
      </c>
      <c r="R3364" t="str">
        <f t="shared" si="315"/>
        <v>plays</v>
      </c>
      <c r="S3364" s="16">
        <f t="shared" si="316"/>
        <v>42056.091631944444</v>
      </c>
      <c r="T3364" s="14">
        <f t="shared" si="317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 s="13">
        <v>1406831445</v>
      </c>
      <c r="K3365" t="b">
        <v>0</v>
      </c>
      <c r="L3365">
        <v>26</v>
      </c>
      <c r="M3365" s="10">
        <f t="shared" si="312"/>
        <v>302.30769230769232</v>
      </c>
      <c r="N3365" t="b">
        <v>1</v>
      </c>
      <c r="O3365" t="s">
        <v>8270</v>
      </c>
      <c r="P3365" s="8">
        <f t="shared" si="313"/>
        <v>101.41935483870968</v>
      </c>
      <c r="Q3365" s="8" t="str">
        <f t="shared" si="314"/>
        <v>theater</v>
      </c>
      <c r="R3365" t="str">
        <f t="shared" si="315"/>
        <v>plays</v>
      </c>
      <c r="S3365" s="16">
        <f t="shared" si="316"/>
        <v>41851.771354166667</v>
      </c>
      <c r="T3365" s="14">
        <f t="shared" si="317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 s="13">
        <v>1456183649</v>
      </c>
      <c r="K3366" t="b">
        <v>0</v>
      </c>
      <c r="L3366">
        <v>72</v>
      </c>
      <c r="M3366" s="10">
        <f t="shared" si="312"/>
        <v>44.138888888888886</v>
      </c>
      <c r="N3366" t="b">
        <v>1</v>
      </c>
      <c r="O3366" t="s">
        <v>8270</v>
      </c>
      <c r="P3366" s="8">
        <f t="shared" si="313"/>
        <v>105.93333333333332</v>
      </c>
      <c r="Q3366" s="8" t="str">
        <f t="shared" si="314"/>
        <v>theater</v>
      </c>
      <c r="R3366" t="str">
        <f t="shared" si="315"/>
        <v>plays</v>
      </c>
      <c r="S3366" s="16">
        <f t="shared" si="316"/>
        <v>42422.977418981478</v>
      </c>
      <c r="T3366" s="14">
        <f t="shared" si="317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 s="13">
        <v>1447381592</v>
      </c>
      <c r="K3367" t="b">
        <v>0</v>
      </c>
      <c r="L3367">
        <v>3</v>
      </c>
      <c r="M3367" s="10">
        <f t="shared" si="312"/>
        <v>866.66666666666663</v>
      </c>
      <c r="N3367" t="b">
        <v>1</v>
      </c>
      <c r="O3367" t="s">
        <v>8270</v>
      </c>
      <c r="P3367" s="8">
        <f t="shared" si="313"/>
        <v>104</v>
      </c>
      <c r="Q3367" s="8" t="str">
        <f t="shared" si="314"/>
        <v>theater</v>
      </c>
      <c r="R3367" t="str">
        <f t="shared" si="315"/>
        <v>plays</v>
      </c>
      <c r="S3367" s="16">
        <f t="shared" si="316"/>
        <v>42321.101759259262</v>
      </c>
      <c r="T3367" s="14">
        <f t="shared" si="317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 s="13">
        <v>1428889037</v>
      </c>
      <c r="K3368" t="b">
        <v>0</v>
      </c>
      <c r="L3368">
        <v>18</v>
      </c>
      <c r="M3368" s="10">
        <f t="shared" si="312"/>
        <v>61.388888888888886</v>
      </c>
      <c r="N3368" t="b">
        <v>1</v>
      </c>
      <c r="O3368" t="s">
        <v>8270</v>
      </c>
      <c r="P3368" s="8">
        <f t="shared" si="313"/>
        <v>221</v>
      </c>
      <c r="Q3368" s="8" t="str">
        <f t="shared" si="314"/>
        <v>theater</v>
      </c>
      <c r="R3368" t="str">
        <f t="shared" si="315"/>
        <v>plays</v>
      </c>
      <c r="S3368" s="16">
        <f t="shared" si="316"/>
        <v>42107.067557870367</v>
      </c>
      <c r="T3368" s="14">
        <f t="shared" si="317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 s="13">
        <v>1436307894</v>
      </c>
      <c r="K3369" t="b">
        <v>0</v>
      </c>
      <c r="L3369">
        <v>30</v>
      </c>
      <c r="M3369" s="10">
        <f t="shared" si="312"/>
        <v>29.666666666666668</v>
      </c>
      <c r="N3369" t="b">
        <v>1</v>
      </c>
      <c r="O3369" t="s">
        <v>8270</v>
      </c>
      <c r="P3369" s="8">
        <f t="shared" si="313"/>
        <v>118.66666666666667</v>
      </c>
      <c r="Q3369" s="8" t="str">
        <f t="shared" si="314"/>
        <v>theater</v>
      </c>
      <c r="R3369" t="str">
        <f t="shared" si="315"/>
        <v>plays</v>
      </c>
      <c r="S3369" s="16">
        <f t="shared" si="316"/>
        <v>42192.933958333335</v>
      </c>
      <c r="T3369" s="14">
        <f t="shared" si="317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 s="13">
        <v>1416977259</v>
      </c>
      <c r="K3370" t="b">
        <v>0</v>
      </c>
      <c r="L3370">
        <v>23</v>
      </c>
      <c r="M3370" s="10">
        <f t="shared" si="312"/>
        <v>45.478260869565219</v>
      </c>
      <c r="N3370" t="b">
        <v>1</v>
      </c>
      <c r="O3370" t="s">
        <v>8270</v>
      </c>
      <c r="P3370" s="8">
        <f t="shared" si="313"/>
        <v>104.60000000000001</v>
      </c>
      <c r="Q3370" s="8" t="str">
        <f t="shared" si="314"/>
        <v>theater</v>
      </c>
      <c r="R3370" t="str">
        <f t="shared" si="315"/>
        <v>plays</v>
      </c>
      <c r="S3370" s="16">
        <f t="shared" si="316"/>
        <v>41969.199756944443</v>
      </c>
      <c r="T3370" s="14">
        <f t="shared" si="317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 s="13">
        <v>1479257980</v>
      </c>
      <c r="K3371" t="b">
        <v>0</v>
      </c>
      <c r="L3371">
        <v>54</v>
      </c>
      <c r="M3371" s="10">
        <f t="shared" si="312"/>
        <v>96.203703703703709</v>
      </c>
      <c r="N3371" t="b">
        <v>1</v>
      </c>
      <c r="O3371" t="s">
        <v>8270</v>
      </c>
      <c r="P3371" s="8">
        <f t="shared" si="313"/>
        <v>103.89999999999999</v>
      </c>
      <c r="Q3371" s="8" t="str">
        <f t="shared" si="314"/>
        <v>theater</v>
      </c>
      <c r="R3371" t="str">
        <f t="shared" si="315"/>
        <v>plays</v>
      </c>
      <c r="S3371" s="16">
        <f t="shared" si="316"/>
        <v>42690.041435185187</v>
      </c>
      <c r="T3371" s="14">
        <f t="shared" si="317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 s="13">
        <v>1479283285</v>
      </c>
      <c r="K3372" t="b">
        <v>0</v>
      </c>
      <c r="L3372">
        <v>26</v>
      </c>
      <c r="M3372" s="10">
        <f t="shared" si="312"/>
        <v>67.92307692307692</v>
      </c>
      <c r="N3372" t="b">
        <v>1</v>
      </c>
      <c r="O3372" t="s">
        <v>8270</v>
      </c>
      <c r="P3372" s="8">
        <f t="shared" si="313"/>
        <v>117.73333333333333</v>
      </c>
      <c r="Q3372" s="8" t="str">
        <f t="shared" si="314"/>
        <v>theater</v>
      </c>
      <c r="R3372" t="str">
        <f t="shared" si="315"/>
        <v>plays</v>
      </c>
      <c r="S3372" s="16">
        <f t="shared" si="316"/>
        <v>42690.334317129629</v>
      </c>
      <c r="T3372" s="14">
        <f t="shared" si="317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 s="13">
        <v>1446670765</v>
      </c>
      <c r="K3373" t="b">
        <v>0</v>
      </c>
      <c r="L3373">
        <v>9</v>
      </c>
      <c r="M3373" s="10">
        <f t="shared" si="312"/>
        <v>30.777777777777779</v>
      </c>
      <c r="N3373" t="b">
        <v>1</v>
      </c>
      <c r="O3373" t="s">
        <v>8270</v>
      </c>
      <c r="P3373" s="8">
        <f t="shared" si="313"/>
        <v>138.5</v>
      </c>
      <c r="Q3373" s="8" t="str">
        <f t="shared" si="314"/>
        <v>theater</v>
      </c>
      <c r="R3373" t="str">
        <f t="shared" si="315"/>
        <v>plays</v>
      </c>
      <c r="S3373" s="16">
        <f t="shared" si="316"/>
        <v>42312.874594907407</v>
      </c>
      <c r="T3373" s="14">
        <f t="shared" si="317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 s="13">
        <v>1407157756</v>
      </c>
      <c r="K3374" t="b">
        <v>0</v>
      </c>
      <c r="L3374">
        <v>27</v>
      </c>
      <c r="M3374" s="10">
        <f t="shared" si="312"/>
        <v>38.333333333333336</v>
      </c>
      <c r="N3374" t="b">
        <v>1</v>
      </c>
      <c r="O3374" t="s">
        <v>8270</v>
      </c>
      <c r="P3374" s="8">
        <f t="shared" si="313"/>
        <v>103.49999999999999</v>
      </c>
      <c r="Q3374" s="8" t="str">
        <f t="shared" si="314"/>
        <v>theater</v>
      </c>
      <c r="R3374" t="str">
        <f t="shared" si="315"/>
        <v>plays</v>
      </c>
      <c r="S3374" s="16">
        <f t="shared" si="316"/>
        <v>41855.548101851848</v>
      </c>
      <c r="T3374" s="14">
        <f t="shared" si="317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 s="13">
        <v>1435177840</v>
      </c>
      <c r="K3375" t="b">
        <v>0</v>
      </c>
      <c r="L3375">
        <v>30</v>
      </c>
      <c r="M3375" s="10">
        <f t="shared" si="312"/>
        <v>66.833333333333329</v>
      </c>
      <c r="N3375" t="b">
        <v>1</v>
      </c>
      <c r="O3375" t="s">
        <v>8270</v>
      </c>
      <c r="P3375" s="8">
        <f t="shared" si="313"/>
        <v>100.25</v>
      </c>
      <c r="Q3375" s="8" t="str">
        <f t="shared" si="314"/>
        <v>theater</v>
      </c>
      <c r="R3375" t="str">
        <f t="shared" si="315"/>
        <v>plays</v>
      </c>
      <c r="S3375" s="16">
        <f t="shared" si="316"/>
        <v>42179.854629629626</v>
      </c>
      <c r="T3375" s="14">
        <f t="shared" si="317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 s="13">
        <v>1443461616</v>
      </c>
      <c r="K3376" t="b">
        <v>0</v>
      </c>
      <c r="L3376">
        <v>52</v>
      </c>
      <c r="M3376" s="10">
        <f t="shared" si="312"/>
        <v>71.730769230769226</v>
      </c>
      <c r="N3376" t="b">
        <v>1</v>
      </c>
      <c r="O3376" t="s">
        <v>8270</v>
      </c>
      <c r="P3376" s="8">
        <f t="shared" si="313"/>
        <v>106.57142857142856</v>
      </c>
      <c r="Q3376" s="8" t="str">
        <f t="shared" si="314"/>
        <v>theater</v>
      </c>
      <c r="R3376" t="str">
        <f t="shared" si="315"/>
        <v>plays</v>
      </c>
      <c r="S3376" s="16">
        <f t="shared" si="316"/>
        <v>42275.731666666667</v>
      </c>
      <c r="T3376" s="14">
        <f t="shared" si="317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 s="13">
        <v>1399387173</v>
      </c>
      <c r="K3377" t="b">
        <v>0</v>
      </c>
      <c r="L3377">
        <v>17</v>
      </c>
      <c r="M3377" s="10">
        <f t="shared" si="312"/>
        <v>176.47058823529412</v>
      </c>
      <c r="N3377" t="b">
        <v>1</v>
      </c>
      <c r="O3377" t="s">
        <v>8270</v>
      </c>
      <c r="P3377" s="8">
        <f t="shared" si="313"/>
        <v>100</v>
      </c>
      <c r="Q3377" s="8" t="str">
        <f t="shared" si="314"/>
        <v>theater</v>
      </c>
      <c r="R3377" t="str">
        <f t="shared" si="315"/>
        <v>plays</v>
      </c>
      <c r="S3377" s="16">
        <f t="shared" si="316"/>
        <v>41765.610798611109</v>
      </c>
      <c r="T3377" s="14">
        <f t="shared" si="317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 s="13">
        <v>1424796594</v>
      </c>
      <c r="K3378" t="b">
        <v>0</v>
      </c>
      <c r="L3378">
        <v>19</v>
      </c>
      <c r="M3378" s="10">
        <f t="shared" si="312"/>
        <v>421.10526315789474</v>
      </c>
      <c r="N3378" t="b">
        <v>1</v>
      </c>
      <c r="O3378" t="s">
        <v>8270</v>
      </c>
      <c r="P3378" s="8">
        <f t="shared" si="313"/>
        <v>100.01249999999999</v>
      </c>
      <c r="Q3378" s="8" t="str">
        <f t="shared" si="314"/>
        <v>theater</v>
      </c>
      <c r="R3378" t="str">
        <f t="shared" si="315"/>
        <v>plays</v>
      </c>
      <c r="S3378" s="16">
        <f t="shared" si="316"/>
        <v>42059.701319444444</v>
      </c>
      <c r="T3378" s="14">
        <f t="shared" si="317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 s="13">
        <v>1424280899</v>
      </c>
      <c r="K3379" t="b">
        <v>0</v>
      </c>
      <c r="L3379">
        <v>77</v>
      </c>
      <c r="M3379" s="10">
        <f t="shared" si="312"/>
        <v>104.98701298701299</v>
      </c>
      <c r="N3379" t="b">
        <v>1</v>
      </c>
      <c r="O3379" t="s">
        <v>8270</v>
      </c>
      <c r="P3379" s="8">
        <f t="shared" si="313"/>
        <v>101.05</v>
      </c>
      <c r="Q3379" s="8" t="str">
        <f t="shared" si="314"/>
        <v>theater</v>
      </c>
      <c r="R3379" t="str">
        <f t="shared" si="315"/>
        <v>plays</v>
      </c>
      <c r="S3379" s="16">
        <f t="shared" si="316"/>
        <v>42053.732627314821</v>
      </c>
      <c r="T3379" s="14">
        <f t="shared" si="317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 s="13">
        <v>1407400306</v>
      </c>
      <c r="K3380" t="b">
        <v>0</v>
      </c>
      <c r="L3380">
        <v>21</v>
      </c>
      <c r="M3380" s="10">
        <f t="shared" si="312"/>
        <v>28.19047619047619</v>
      </c>
      <c r="N3380" t="b">
        <v>1</v>
      </c>
      <c r="O3380" t="s">
        <v>8270</v>
      </c>
      <c r="P3380" s="8">
        <f t="shared" si="313"/>
        <v>107.63636363636364</v>
      </c>
      <c r="Q3380" s="8" t="str">
        <f t="shared" si="314"/>
        <v>theater</v>
      </c>
      <c r="R3380" t="str">
        <f t="shared" si="315"/>
        <v>plays</v>
      </c>
      <c r="S3380" s="16">
        <f t="shared" si="316"/>
        <v>41858.355393518519</v>
      </c>
      <c r="T3380" s="14">
        <f t="shared" si="317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 s="13">
        <v>1439122800</v>
      </c>
      <c r="K3381" t="b">
        <v>0</v>
      </c>
      <c r="L3381">
        <v>38</v>
      </c>
      <c r="M3381" s="10">
        <f t="shared" si="312"/>
        <v>54.55263157894737</v>
      </c>
      <c r="N3381" t="b">
        <v>1</v>
      </c>
      <c r="O3381" t="s">
        <v>8270</v>
      </c>
      <c r="P3381" s="8">
        <f t="shared" si="313"/>
        <v>103.64999999999999</v>
      </c>
      <c r="Q3381" s="8" t="str">
        <f t="shared" si="314"/>
        <v>theater</v>
      </c>
      <c r="R3381" t="str">
        <f t="shared" si="315"/>
        <v>plays</v>
      </c>
      <c r="S3381" s="16">
        <f t="shared" si="316"/>
        <v>42225.513888888891</v>
      </c>
      <c r="T3381" s="14">
        <f t="shared" si="317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 s="13">
        <v>1414277578</v>
      </c>
      <c r="K3382" t="b">
        <v>0</v>
      </c>
      <c r="L3382">
        <v>28</v>
      </c>
      <c r="M3382" s="10">
        <f t="shared" si="312"/>
        <v>111.89285714285714</v>
      </c>
      <c r="N3382" t="b">
        <v>1</v>
      </c>
      <c r="O3382" t="s">
        <v>8270</v>
      </c>
      <c r="P3382" s="8">
        <f t="shared" si="313"/>
        <v>104.43333333333334</v>
      </c>
      <c r="Q3382" s="8" t="str">
        <f t="shared" si="314"/>
        <v>theater</v>
      </c>
      <c r="R3382" t="str">
        <f t="shared" si="315"/>
        <v>plays</v>
      </c>
      <c r="S3382" s="16">
        <f t="shared" si="316"/>
        <v>41937.95344907407</v>
      </c>
      <c r="T3382" s="14">
        <f t="shared" si="317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 s="13">
        <v>1423455983</v>
      </c>
      <c r="K3383" t="b">
        <v>0</v>
      </c>
      <c r="L3383">
        <v>48</v>
      </c>
      <c r="M3383" s="10">
        <f t="shared" si="312"/>
        <v>85.208333333333329</v>
      </c>
      <c r="N3383" t="b">
        <v>1</v>
      </c>
      <c r="O3383" t="s">
        <v>8270</v>
      </c>
      <c r="P3383" s="8">
        <f t="shared" si="313"/>
        <v>102.25</v>
      </c>
      <c r="Q3383" s="8" t="str">
        <f t="shared" si="314"/>
        <v>theater</v>
      </c>
      <c r="R3383" t="str">
        <f t="shared" si="315"/>
        <v>plays</v>
      </c>
      <c r="S3383" s="16">
        <f t="shared" si="316"/>
        <v>42044.184988425928</v>
      </c>
      <c r="T3383" s="14">
        <f t="shared" si="317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 s="13">
        <v>1467973256</v>
      </c>
      <c r="K3384" t="b">
        <v>0</v>
      </c>
      <c r="L3384">
        <v>46</v>
      </c>
      <c r="M3384" s="10">
        <f t="shared" si="312"/>
        <v>76.652173913043484</v>
      </c>
      <c r="N3384" t="b">
        <v>1</v>
      </c>
      <c r="O3384" t="s">
        <v>8270</v>
      </c>
      <c r="P3384" s="8">
        <f t="shared" si="313"/>
        <v>100.74285714285713</v>
      </c>
      <c r="Q3384" s="8" t="str">
        <f t="shared" si="314"/>
        <v>theater</v>
      </c>
      <c r="R3384" t="str">
        <f t="shared" si="315"/>
        <v>plays</v>
      </c>
      <c r="S3384" s="16">
        <f t="shared" si="316"/>
        <v>42559.431203703702</v>
      </c>
      <c r="T3384" s="14">
        <f t="shared" si="317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 s="13">
        <v>1464979620</v>
      </c>
      <c r="K3385" t="b">
        <v>0</v>
      </c>
      <c r="L3385">
        <v>30</v>
      </c>
      <c r="M3385" s="10">
        <f t="shared" si="312"/>
        <v>65.166666666666671</v>
      </c>
      <c r="N3385" t="b">
        <v>1</v>
      </c>
      <c r="O3385" t="s">
        <v>8270</v>
      </c>
      <c r="P3385" s="8">
        <f t="shared" si="313"/>
        <v>111.71428571428572</v>
      </c>
      <c r="Q3385" s="8" t="str">
        <f t="shared" si="314"/>
        <v>theater</v>
      </c>
      <c r="R3385" t="str">
        <f t="shared" si="315"/>
        <v>plays</v>
      </c>
      <c r="S3385" s="16">
        <f t="shared" si="316"/>
        <v>42524.782638888893</v>
      </c>
      <c r="T3385" s="14">
        <f t="shared" si="317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 s="13">
        <v>1444874768</v>
      </c>
      <c r="K3386" t="b">
        <v>0</v>
      </c>
      <c r="L3386">
        <v>64</v>
      </c>
      <c r="M3386" s="10">
        <f t="shared" si="312"/>
        <v>93.760312499999998</v>
      </c>
      <c r="N3386" t="b">
        <v>1</v>
      </c>
      <c r="O3386" t="s">
        <v>8270</v>
      </c>
      <c r="P3386" s="8">
        <f t="shared" si="313"/>
        <v>100.01100000000001</v>
      </c>
      <c r="Q3386" s="8" t="str">
        <f t="shared" si="314"/>
        <v>theater</v>
      </c>
      <c r="R3386" t="str">
        <f t="shared" si="315"/>
        <v>plays</v>
      </c>
      <c r="S3386" s="16">
        <f t="shared" si="316"/>
        <v>42292.087592592594</v>
      </c>
      <c r="T3386" s="14">
        <f t="shared" si="317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 s="13">
        <v>1415652552</v>
      </c>
      <c r="K3387" t="b">
        <v>0</v>
      </c>
      <c r="L3387">
        <v>15</v>
      </c>
      <c r="M3387" s="10">
        <f t="shared" si="312"/>
        <v>133.33333333333334</v>
      </c>
      <c r="N3387" t="b">
        <v>1</v>
      </c>
      <c r="O3387" t="s">
        <v>8270</v>
      </c>
      <c r="P3387" s="8">
        <f t="shared" si="313"/>
        <v>100</v>
      </c>
      <c r="Q3387" s="8" t="str">
        <f t="shared" si="314"/>
        <v>theater</v>
      </c>
      <c r="R3387" t="str">
        <f t="shared" si="315"/>
        <v>plays</v>
      </c>
      <c r="S3387" s="16">
        <f t="shared" si="316"/>
        <v>41953.8675</v>
      </c>
      <c r="T3387" s="14">
        <f t="shared" si="317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 s="13">
        <v>1415028506</v>
      </c>
      <c r="K3388" t="b">
        <v>0</v>
      </c>
      <c r="L3388">
        <v>41</v>
      </c>
      <c r="M3388" s="10">
        <f t="shared" si="312"/>
        <v>51.219512195121951</v>
      </c>
      <c r="N3388" t="b">
        <v>1</v>
      </c>
      <c r="O3388" t="s">
        <v>8270</v>
      </c>
      <c r="P3388" s="8">
        <f t="shared" si="313"/>
        <v>105</v>
      </c>
      <c r="Q3388" s="8" t="str">
        <f t="shared" si="314"/>
        <v>theater</v>
      </c>
      <c r="R3388" t="str">
        <f t="shared" si="315"/>
        <v>plays</v>
      </c>
      <c r="S3388" s="16">
        <f t="shared" si="316"/>
        <v>41946.644745370373</v>
      </c>
      <c r="T3388" s="14">
        <f t="shared" si="317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 s="13">
        <v>1415125088</v>
      </c>
      <c r="K3389" t="b">
        <v>0</v>
      </c>
      <c r="L3389">
        <v>35</v>
      </c>
      <c r="M3389" s="10">
        <f t="shared" si="312"/>
        <v>100.17142857142858</v>
      </c>
      <c r="N3389" t="b">
        <v>1</v>
      </c>
      <c r="O3389" t="s">
        <v>8270</v>
      </c>
      <c r="P3389" s="8">
        <f t="shared" si="313"/>
        <v>116.86666666666667</v>
      </c>
      <c r="Q3389" s="8" t="str">
        <f t="shared" si="314"/>
        <v>theater</v>
      </c>
      <c r="R3389" t="str">
        <f t="shared" si="315"/>
        <v>plays</v>
      </c>
      <c r="S3389" s="16">
        <f t="shared" si="316"/>
        <v>41947.762592592589</v>
      </c>
      <c r="T3389" s="14">
        <f t="shared" si="317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 s="13">
        <v>1432033441</v>
      </c>
      <c r="K3390" t="b">
        <v>0</v>
      </c>
      <c r="L3390">
        <v>45</v>
      </c>
      <c r="M3390" s="10">
        <f t="shared" si="312"/>
        <v>34.6</v>
      </c>
      <c r="N3390" t="b">
        <v>1</v>
      </c>
      <c r="O3390" t="s">
        <v>8270</v>
      </c>
      <c r="P3390" s="8">
        <f t="shared" si="313"/>
        <v>103.8</v>
      </c>
      <c r="Q3390" s="8" t="str">
        <f t="shared" si="314"/>
        <v>theater</v>
      </c>
      <c r="R3390" t="str">
        <f t="shared" si="315"/>
        <v>plays</v>
      </c>
      <c r="S3390" s="16">
        <f t="shared" si="316"/>
        <v>42143.461122685185</v>
      </c>
      <c r="T3390" s="14">
        <f t="shared" si="317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 s="13">
        <v>1462368682</v>
      </c>
      <c r="K3391" t="b">
        <v>0</v>
      </c>
      <c r="L3391">
        <v>62</v>
      </c>
      <c r="M3391" s="10">
        <f t="shared" si="312"/>
        <v>184.67741935483872</v>
      </c>
      <c r="N3391" t="b">
        <v>1</v>
      </c>
      <c r="O3391" t="s">
        <v>8270</v>
      </c>
      <c r="P3391" s="8">
        <f t="shared" si="313"/>
        <v>114.5</v>
      </c>
      <c r="Q3391" s="8" t="str">
        <f t="shared" si="314"/>
        <v>theater</v>
      </c>
      <c r="R3391" t="str">
        <f t="shared" si="315"/>
        <v>plays</v>
      </c>
      <c r="S3391" s="16">
        <f t="shared" si="316"/>
        <v>42494.563449074078</v>
      </c>
      <c r="T3391" s="14">
        <f t="shared" si="317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 s="13">
        <v>1403721345</v>
      </c>
      <c r="K3392" t="b">
        <v>0</v>
      </c>
      <c r="L3392">
        <v>22</v>
      </c>
      <c r="M3392" s="10">
        <f t="shared" si="312"/>
        <v>69.818181818181813</v>
      </c>
      <c r="N3392" t="b">
        <v>1</v>
      </c>
      <c r="O3392" t="s">
        <v>8270</v>
      </c>
      <c r="P3392" s="8">
        <f t="shared" si="313"/>
        <v>102.4</v>
      </c>
      <c r="Q3392" s="8" t="str">
        <f t="shared" si="314"/>
        <v>theater</v>
      </c>
      <c r="R3392" t="str">
        <f t="shared" si="315"/>
        <v>plays</v>
      </c>
      <c r="S3392" s="16">
        <f t="shared" si="316"/>
        <v>41815.774826388886</v>
      </c>
      <c r="T3392" s="14">
        <f t="shared" si="317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 s="13">
        <v>1404997548</v>
      </c>
      <c r="K3393" t="b">
        <v>0</v>
      </c>
      <c r="L3393">
        <v>18</v>
      </c>
      <c r="M3393" s="10">
        <f t="shared" si="312"/>
        <v>61.944444444444443</v>
      </c>
      <c r="N3393" t="b">
        <v>1</v>
      </c>
      <c r="O3393" t="s">
        <v>8270</v>
      </c>
      <c r="P3393" s="8">
        <f t="shared" si="313"/>
        <v>223</v>
      </c>
      <c r="Q3393" s="8" t="str">
        <f t="shared" si="314"/>
        <v>theater</v>
      </c>
      <c r="R3393" t="str">
        <f t="shared" si="315"/>
        <v>plays</v>
      </c>
      <c r="S3393" s="16">
        <f t="shared" si="316"/>
        <v>41830.545694444445</v>
      </c>
      <c r="T3393" s="14">
        <f t="shared" si="317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 s="13">
        <v>1458245855</v>
      </c>
      <c r="K3394" t="b">
        <v>0</v>
      </c>
      <c r="L3394">
        <v>12</v>
      </c>
      <c r="M3394" s="10">
        <f t="shared" si="312"/>
        <v>41.666666666666664</v>
      </c>
      <c r="N3394" t="b">
        <v>1</v>
      </c>
      <c r="O3394" t="s">
        <v>8270</v>
      </c>
      <c r="P3394" s="8">
        <f t="shared" si="313"/>
        <v>100</v>
      </c>
      <c r="Q3394" s="8" t="str">
        <f t="shared" si="314"/>
        <v>theater</v>
      </c>
      <c r="R3394" t="str">
        <f t="shared" si="315"/>
        <v>plays</v>
      </c>
      <c r="S3394" s="16">
        <f t="shared" si="316"/>
        <v>42446.845543981486</v>
      </c>
      <c r="T3394" s="14">
        <f t="shared" si="317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 s="13">
        <v>1413065230</v>
      </c>
      <c r="K3395" t="b">
        <v>0</v>
      </c>
      <c r="L3395">
        <v>44</v>
      </c>
      <c r="M3395" s="10">
        <f t="shared" ref="M3395:M3458" si="318">E:E/L:L</f>
        <v>36.06818181818182</v>
      </c>
      <c r="N3395" t="b">
        <v>1</v>
      </c>
      <c r="O3395" t="s">
        <v>8270</v>
      </c>
      <c r="P3395" s="8">
        <f t="shared" ref="P3395:P3458" si="319">(E3395/D3395)*100</f>
        <v>105.80000000000001</v>
      </c>
      <c r="Q3395" s="8" t="str">
        <f t="shared" ref="Q3395:Q3458" si="320">LEFT(O:O,FIND("/",O3395,1)-1)</f>
        <v>theater</v>
      </c>
      <c r="R3395" t="str">
        <f t="shared" ref="R3395:R3458" si="321">RIGHT(O:O,LEN(O3395)-FIND("/",O3395,3))</f>
        <v>plays</v>
      </c>
      <c r="S3395" s="16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 s="13">
        <v>1403878645</v>
      </c>
      <c r="K3396" t="b">
        <v>0</v>
      </c>
      <c r="L3396">
        <v>27</v>
      </c>
      <c r="M3396" s="10">
        <f t="shared" si="318"/>
        <v>29</v>
      </c>
      <c r="N3396" t="b">
        <v>1</v>
      </c>
      <c r="O3396" t="s">
        <v>8270</v>
      </c>
      <c r="P3396" s="8">
        <f t="shared" si="319"/>
        <v>142.36363636363635</v>
      </c>
      <c r="Q3396" s="8" t="str">
        <f t="shared" si="320"/>
        <v>theater</v>
      </c>
      <c r="R3396" t="str">
        <f t="shared" si="321"/>
        <v>plays</v>
      </c>
      <c r="S3396" s="16">
        <f t="shared" si="322"/>
        <v>41817.59542824074</v>
      </c>
      <c r="T3396" s="14">
        <f t="shared" si="323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 s="13">
        <v>1431795944</v>
      </c>
      <c r="K3397" t="b">
        <v>0</v>
      </c>
      <c r="L3397">
        <v>38</v>
      </c>
      <c r="M3397" s="10">
        <f t="shared" si="318"/>
        <v>24.210526315789473</v>
      </c>
      <c r="N3397" t="b">
        <v>1</v>
      </c>
      <c r="O3397" t="s">
        <v>8270</v>
      </c>
      <c r="P3397" s="8">
        <f t="shared" si="319"/>
        <v>184</v>
      </c>
      <c r="Q3397" s="8" t="str">
        <f t="shared" si="320"/>
        <v>theater</v>
      </c>
      <c r="R3397" t="str">
        <f t="shared" si="321"/>
        <v>plays</v>
      </c>
      <c r="S3397" s="16">
        <f t="shared" si="322"/>
        <v>42140.712314814817</v>
      </c>
      <c r="T3397" s="14">
        <f t="shared" si="323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 s="13">
        <v>1399286589</v>
      </c>
      <c r="K3398" t="b">
        <v>0</v>
      </c>
      <c r="L3398">
        <v>28</v>
      </c>
      <c r="M3398" s="10">
        <f t="shared" si="318"/>
        <v>55.892857142857146</v>
      </c>
      <c r="N3398" t="b">
        <v>1</v>
      </c>
      <c r="O3398" t="s">
        <v>8270</v>
      </c>
      <c r="P3398" s="8">
        <f t="shared" si="319"/>
        <v>104.33333333333333</v>
      </c>
      <c r="Q3398" s="8" t="str">
        <f t="shared" si="320"/>
        <v>theater</v>
      </c>
      <c r="R3398" t="str">
        <f t="shared" si="321"/>
        <v>plays</v>
      </c>
      <c r="S3398" s="16">
        <f t="shared" si="322"/>
        <v>41764.44663194444</v>
      </c>
      <c r="T3398" s="14">
        <f t="shared" si="323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 s="13">
        <v>1452338929</v>
      </c>
      <c r="K3399" t="b">
        <v>0</v>
      </c>
      <c r="L3399">
        <v>24</v>
      </c>
      <c r="M3399" s="10">
        <f t="shared" si="318"/>
        <v>11.666666666666666</v>
      </c>
      <c r="N3399" t="b">
        <v>1</v>
      </c>
      <c r="O3399" t="s">
        <v>8270</v>
      </c>
      <c r="P3399" s="8">
        <f t="shared" si="319"/>
        <v>112.00000000000001</v>
      </c>
      <c r="Q3399" s="8" t="str">
        <f t="shared" si="320"/>
        <v>theater</v>
      </c>
      <c r="R3399" t="str">
        <f t="shared" si="321"/>
        <v>plays</v>
      </c>
      <c r="S3399" s="16">
        <f t="shared" si="322"/>
        <v>42378.478344907402</v>
      </c>
      <c r="T3399" s="14">
        <f t="shared" si="323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 s="13">
        <v>1414605776</v>
      </c>
      <c r="K3400" t="b">
        <v>0</v>
      </c>
      <c r="L3400">
        <v>65</v>
      </c>
      <c r="M3400" s="10">
        <f t="shared" si="318"/>
        <v>68.353846153846149</v>
      </c>
      <c r="N3400" t="b">
        <v>1</v>
      </c>
      <c r="O3400" t="s">
        <v>8270</v>
      </c>
      <c r="P3400" s="8">
        <f t="shared" si="319"/>
        <v>111.07499999999999</v>
      </c>
      <c r="Q3400" s="8" t="str">
        <f t="shared" si="320"/>
        <v>theater</v>
      </c>
      <c r="R3400" t="str">
        <f t="shared" si="321"/>
        <v>plays</v>
      </c>
      <c r="S3400" s="16">
        <f t="shared" si="322"/>
        <v>41941.75203703704</v>
      </c>
      <c r="T3400" s="14">
        <f t="shared" si="323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 s="13">
        <v>1421964325</v>
      </c>
      <c r="K3401" t="b">
        <v>0</v>
      </c>
      <c r="L3401">
        <v>46</v>
      </c>
      <c r="M3401" s="10">
        <f t="shared" si="318"/>
        <v>27.065217391304348</v>
      </c>
      <c r="N3401" t="b">
        <v>1</v>
      </c>
      <c r="O3401" t="s">
        <v>8270</v>
      </c>
      <c r="P3401" s="8">
        <f t="shared" si="319"/>
        <v>103.75000000000001</v>
      </c>
      <c r="Q3401" s="8" t="str">
        <f t="shared" si="320"/>
        <v>theater</v>
      </c>
      <c r="R3401" t="str">
        <f t="shared" si="321"/>
        <v>plays</v>
      </c>
      <c r="S3401" s="16">
        <f t="shared" si="322"/>
        <v>42026.920428240745</v>
      </c>
      <c r="T3401" s="14">
        <f t="shared" si="323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 s="13">
        <v>1405378414</v>
      </c>
      <c r="K3402" t="b">
        <v>0</v>
      </c>
      <c r="L3402">
        <v>85</v>
      </c>
      <c r="M3402" s="10">
        <f t="shared" si="318"/>
        <v>118.12941176470588</v>
      </c>
      <c r="N3402" t="b">
        <v>1</v>
      </c>
      <c r="O3402" t="s">
        <v>8270</v>
      </c>
      <c r="P3402" s="8">
        <f t="shared" si="319"/>
        <v>100.41</v>
      </c>
      <c r="Q3402" s="8" t="str">
        <f t="shared" si="320"/>
        <v>theater</v>
      </c>
      <c r="R3402" t="str">
        <f t="shared" si="321"/>
        <v>plays</v>
      </c>
      <c r="S3402" s="16">
        <f t="shared" si="322"/>
        <v>41834.953865740739</v>
      </c>
      <c r="T3402" s="14">
        <f t="shared" si="323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 s="13">
        <v>1436376146</v>
      </c>
      <c r="K3403" t="b">
        <v>0</v>
      </c>
      <c r="L3403">
        <v>66</v>
      </c>
      <c r="M3403" s="10">
        <f t="shared" si="318"/>
        <v>44.757575757575758</v>
      </c>
      <c r="N3403" t="b">
        <v>1</v>
      </c>
      <c r="O3403" t="s">
        <v>8270</v>
      </c>
      <c r="P3403" s="8">
        <f t="shared" si="319"/>
        <v>101.86206896551724</v>
      </c>
      <c r="Q3403" s="8" t="str">
        <f t="shared" si="320"/>
        <v>theater</v>
      </c>
      <c r="R3403" t="str">
        <f t="shared" si="321"/>
        <v>plays</v>
      </c>
      <c r="S3403" s="16">
        <f t="shared" si="322"/>
        <v>42193.723912037036</v>
      </c>
      <c r="T3403" s="14">
        <f t="shared" si="323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 s="13">
        <v>1444747843</v>
      </c>
      <c r="K3404" t="b">
        <v>0</v>
      </c>
      <c r="L3404">
        <v>165</v>
      </c>
      <c r="M3404" s="10">
        <f t="shared" si="318"/>
        <v>99.787878787878782</v>
      </c>
      <c r="N3404" t="b">
        <v>1</v>
      </c>
      <c r="O3404" t="s">
        <v>8270</v>
      </c>
      <c r="P3404" s="8">
        <f t="shared" si="319"/>
        <v>109.76666666666665</v>
      </c>
      <c r="Q3404" s="8" t="str">
        <f t="shared" si="320"/>
        <v>theater</v>
      </c>
      <c r="R3404" t="str">
        <f t="shared" si="321"/>
        <v>plays</v>
      </c>
      <c r="S3404" s="16">
        <f t="shared" si="322"/>
        <v>42290.61855324074</v>
      </c>
      <c r="T3404" s="14">
        <f t="shared" si="323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 s="13">
        <v>1432638324</v>
      </c>
      <c r="K3405" t="b">
        <v>0</v>
      </c>
      <c r="L3405">
        <v>17</v>
      </c>
      <c r="M3405" s="10">
        <f t="shared" si="318"/>
        <v>117.64705882352941</v>
      </c>
      <c r="N3405" t="b">
        <v>1</v>
      </c>
      <c r="O3405" t="s">
        <v>8270</v>
      </c>
      <c r="P3405" s="8">
        <f t="shared" si="319"/>
        <v>100</v>
      </c>
      <c r="Q3405" s="8" t="str">
        <f t="shared" si="320"/>
        <v>theater</v>
      </c>
      <c r="R3405" t="str">
        <f t="shared" si="321"/>
        <v>plays</v>
      </c>
      <c r="S3405" s="16">
        <f t="shared" si="322"/>
        <v>42150.462083333332</v>
      </c>
      <c r="T3405" s="14">
        <f t="shared" si="323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 s="13">
        <v>1432814702</v>
      </c>
      <c r="K3406" t="b">
        <v>0</v>
      </c>
      <c r="L3406">
        <v>3</v>
      </c>
      <c r="M3406" s="10">
        <f t="shared" si="318"/>
        <v>203.33333333333334</v>
      </c>
      <c r="N3406" t="b">
        <v>1</v>
      </c>
      <c r="O3406" t="s">
        <v>8270</v>
      </c>
      <c r="P3406" s="8">
        <f t="shared" si="319"/>
        <v>122</v>
      </c>
      <c r="Q3406" s="8" t="str">
        <f t="shared" si="320"/>
        <v>theater</v>
      </c>
      <c r="R3406" t="str">
        <f t="shared" si="321"/>
        <v>plays</v>
      </c>
      <c r="S3406" s="16">
        <f t="shared" si="322"/>
        <v>42152.503495370373</v>
      </c>
      <c r="T3406" s="14">
        <f t="shared" si="323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 s="13">
        <v>1455063886</v>
      </c>
      <c r="K3407" t="b">
        <v>0</v>
      </c>
      <c r="L3407">
        <v>17</v>
      </c>
      <c r="M3407" s="10">
        <f t="shared" si="318"/>
        <v>28.323529411764707</v>
      </c>
      <c r="N3407" t="b">
        <v>1</v>
      </c>
      <c r="O3407" t="s">
        <v>8270</v>
      </c>
      <c r="P3407" s="8">
        <f t="shared" si="319"/>
        <v>137.57142857142856</v>
      </c>
      <c r="Q3407" s="8" t="str">
        <f t="shared" si="320"/>
        <v>theater</v>
      </c>
      <c r="R3407" t="str">
        <f t="shared" si="321"/>
        <v>plays</v>
      </c>
      <c r="S3407" s="16">
        <f t="shared" si="322"/>
        <v>42410.017199074078</v>
      </c>
      <c r="T3407" s="14">
        <f t="shared" si="323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 s="13">
        <v>1401623376</v>
      </c>
      <c r="K3408" t="b">
        <v>0</v>
      </c>
      <c r="L3408">
        <v>91</v>
      </c>
      <c r="M3408" s="10">
        <f t="shared" si="318"/>
        <v>110.23076923076923</v>
      </c>
      <c r="N3408" t="b">
        <v>1</v>
      </c>
      <c r="O3408" t="s">
        <v>8270</v>
      </c>
      <c r="P3408" s="8">
        <f t="shared" si="319"/>
        <v>100.31000000000002</v>
      </c>
      <c r="Q3408" s="8" t="str">
        <f t="shared" si="320"/>
        <v>theater</v>
      </c>
      <c r="R3408" t="str">
        <f t="shared" si="321"/>
        <v>plays</v>
      </c>
      <c r="S3408" s="16">
        <f t="shared" si="322"/>
        <v>41791.492777777778</v>
      </c>
      <c r="T3408" s="14">
        <f t="shared" si="323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 s="13">
        <v>1402049289</v>
      </c>
      <c r="K3409" t="b">
        <v>0</v>
      </c>
      <c r="L3409">
        <v>67</v>
      </c>
      <c r="M3409" s="10">
        <f t="shared" si="318"/>
        <v>31.970149253731343</v>
      </c>
      <c r="N3409" t="b">
        <v>1</v>
      </c>
      <c r="O3409" t="s">
        <v>8270</v>
      </c>
      <c r="P3409" s="8">
        <f t="shared" si="319"/>
        <v>107.1</v>
      </c>
      <c r="Q3409" s="8" t="str">
        <f t="shared" si="320"/>
        <v>theater</v>
      </c>
      <c r="R3409" t="str">
        <f t="shared" si="321"/>
        <v>plays</v>
      </c>
      <c r="S3409" s="16">
        <f t="shared" si="322"/>
        <v>41796.422326388885</v>
      </c>
      <c r="T3409" s="14">
        <f t="shared" si="323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 s="13">
        <v>1403135304</v>
      </c>
      <c r="K3410" t="b">
        <v>0</v>
      </c>
      <c r="L3410">
        <v>18</v>
      </c>
      <c r="M3410" s="10">
        <f t="shared" si="318"/>
        <v>58.611111111111114</v>
      </c>
      <c r="N3410" t="b">
        <v>1</v>
      </c>
      <c r="O3410" t="s">
        <v>8270</v>
      </c>
      <c r="P3410" s="8">
        <f t="shared" si="319"/>
        <v>211</v>
      </c>
      <c r="Q3410" s="8" t="str">
        <f t="shared" si="320"/>
        <v>theater</v>
      </c>
      <c r="R3410" t="str">
        <f t="shared" si="321"/>
        <v>plays</v>
      </c>
      <c r="S3410" s="16">
        <f t="shared" si="322"/>
        <v>41808.991944444446</v>
      </c>
      <c r="T3410" s="14">
        <f t="shared" si="323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 s="13">
        <v>1466710358</v>
      </c>
      <c r="K3411" t="b">
        <v>0</v>
      </c>
      <c r="L3411">
        <v>21</v>
      </c>
      <c r="M3411" s="10">
        <f t="shared" si="318"/>
        <v>29.428571428571427</v>
      </c>
      <c r="N3411" t="b">
        <v>1</v>
      </c>
      <c r="O3411" t="s">
        <v>8270</v>
      </c>
      <c r="P3411" s="8">
        <f t="shared" si="319"/>
        <v>123.6</v>
      </c>
      <c r="Q3411" s="8" t="str">
        <f t="shared" si="320"/>
        <v>theater</v>
      </c>
      <c r="R3411" t="str">
        <f t="shared" si="321"/>
        <v>plays</v>
      </c>
      <c r="S3411" s="16">
        <f t="shared" si="322"/>
        <v>42544.814328703709</v>
      </c>
      <c r="T3411" s="14">
        <f t="shared" si="323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 s="13">
        <v>1462841990</v>
      </c>
      <c r="K3412" t="b">
        <v>0</v>
      </c>
      <c r="L3412">
        <v>40</v>
      </c>
      <c r="M3412" s="10">
        <f t="shared" si="318"/>
        <v>81.375</v>
      </c>
      <c r="N3412" t="b">
        <v>1</v>
      </c>
      <c r="O3412" t="s">
        <v>8270</v>
      </c>
      <c r="P3412" s="8">
        <f t="shared" si="319"/>
        <v>108.5</v>
      </c>
      <c r="Q3412" s="8" t="str">
        <f t="shared" si="320"/>
        <v>theater</v>
      </c>
      <c r="R3412" t="str">
        <f t="shared" si="321"/>
        <v>plays</v>
      </c>
      <c r="S3412" s="16">
        <f t="shared" si="322"/>
        <v>42500.041550925926</v>
      </c>
      <c r="T3412" s="14">
        <f t="shared" si="323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 s="13">
        <v>1442536372</v>
      </c>
      <c r="K3413" t="b">
        <v>0</v>
      </c>
      <c r="L3413">
        <v>78</v>
      </c>
      <c r="M3413" s="10">
        <f t="shared" si="318"/>
        <v>199.16666666666666</v>
      </c>
      <c r="N3413" t="b">
        <v>1</v>
      </c>
      <c r="O3413" t="s">
        <v>8270</v>
      </c>
      <c r="P3413" s="8">
        <f t="shared" si="319"/>
        <v>103.56666666666668</v>
      </c>
      <c r="Q3413" s="8" t="str">
        <f t="shared" si="320"/>
        <v>theater</v>
      </c>
      <c r="R3413" t="str">
        <f t="shared" si="321"/>
        <v>plays</v>
      </c>
      <c r="S3413" s="16">
        <f t="shared" si="322"/>
        <v>42265.022824074069</v>
      </c>
      <c r="T3413" s="14">
        <f t="shared" si="323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 s="13">
        <v>1409266862</v>
      </c>
      <c r="K3414" t="b">
        <v>0</v>
      </c>
      <c r="L3414">
        <v>26</v>
      </c>
      <c r="M3414" s="10">
        <f t="shared" si="318"/>
        <v>115.38461538461539</v>
      </c>
      <c r="N3414" t="b">
        <v>1</v>
      </c>
      <c r="O3414" t="s">
        <v>8270</v>
      </c>
      <c r="P3414" s="8">
        <f t="shared" si="319"/>
        <v>100</v>
      </c>
      <c r="Q3414" s="8" t="str">
        <f t="shared" si="320"/>
        <v>theater</v>
      </c>
      <c r="R3414" t="str">
        <f t="shared" si="321"/>
        <v>plays</v>
      </c>
      <c r="S3414" s="16">
        <f t="shared" si="322"/>
        <v>41879.959050925929</v>
      </c>
      <c r="T3414" s="14">
        <f t="shared" si="323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 s="13">
        <v>1424280938</v>
      </c>
      <c r="K3415" t="b">
        <v>0</v>
      </c>
      <c r="L3415">
        <v>14</v>
      </c>
      <c r="M3415" s="10">
        <f t="shared" si="318"/>
        <v>46.428571428571431</v>
      </c>
      <c r="N3415" t="b">
        <v>1</v>
      </c>
      <c r="O3415" t="s">
        <v>8270</v>
      </c>
      <c r="P3415" s="8">
        <f t="shared" si="319"/>
        <v>130</v>
      </c>
      <c r="Q3415" s="8" t="str">
        <f t="shared" si="320"/>
        <v>theater</v>
      </c>
      <c r="R3415" t="str">
        <f t="shared" si="321"/>
        <v>plays</v>
      </c>
      <c r="S3415" s="16">
        <f t="shared" si="322"/>
        <v>42053.733078703706</v>
      </c>
      <c r="T3415" s="14">
        <f t="shared" si="323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 s="13">
        <v>1478030325</v>
      </c>
      <c r="K3416" t="b">
        <v>0</v>
      </c>
      <c r="L3416">
        <v>44</v>
      </c>
      <c r="M3416" s="10">
        <f t="shared" si="318"/>
        <v>70.568181818181813</v>
      </c>
      <c r="N3416" t="b">
        <v>1</v>
      </c>
      <c r="O3416" t="s">
        <v>8270</v>
      </c>
      <c r="P3416" s="8">
        <f t="shared" si="319"/>
        <v>103.49999999999999</v>
      </c>
      <c r="Q3416" s="8" t="str">
        <f t="shared" si="320"/>
        <v>theater</v>
      </c>
      <c r="R3416" t="str">
        <f t="shared" si="321"/>
        <v>plays</v>
      </c>
      <c r="S3416" s="16">
        <f t="shared" si="322"/>
        <v>42675.832465277781</v>
      </c>
      <c r="T3416" s="14">
        <f t="shared" si="323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 s="13">
        <v>1459999656</v>
      </c>
      <c r="K3417" t="b">
        <v>0</v>
      </c>
      <c r="L3417">
        <v>9</v>
      </c>
      <c r="M3417" s="10">
        <f t="shared" si="318"/>
        <v>22.222222222222221</v>
      </c>
      <c r="N3417" t="b">
        <v>1</v>
      </c>
      <c r="O3417" t="s">
        <v>8270</v>
      </c>
      <c r="P3417" s="8">
        <f t="shared" si="319"/>
        <v>100</v>
      </c>
      <c r="Q3417" s="8" t="str">
        <f t="shared" si="320"/>
        <v>theater</v>
      </c>
      <c r="R3417" t="str">
        <f t="shared" si="321"/>
        <v>plays</v>
      </c>
      <c r="S3417" s="16">
        <f t="shared" si="322"/>
        <v>42467.144166666665</v>
      </c>
      <c r="T3417" s="14">
        <f t="shared" si="323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 s="13">
        <v>1427363645</v>
      </c>
      <c r="K3418" t="b">
        <v>0</v>
      </c>
      <c r="L3418">
        <v>30</v>
      </c>
      <c r="M3418" s="10">
        <f t="shared" si="318"/>
        <v>159.46666666666667</v>
      </c>
      <c r="N3418" t="b">
        <v>1</v>
      </c>
      <c r="O3418" t="s">
        <v>8270</v>
      </c>
      <c r="P3418" s="8">
        <f t="shared" si="319"/>
        <v>119.6</v>
      </c>
      <c r="Q3418" s="8" t="str">
        <f t="shared" si="320"/>
        <v>theater</v>
      </c>
      <c r="R3418" t="str">
        <f t="shared" si="321"/>
        <v>plays</v>
      </c>
      <c r="S3418" s="16">
        <f t="shared" si="322"/>
        <v>42089.412557870368</v>
      </c>
      <c r="T3418" s="14">
        <f t="shared" si="323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 s="13">
        <v>1410558948</v>
      </c>
      <c r="K3419" t="b">
        <v>0</v>
      </c>
      <c r="L3419">
        <v>45</v>
      </c>
      <c r="M3419" s="10">
        <f t="shared" si="318"/>
        <v>37.777999999999999</v>
      </c>
      <c r="N3419" t="b">
        <v>1</v>
      </c>
      <c r="O3419" t="s">
        <v>8270</v>
      </c>
      <c r="P3419" s="8">
        <f t="shared" si="319"/>
        <v>100.00058823529412</v>
      </c>
      <c r="Q3419" s="8" t="str">
        <f t="shared" si="320"/>
        <v>theater</v>
      </c>
      <c r="R3419" t="str">
        <f t="shared" si="321"/>
        <v>plays</v>
      </c>
      <c r="S3419" s="16">
        <f t="shared" si="322"/>
        <v>41894.91375</v>
      </c>
      <c r="T3419" s="14">
        <f t="shared" si="323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 s="13">
        <v>1398283307</v>
      </c>
      <c r="K3420" t="b">
        <v>0</v>
      </c>
      <c r="L3420">
        <v>56</v>
      </c>
      <c r="M3420" s="10">
        <f t="shared" si="318"/>
        <v>72.053571428571431</v>
      </c>
      <c r="N3420" t="b">
        <v>1</v>
      </c>
      <c r="O3420" t="s">
        <v>8270</v>
      </c>
      <c r="P3420" s="8">
        <f t="shared" si="319"/>
        <v>100.875</v>
      </c>
      <c r="Q3420" s="8" t="str">
        <f t="shared" si="320"/>
        <v>theater</v>
      </c>
      <c r="R3420" t="str">
        <f t="shared" si="321"/>
        <v>plays</v>
      </c>
      <c r="S3420" s="16">
        <f t="shared" si="322"/>
        <v>41752.83457175926</v>
      </c>
      <c r="T3420" s="14">
        <f t="shared" si="323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 s="13">
        <v>1458416585</v>
      </c>
      <c r="K3421" t="b">
        <v>0</v>
      </c>
      <c r="L3421">
        <v>46</v>
      </c>
      <c r="M3421" s="10">
        <f t="shared" si="318"/>
        <v>63.695652173913047</v>
      </c>
      <c r="N3421" t="b">
        <v>1</v>
      </c>
      <c r="O3421" t="s">
        <v>8270</v>
      </c>
      <c r="P3421" s="8">
        <f t="shared" si="319"/>
        <v>106.54545454545455</v>
      </c>
      <c r="Q3421" s="8" t="str">
        <f t="shared" si="320"/>
        <v>theater</v>
      </c>
      <c r="R3421" t="str">
        <f t="shared" si="321"/>
        <v>plays</v>
      </c>
      <c r="S3421" s="16">
        <f t="shared" si="322"/>
        <v>42448.821585648147</v>
      </c>
      <c r="T3421" s="14">
        <f t="shared" si="323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 s="13">
        <v>1454638202</v>
      </c>
      <c r="K3422" t="b">
        <v>0</v>
      </c>
      <c r="L3422">
        <v>34</v>
      </c>
      <c r="M3422" s="10">
        <f t="shared" si="318"/>
        <v>28.411764705882351</v>
      </c>
      <c r="N3422" t="b">
        <v>1</v>
      </c>
      <c r="O3422" t="s">
        <v>8270</v>
      </c>
      <c r="P3422" s="8">
        <f t="shared" si="319"/>
        <v>138</v>
      </c>
      <c r="Q3422" s="8" t="str">
        <f t="shared" si="320"/>
        <v>theater</v>
      </c>
      <c r="R3422" t="str">
        <f t="shared" si="321"/>
        <v>plays</v>
      </c>
      <c r="S3422" s="16">
        <f t="shared" si="322"/>
        <v>42405.090300925927</v>
      </c>
      <c r="T3422" s="14">
        <f t="shared" si="323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 s="13">
        <v>1422903563</v>
      </c>
      <c r="K3423" t="b">
        <v>0</v>
      </c>
      <c r="L3423">
        <v>98</v>
      </c>
      <c r="M3423" s="10">
        <f t="shared" si="318"/>
        <v>103.21428571428571</v>
      </c>
      <c r="N3423" t="b">
        <v>1</v>
      </c>
      <c r="O3423" t="s">
        <v>8270</v>
      </c>
      <c r="P3423" s="8">
        <f t="shared" si="319"/>
        <v>101.15</v>
      </c>
      <c r="Q3423" s="8" t="str">
        <f t="shared" si="320"/>
        <v>theater</v>
      </c>
      <c r="R3423" t="str">
        <f t="shared" si="321"/>
        <v>plays</v>
      </c>
      <c r="S3423" s="16">
        <f t="shared" si="322"/>
        <v>42037.791238425925</v>
      </c>
      <c r="T3423" s="14">
        <f t="shared" si="323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 s="13">
        <v>1447594176</v>
      </c>
      <c r="K3424" t="b">
        <v>0</v>
      </c>
      <c r="L3424">
        <v>46</v>
      </c>
      <c r="M3424" s="10">
        <f t="shared" si="318"/>
        <v>71.152173913043484</v>
      </c>
      <c r="N3424" t="b">
        <v>1</v>
      </c>
      <c r="O3424" t="s">
        <v>8270</v>
      </c>
      <c r="P3424" s="8">
        <f t="shared" si="319"/>
        <v>109.1</v>
      </c>
      <c r="Q3424" s="8" t="str">
        <f t="shared" si="320"/>
        <v>theater</v>
      </c>
      <c r="R3424" t="str">
        <f t="shared" si="321"/>
        <v>plays</v>
      </c>
      <c r="S3424" s="16">
        <f t="shared" si="322"/>
        <v>42323.562222222223</v>
      </c>
      <c r="T3424" s="14">
        <f t="shared" si="323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 s="13">
        <v>1427320341</v>
      </c>
      <c r="K3425" t="b">
        <v>0</v>
      </c>
      <c r="L3425">
        <v>10</v>
      </c>
      <c r="M3425" s="10">
        <f t="shared" si="318"/>
        <v>35</v>
      </c>
      <c r="N3425" t="b">
        <v>1</v>
      </c>
      <c r="O3425" t="s">
        <v>8270</v>
      </c>
      <c r="P3425" s="8">
        <f t="shared" si="319"/>
        <v>140</v>
      </c>
      <c r="Q3425" s="8" t="str">
        <f t="shared" si="320"/>
        <v>theater</v>
      </c>
      <c r="R3425" t="str">
        <f t="shared" si="321"/>
        <v>plays</v>
      </c>
      <c r="S3425" s="16">
        <f t="shared" si="322"/>
        <v>42088.911354166667</v>
      </c>
      <c r="T3425" s="14">
        <f t="shared" si="323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 s="13">
        <v>1421252084</v>
      </c>
      <c r="K3426" t="b">
        <v>0</v>
      </c>
      <c r="L3426">
        <v>76</v>
      </c>
      <c r="M3426" s="10">
        <f t="shared" si="318"/>
        <v>81.776315789473685</v>
      </c>
      <c r="N3426" t="b">
        <v>1</v>
      </c>
      <c r="O3426" t="s">
        <v>8270</v>
      </c>
      <c r="P3426" s="8">
        <f t="shared" si="319"/>
        <v>103.58333333333334</v>
      </c>
      <c r="Q3426" s="8" t="str">
        <f t="shared" si="320"/>
        <v>theater</v>
      </c>
      <c r="R3426" t="str">
        <f t="shared" si="321"/>
        <v>plays</v>
      </c>
      <c r="S3426" s="16">
        <f t="shared" si="322"/>
        <v>42018.676898148144</v>
      </c>
      <c r="T3426" s="14">
        <f t="shared" si="323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 s="13">
        <v>1409669336</v>
      </c>
      <c r="K3427" t="b">
        <v>0</v>
      </c>
      <c r="L3427">
        <v>104</v>
      </c>
      <c r="M3427" s="10">
        <f t="shared" si="318"/>
        <v>297.02980769230766</v>
      </c>
      <c r="N3427" t="b">
        <v>1</v>
      </c>
      <c r="O3427" t="s">
        <v>8270</v>
      </c>
      <c r="P3427" s="8">
        <f t="shared" si="319"/>
        <v>102.97033333333331</v>
      </c>
      <c r="Q3427" s="8" t="str">
        <f t="shared" si="320"/>
        <v>theater</v>
      </c>
      <c r="R3427" t="str">
        <f t="shared" si="321"/>
        <v>plays</v>
      </c>
      <c r="S3427" s="16">
        <f t="shared" si="322"/>
        <v>41884.617314814815</v>
      </c>
      <c r="T3427" s="14">
        <f t="shared" si="323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 s="13">
        <v>1409620903</v>
      </c>
      <c r="K3428" t="b">
        <v>0</v>
      </c>
      <c r="L3428">
        <v>87</v>
      </c>
      <c r="M3428" s="10">
        <f t="shared" si="318"/>
        <v>46.609195402298852</v>
      </c>
      <c r="N3428" t="b">
        <v>1</v>
      </c>
      <c r="O3428" t="s">
        <v>8270</v>
      </c>
      <c r="P3428" s="8">
        <f t="shared" si="319"/>
        <v>108.13333333333333</v>
      </c>
      <c r="Q3428" s="8" t="str">
        <f t="shared" si="320"/>
        <v>theater</v>
      </c>
      <c r="R3428" t="str">
        <f t="shared" si="321"/>
        <v>plays</v>
      </c>
      <c r="S3428" s="16">
        <f t="shared" si="322"/>
        <v>41884.056747685187</v>
      </c>
      <c r="T3428" s="14">
        <f t="shared" si="323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 s="13">
        <v>1401722952</v>
      </c>
      <c r="K3429" t="b">
        <v>0</v>
      </c>
      <c r="L3429">
        <v>29</v>
      </c>
      <c r="M3429" s="10">
        <f t="shared" si="318"/>
        <v>51.724137931034484</v>
      </c>
      <c r="N3429" t="b">
        <v>1</v>
      </c>
      <c r="O3429" t="s">
        <v>8270</v>
      </c>
      <c r="P3429" s="8">
        <f t="shared" si="319"/>
        <v>100</v>
      </c>
      <c r="Q3429" s="8" t="str">
        <f t="shared" si="320"/>
        <v>theater</v>
      </c>
      <c r="R3429" t="str">
        <f t="shared" si="321"/>
        <v>plays</v>
      </c>
      <c r="S3429" s="16">
        <f t="shared" si="322"/>
        <v>41792.645277777774</v>
      </c>
      <c r="T3429" s="14">
        <f t="shared" si="323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 s="13">
        <v>1422983847</v>
      </c>
      <c r="K3430" t="b">
        <v>0</v>
      </c>
      <c r="L3430">
        <v>51</v>
      </c>
      <c r="M3430" s="10">
        <f t="shared" si="318"/>
        <v>40.294117647058826</v>
      </c>
      <c r="N3430" t="b">
        <v>1</v>
      </c>
      <c r="O3430" t="s">
        <v>8270</v>
      </c>
      <c r="P3430" s="8">
        <f t="shared" si="319"/>
        <v>102.75000000000001</v>
      </c>
      <c r="Q3430" s="8" t="str">
        <f t="shared" si="320"/>
        <v>theater</v>
      </c>
      <c r="R3430" t="str">
        <f t="shared" si="321"/>
        <v>plays</v>
      </c>
      <c r="S3430" s="16">
        <f t="shared" si="322"/>
        <v>42038.720451388886</v>
      </c>
      <c r="T3430" s="14">
        <f t="shared" si="323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 s="13">
        <v>1476837061</v>
      </c>
      <c r="K3431" t="b">
        <v>0</v>
      </c>
      <c r="L3431">
        <v>12</v>
      </c>
      <c r="M3431" s="10">
        <f t="shared" si="318"/>
        <v>16.25</v>
      </c>
      <c r="N3431" t="b">
        <v>1</v>
      </c>
      <c r="O3431" t="s">
        <v>8270</v>
      </c>
      <c r="P3431" s="8">
        <f t="shared" si="319"/>
        <v>130</v>
      </c>
      <c r="Q3431" s="8" t="str">
        <f t="shared" si="320"/>
        <v>theater</v>
      </c>
      <c r="R3431" t="str">
        <f t="shared" si="321"/>
        <v>plays</v>
      </c>
      <c r="S3431" s="16">
        <f t="shared" si="322"/>
        <v>42662.021539351852</v>
      </c>
      <c r="T3431" s="14">
        <f t="shared" si="323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 s="13">
        <v>1404168101</v>
      </c>
      <c r="K3432" t="b">
        <v>0</v>
      </c>
      <c r="L3432">
        <v>72</v>
      </c>
      <c r="M3432" s="10">
        <f t="shared" si="318"/>
        <v>30.152638888888887</v>
      </c>
      <c r="N3432" t="b">
        <v>1</v>
      </c>
      <c r="O3432" t="s">
        <v>8270</v>
      </c>
      <c r="P3432" s="8">
        <f t="shared" si="319"/>
        <v>108.54949999999999</v>
      </c>
      <c r="Q3432" s="8" t="str">
        <f t="shared" si="320"/>
        <v>theater</v>
      </c>
      <c r="R3432" t="str">
        <f t="shared" si="321"/>
        <v>plays</v>
      </c>
      <c r="S3432" s="16">
        <f t="shared" si="322"/>
        <v>41820.945613425924</v>
      </c>
      <c r="T3432" s="14">
        <f t="shared" si="323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 s="13">
        <v>1405791153</v>
      </c>
      <c r="K3433" t="b">
        <v>0</v>
      </c>
      <c r="L3433">
        <v>21</v>
      </c>
      <c r="M3433" s="10">
        <f t="shared" si="318"/>
        <v>95.238095238095241</v>
      </c>
      <c r="N3433" t="b">
        <v>1</v>
      </c>
      <c r="O3433" t="s">
        <v>8270</v>
      </c>
      <c r="P3433" s="8">
        <f t="shared" si="319"/>
        <v>100</v>
      </c>
      <c r="Q3433" s="8" t="str">
        <f t="shared" si="320"/>
        <v>theater</v>
      </c>
      <c r="R3433" t="str">
        <f t="shared" si="321"/>
        <v>plays</v>
      </c>
      <c r="S3433" s="16">
        <f t="shared" si="322"/>
        <v>41839.730937500004</v>
      </c>
      <c r="T3433" s="14">
        <f t="shared" si="323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 s="13">
        <v>1452520614</v>
      </c>
      <c r="K3434" t="b">
        <v>0</v>
      </c>
      <c r="L3434">
        <v>42</v>
      </c>
      <c r="M3434" s="10">
        <f t="shared" si="318"/>
        <v>52.214285714285715</v>
      </c>
      <c r="N3434" t="b">
        <v>1</v>
      </c>
      <c r="O3434" t="s">
        <v>8270</v>
      </c>
      <c r="P3434" s="8">
        <f t="shared" si="319"/>
        <v>109.65</v>
      </c>
      <c r="Q3434" s="8" t="str">
        <f t="shared" si="320"/>
        <v>theater</v>
      </c>
      <c r="R3434" t="str">
        <f t="shared" si="321"/>
        <v>plays</v>
      </c>
      <c r="S3434" s="16">
        <f t="shared" si="322"/>
        <v>42380.581180555557</v>
      </c>
      <c r="T3434" s="14">
        <f t="shared" si="323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 s="13">
        <v>1400290255</v>
      </c>
      <c r="K3435" t="b">
        <v>0</v>
      </c>
      <c r="L3435">
        <v>71</v>
      </c>
      <c r="M3435" s="10">
        <f t="shared" si="318"/>
        <v>134.1549295774648</v>
      </c>
      <c r="N3435" t="b">
        <v>1</v>
      </c>
      <c r="O3435" t="s">
        <v>8270</v>
      </c>
      <c r="P3435" s="8">
        <f t="shared" si="319"/>
        <v>100.26315789473684</v>
      </c>
      <c r="Q3435" s="8" t="str">
        <f t="shared" si="320"/>
        <v>theater</v>
      </c>
      <c r="R3435" t="str">
        <f t="shared" si="321"/>
        <v>plays</v>
      </c>
      <c r="S3435" s="16">
        <f t="shared" si="322"/>
        <v>41776.063136574077</v>
      </c>
      <c r="T3435" s="14">
        <f t="shared" si="323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 s="13">
        <v>1402391269</v>
      </c>
      <c r="K3436" t="b">
        <v>0</v>
      </c>
      <c r="L3436">
        <v>168</v>
      </c>
      <c r="M3436" s="10">
        <f t="shared" si="318"/>
        <v>62.827380952380949</v>
      </c>
      <c r="N3436" t="b">
        <v>1</v>
      </c>
      <c r="O3436" t="s">
        <v>8270</v>
      </c>
      <c r="P3436" s="8">
        <f t="shared" si="319"/>
        <v>105.55000000000001</v>
      </c>
      <c r="Q3436" s="8" t="str">
        <f t="shared" si="320"/>
        <v>theater</v>
      </c>
      <c r="R3436" t="str">
        <f t="shared" si="321"/>
        <v>plays</v>
      </c>
      <c r="S3436" s="16">
        <f t="shared" si="322"/>
        <v>41800.380428240744</v>
      </c>
      <c r="T3436" s="14">
        <f t="shared" si="323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 s="13">
        <v>1469112493</v>
      </c>
      <c r="K3437" t="b">
        <v>0</v>
      </c>
      <c r="L3437">
        <v>19</v>
      </c>
      <c r="M3437" s="10">
        <f t="shared" si="318"/>
        <v>58.94736842105263</v>
      </c>
      <c r="N3437" t="b">
        <v>1</v>
      </c>
      <c r="O3437" t="s">
        <v>8270</v>
      </c>
      <c r="P3437" s="8">
        <f t="shared" si="319"/>
        <v>112.00000000000001</v>
      </c>
      <c r="Q3437" s="8" t="str">
        <f t="shared" si="320"/>
        <v>theater</v>
      </c>
      <c r="R3437" t="str">
        <f t="shared" si="321"/>
        <v>plays</v>
      </c>
      <c r="S3437" s="16">
        <f t="shared" si="322"/>
        <v>42572.61681712963</v>
      </c>
      <c r="T3437" s="14">
        <f t="shared" si="323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 s="13">
        <v>1406811593</v>
      </c>
      <c r="K3438" t="b">
        <v>0</v>
      </c>
      <c r="L3438">
        <v>37</v>
      </c>
      <c r="M3438" s="10">
        <f t="shared" si="318"/>
        <v>143.1081081081081</v>
      </c>
      <c r="N3438" t="b">
        <v>1</v>
      </c>
      <c r="O3438" t="s">
        <v>8270</v>
      </c>
      <c r="P3438" s="8">
        <f t="shared" si="319"/>
        <v>105.89999999999999</v>
      </c>
      <c r="Q3438" s="8" t="str">
        <f t="shared" si="320"/>
        <v>theater</v>
      </c>
      <c r="R3438" t="str">
        <f t="shared" si="321"/>
        <v>plays</v>
      </c>
      <c r="S3438" s="16">
        <f t="shared" si="322"/>
        <v>41851.541585648149</v>
      </c>
      <c r="T3438" s="14">
        <f t="shared" si="323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 s="13">
        <v>1437411820</v>
      </c>
      <c r="K3439" t="b">
        <v>0</v>
      </c>
      <c r="L3439">
        <v>36</v>
      </c>
      <c r="M3439" s="10">
        <f t="shared" si="318"/>
        <v>84.166666666666671</v>
      </c>
      <c r="N3439" t="b">
        <v>1</v>
      </c>
      <c r="O3439" t="s">
        <v>8270</v>
      </c>
      <c r="P3439" s="8">
        <f t="shared" si="319"/>
        <v>101</v>
      </c>
      <c r="Q3439" s="8" t="str">
        <f t="shared" si="320"/>
        <v>theater</v>
      </c>
      <c r="R3439" t="str">
        <f t="shared" si="321"/>
        <v>plays</v>
      </c>
      <c r="S3439" s="16">
        <f t="shared" si="322"/>
        <v>42205.710879629631</v>
      </c>
      <c r="T3439" s="14">
        <f t="shared" si="323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 s="13">
        <v>1428358567</v>
      </c>
      <c r="K3440" t="b">
        <v>0</v>
      </c>
      <c r="L3440">
        <v>14</v>
      </c>
      <c r="M3440" s="10">
        <f t="shared" si="318"/>
        <v>186.07142857142858</v>
      </c>
      <c r="N3440" t="b">
        <v>1</v>
      </c>
      <c r="O3440" t="s">
        <v>8270</v>
      </c>
      <c r="P3440" s="8">
        <f t="shared" si="319"/>
        <v>104.2</v>
      </c>
      <c r="Q3440" s="8" t="str">
        <f t="shared" si="320"/>
        <v>theater</v>
      </c>
      <c r="R3440" t="str">
        <f t="shared" si="321"/>
        <v>plays</v>
      </c>
      <c r="S3440" s="16">
        <f t="shared" si="322"/>
        <v>42100.927858796291</v>
      </c>
      <c r="T3440" s="14">
        <f t="shared" si="323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 s="13">
        <v>1452030730</v>
      </c>
      <c r="K3441" t="b">
        <v>0</v>
      </c>
      <c r="L3441">
        <v>18</v>
      </c>
      <c r="M3441" s="10">
        <f t="shared" si="318"/>
        <v>89.785555555555561</v>
      </c>
      <c r="N3441" t="b">
        <v>1</v>
      </c>
      <c r="O3441" t="s">
        <v>8270</v>
      </c>
      <c r="P3441" s="8">
        <f t="shared" si="319"/>
        <v>134.67833333333334</v>
      </c>
      <c r="Q3441" s="8" t="str">
        <f t="shared" si="320"/>
        <v>theater</v>
      </c>
      <c r="R3441" t="str">
        <f t="shared" si="321"/>
        <v>plays</v>
      </c>
      <c r="S3441" s="16">
        <f t="shared" si="322"/>
        <v>42374.911226851851</v>
      </c>
      <c r="T3441" s="14">
        <f t="shared" si="323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 s="13">
        <v>1403146628</v>
      </c>
      <c r="K3442" t="b">
        <v>0</v>
      </c>
      <c r="L3442">
        <v>82</v>
      </c>
      <c r="M3442" s="10">
        <f t="shared" si="318"/>
        <v>64.157560975609755</v>
      </c>
      <c r="N3442" t="b">
        <v>1</v>
      </c>
      <c r="O3442" t="s">
        <v>8270</v>
      </c>
      <c r="P3442" s="8">
        <f t="shared" si="319"/>
        <v>105.2184</v>
      </c>
      <c r="Q3442" s="8" t="str">
        <f t="shared" si="320"/>
        <v>theater</v>
      </c>
      <c r="R3442" t="str">
        <f t="shared" si="321"/>
        <v>plays</v>
      </c>
      <c r="S3442" s="16">
        <f t="shared" si="322"/>
        <v>41809.12300925926</v>
      </c>
      <c r="T3442" s="14">
        <f t="shared" si="323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 s="13">
        <v>1445077121</v>
      </c>
      <c r="K3443" t="b">
        <v>0</v>
      </c>
      <c r="L3443">
        <v>43</v>
      </c>
      <c r="M3443" s="10">
        <f t="shared" si="318"/>
        <v>59.651162790697676</v>
      </c>
      <c r="N3443" t="b">
        <v>1</v>
      </c>
      <c r="O3443" t="s">
        <v>8270</v>
      </c>
      <c r="P3443" s="8">
        <f t="shared" si="319"/>
        <v>102.60000000000001</v>
      </c>
      <c r="Q3443" s="8" t="str">
        <f t="shared" si="320"/>
        <v>theater</v>
      </c>
      <c r="R3443" t="str">
        <f t="shared" si="321"/>
        <v>plays</v>
      </c>
      <c r="S3443" s="16">
        <f t="shared" si="322"/>
        <v>42294.429641203707</v>
      </c>
      <c r="T3443" s="14">
        <f t="shared" si="323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 s="13">
        <v>1430424672</v>
      </c>
      <c r="K3444" t="b">
        <v>0</v>
      </c>
      <c r="L3444">
        <v>8</v>
      </c>
      <c r="M3444" s="10">
        <f t="shared" si="318"/>
        <v>31.25</v>
      </c>
      <c r="N3444" t="b">
        <v>1</v>
      </c>
      <c r="O3444" t="s">
        <v>8270</v>
      </c>
      <c r="P3444" s="8">
        <f t="shared" si="319"/>
        <v>100</v>
      </c>
      <c r="Q3444" s="8" t="str">
        <f t="shared" si="320"/>
        <v>theater</v>
      </c>
      <c r="R3444" t="str">
        <f t="shared" si="321"/>
        <v>plays</v>
      </c>
      <c r="S3444" s="16">
        <f t="shared" si="322"/>
        <v>42124.841111111105</v>
      </c>
      <c r="T3444" s="14">
        <f t="shared" si="323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 s="13">
        <v>1407674146</v>
      </c>
      <c r="K3445" t="b">
        <v>0</v>
      </c>
      <c r="L3445">
        <v>45</v>
      </c>
      <c r="M3445" s="10">
        <f t="shared" si="318"/>
        <v>41.222222222222221</v>
      </c>
      <c r="N3445" t="b">
        <v>1</v>
      </c>
      <c r="O3445" t="s">
        <v>8270</v>
      </c>
      <c r="P3445" s="8">
        <f t="shared" si="319"/>
        <v>185.5</v>
      </c>
      <c r="Q3445" s="8" t="str">
        <f t="shared" si="320"/>
        <v>theater</v>
      </c>
      <c r="R3445" t="str">
        <f t="shared" si="321"/>
        <v>plays</v>
      </c>
      <c r="S3445" s="16">
        <f t="shared" si="322"/>
        <v>41861.524837962963</v>
      </c>
      <c r="T3445" s="14">
        <f t="shared" si="323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 s="13">
        <v>1464677986</v>
      </c>
      <c r="K3446" t="b">
        <v>0</v>
      </c>
      <c r="L3446">
        <v>20</v>
      </c>
      <c r="M3446" s="10">
        <f t="shared" si="318"/>
        <v>43.35</v>
      </c>
      <c r="N3446" t="b">
        <v>1</v>
      </c>
      <c r="O3446" t="s">
        <v>8270</v>
      </c>
      <c r="P3446" s="8">
        <f t="shared" si="319"/>
        <v>289</v>
      </c>
      <c r="Q3446" s="8" t="str">
        <f t="shared" si="320"/>
        <v>theater</v>
      </c>
      <c r="R3446" t="str">
        <f t="shared" si="321"/>
        <v>plays</v>
      </c>
      <c r="S3446" s="16">
        <f t="shared" si="322"/>
        <v>42521.291504629626</v>
      </c>
      <c r="T3446" s="14">
        <f t="shared" si="323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 s="13">
        <v>1443185036</v>
      </c>
      <c r="K3447" t="b">
        <v>0</v>
      </c>
      <c r="L3447">
        <v>31</v>
      </c>
      <c r="M3447" s="10">
        <f t="shared" si="318"/>
        <v>64.516129032258064</v>
      </c>
      <c r="N3447" t="b">
        <v>1</v>
      </c>
      <c r="O3447" t="s">
        <v>8270</v>
      </c>
      <c r="P3447" s="8">
        <f t="shared" si="319"/>
        <v>100</v>
      </c>
      <c r="Q3447" s="8" t="str">
        <f t="shared" si="320"/>
        <v>theater</v>
      </c>
      <c r="R3447" t="str">
        <f t="shared" si="321"/>
        <v>plays</v>
      </c>
      <c r="S3447" s="16">
        <f t="shared" si="322"/>
        <v>42272.530509259261</v>
      </c>
      <c r="T3447" s="14">
        <f t="shared" si="323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 s="13">
        <v>1421092725</v>
      </c>
      <c r="K3448" t="b">
        <v>0</v>
      </c>
      <c r="L3448">
        <v>25</v>
      </c>
      <c r="M3448" s="10">
        <f t="shared" si="318"/>
        <v>43.28</v>
      </c>
      <c r="N3448" t="b">
        <v>1</v>
      </c>
      <c r="O3448" t="s">
        <v>8270</v>
      </c>
      <c r="P3448" s="8">
        <f t="shared" si="319"/>
        <v>108.2</v>
      </c>
      <c r="Q3448" s="8" t="str">
        <f t="shared" si="320"/>
        <v>theater</v>
      </c>
      <c r="R3448" t="str">
        <f t="shared" si="321"/>
        <v>plays</v>
      </c>
      <c r="S3448" s="16">
        <f t="shared" si="322"/>
        <v>42016.832465277781</v>
      </c>
      <c r="T3448" s="14">
        <f t="shared" si="323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 s="13">
        <v>1454448012</v>
      </c>
      <c r="K3449" t="b">
        <v>0</v>
      </c>
      <c r="L3449">
        <v>14</v>
      </c>
      <c r="M3449" s="10">
        <f t="shared" si="318"/>
        <v>77</v>
      </c>
      <c r="N3449" t="b">
        <v>1</v>
      </c>
      <c r="O3449" t="s">
        <v>8270</v>
      </c>
      <c r="P3449" s="8">
        <f t="shared" si="319"/>
        <v>107.80000000000001</v>
      </c>
      <c r="Q3449" s="8" t="str">
        <f t="shared" si="320"/>
        <v>theater</v>
      </c>
      <c r="R3449" t="str">
        <f t="shared" si="321"/>
        <v>plays</v>
      </c>
      <c r="S3449" s="16">
        <f t="shared" si="322"/>
        <v>42402.889027777783</v>
      </c>
      <c r="T3449" s="14">
        <f t="shared" si="323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 s="13">
        <v>1416192689</v>
      </c>
      <c r="K3450" t="b">
        <v>0</v>
      </c>
      <c r="L3450">
        <v>45</v>
      </c>
      <c r="M3450" s="10">
        <f t="shared" si="318"/>
        <v>51.222222222222221</v>
      </c>
      <c r="N3450" t="b">
        <v>1</v>
      </c>
      <c r="O3450" t="s">
        <v>8270</v>
      </c>
      <c r="P3450" s="8">
        <f t="shared" si="319"/>
        <v>109.76190476190477</v>
      </c>
      <c r="Q3450" s="8" t="str">
        <f t="shared" si="320"/>
        <v>theater</v>
      </c>
      <c r="R3450" t="str">
        <f t="shared" si="321"/>
        <v>plays</v>
      </c>
      <c r="S3450" s="16">
        <f t="shared" si="322"/>
        <v>41960.119085648148</v>
      </c>
      <c r="T3450" s="14">
        <f t="shared" si="323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 s="13">
        <v>1465607738</v>
      </c>
      <c r="K3451" t="b">
        <v>0</v>
      </c>
      <c r="L3451">
        <v>20</v>
      </c>
      <c r="M3451" s="10">
        <f t="shared" si="318"/>
        <v>68.25</v>
      </c>
      <c r="N3451" t="b">
        <v>1</v>
      </c>
      <c r="O3451" t="s">
        <v>8270</v>
      </c>
      <c r="P3451" s="8">
        <f t="shared" si="319"/>
        <v>170.625</v>
      </c>
      <c r="Q3451" s="8" t="str">
        <f t="shared" si="320"/>
        <v>theater</v>
      </c>
      <c r="R3451" t="str">
        <f t="shared" si="321"/>
        <v>plays</v>
      </c>
      <c r="S3451" s="16">
        <f t="shared" si="322"/>
        <v>42532.052523148144</v>
      </c>
      <c r="T3451" s="14">
        <f t="shared" si="323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 s="13">
        <v>1422809671</v>
      </c>
      <c r="K3452" t="b">
        <v>0</v>
      </c>
      <c r="L3452">
        <v>39</v>
      </c>
      <c r="M3452" s="10">
        <f t="shared" si="318"/>
        <v>19.487179487179485</v>
      </c>
      <c r="N3452" t="b">
        <v>1</v>
      </c>
      <c r="O3452" t="s">
        <v>8270</v>
      </c>
      <c r="P3452" s="8">
        <f t="shared" si="319"/>
        <v>152</v>
      </c>
      <c r="Q3452" s="8" t="str">
        <f t="shared" si="320"/>
        <v>theater</v>
      </c>
      <c r="R3452" t="str">
        <f t="shared" si="321"/>
        <v>plays</v>
      </c>
      <c r="S3452" s="16">
        <f t="shared" si="322"/>
        <v>42036.704525462963</v>
      </c>
      <c r="T3452" s="14">
        <f t="shared" si="323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 s="13">
        <v>1427304127</v>
      </c>
      <c r="K3453" t="b">
        <v>0</v>
      </c>
      <c r="L3453">
        <v>16</v>
      </c>
      <c r="M3453" s="10">
        <f t="shared" si="318"/>
        <v>41.125</v>
      </c>
      <c r="N3453" t="b">
        <v>1</v>
      </c>
      <c r="O3453" t="s">
        <v>8270</v>
      </c>
      <c r="P3453" s="8">
        <f t="shared" si="319"/>
        <v>101.23076923076924</v>
      </c>
      <c r="Q3453" s="8" t="str">
        <f t="shared" si="320"/>
        <v>theater</v>
      </c>
      <c r="R3453" t="str">
        <f t="shared" si="321"/>
        <v>plays</v>
      </c>
      <c r="S3453" s="16">
        <f t="shared" si="322"/>
        <v>42088.723692129628</v>
      </c>
      <c r="T3453" s="14">
        <f t="shared" si="323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 s="13">
        <v>1404141626</v>
      </c>
      <c r="K3454" t="b">
        <v>0</v>
      </c>
      <c r="L3454">
        <v>37</v>
      </c>
      <c r="M3454" s="10">
        <f t="shared" si="318"/>
        <v>41.405405405405403</v>
      </c>
      <c r="N3454" t="b">
        <v>1</v>
      </c>
      <c r="O3454" t="s">
        <v>8270</v>
      </c>
      <c r="P3454" s="8">
        <f t="shared" si="319"/>
        <v>153.19999999999999</v>
      </c>
      <c r="Q3454" s="8" t="str">
        <f t="shared" si="320"/>
        <v>theater</v>
      </c>
      <c r="R3454" t="str">
        <f t="shared" si="321"/>
        <v>plays</v>
      </c>
      <c r="S3454" s="16">
        <f t="shared" si="322"/>
        <v>41820.639189814814</v>
      </c>
      <c r="T3454" s="14">
        <f t="shared" si="323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 s="13">
        <v>1465946956</v>
      </c>
      <c r="K3455" t="b">
        <v>0</v>
      </c>
      <c r="L3455">
        <v>14</v>
      </c>
      <c r="M3455" s="10">
        <f t="shared" si="318"/>
        <v>27.5</v>
      </c>
      <c r="N3455" t="b">
        <v>1</v>
      </c>
      <c r="O3455" t="s">
        <v>8270</v>
      </c>
      <c r="P3455" s="8">
        <f t="shared" si="319"/>
        <v>128.33333333333334</v>
      </c>
      <c r="Q3455" s="8" t="str">
        <f t="shared" si="320"/>
        <v>theater</v>
      </c>
      <c r="R3455" t="str">
        <f t="shared" si="321"/>
        <v>plays</v>
      </c>
      <c r="S3455" s="16">
        <f t="shared" si="322"/>
        <v>42535.97865740741</v>
      </c>
      <c r="T3455" s="14">
        <f t="shared" si="323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 s="13">
        <v>1404233159</v>
      </c>
      <c r="K3456" t="b">
        <v>0</v>
      </c>
      <c r="L3456">
        <v>21</v>
      </c>
      <c r="M3456" s="10">
        <f t="shared" si="318"/>
        <v>33.571428571428569</v>
      </c>
      <c r="N3456" t="b">
        <v>1</v>
      </c>
      <c r="O3456" t="s">
        <v>8270</v>
      </c>
      <c r="P3456" s="8">
        <f t="shared" si="319"/>
        <v>100.71428571428571</v>
      </c>
      <c r="Q3456" s="8" t="str">
        <f t="shared" si="320"/>
        <v>theater</v>
      </c>
      <c r="R3456" t="str">
        <f t="shared" si="321"/>
        <v>plays</v>
      </c>
      <c r="S3456" s="16">
        <f t="shared" si="322"/>
        <v>41821.698599537034</v>
      </c>
      <c r="T3456" s="14">
        <f t="shared" si="323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 s="13">
        <v>1473789627</v>
      </c>
      <c r="K3457" t="b">
        <v>0</v>
      </c>
      <c r="L3457">
        <v>69</v>
      </c>
      <c r="M3457" s="10">
        <f t="shared" si="318"/>
        <v>145.86956521739131</v>
      </c>
      <c r="N3457" t="b">
        <v>1</v>
      </c>
      <c r="O3457" t="s">
        <v>8270</v>
      </c>
      <c r="P3457" s="8">
        <f t="shared" si="319"/>
        <v>100.64999999999999</v>
      </c>
      <c r="Q3457" s="8" t="str">
        <f t="shared" si="320"/>
        <v>theater</v>
      </c>
      <c r="R3457" t="str">
        <f t="shared" si="321"/>
        <v>plays</v>
      </c>
      <c r="S3457" s="16">
        <f t="shared" si="322"/>
        <v>42626.7503125</v>
      </c>
      <c r="T3457" s="14">
        <f t="shared" si="323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 s="13">
        <v>1404190567</v>
      </c>
      <c r="K3458" t="b">
        <v>0</v>
      </c>
      <c r="L3458">
        <v>16</v>
      </c>
      <c r="M3458" s="10">
        <f t="shared" si="318"/>
        <v>358.6875</v>
      </c>
      <c r="N3458" t="b">
        <v>1</v>
      </c>
      <c r="O3458" t="s">
        <v>8270</v>
      </c>
      <c r="P3458" s="8">
        <f t="shared" si="319"/>
        <v>191.3</v>
      </c>
      <c r="Q3458" s="8" t="str">
        <f t="shared" si="320"/>
        <v>theater</v>
      </c>
      <c r="R3458" t="str">
        <f t="shared" si="321"/>
        <v>plays</v>
      </c>
      <c r="S3458" s="16">
        <f t="shared" si="322"/>
        <v>41821.205636574072</v>
      </c>
      <c r="T3458" s="14">
        <f t="shared" si="323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 s="13">
        <v>1421081857</v>
      </c>
      <c r="K3459" t="b">
        <v>0</v>
      </c>
      <c r="L3459">
        <v>55</v>
      </c>
      <c r="M3459" s="10">
        <f t="shared" ref="M3459:M3522" si="324">E:E/L:L</f>
        <v>50.981818181818184</v>
      </c>
      <c r="N3459" t="b">
        <v>1</v>
      </c>
      <c r="O3459" t="s">
        <v>8270</v>
      </c>
      <c r="P3459" s="8">
        <f t="shared" ref="P3459:P3522" si="325">(E3459/D3459)*100</f>
        <v>140.19999999999999</v>
      </c>
      <c r="Q3459" s="8" t="str">
        <f t="shared" ref="Q3459:Q3522" si="326">LEFT(O:O,FIND("/",O3459,1)-1)</f>
        <v>theater</v>
      </c>
      <c r="R3459" t="str">
        <f t="shared" ref="R3459:R3522" si="327">RIGHT(O:O,LEN(O3459)-FIND("/",O3459,3))</f>
        <v>plays</v>
      </c>
      <c r="S3459" s="16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 s="13">
        <v>1420606303</v>
      </c>
      <c r="K3460" t="b">
        <v>0</v>
      </c>
      <c r="L3460">
        <v>27</v>
      </c>
      <c r="M3460" s="10">
        <f t="shared" si="324"/>
        <v>45.037037037037038</v>
      </c>
      <c r="N3460" t="b">
        <v>1</v>
      </c>
      <c r="O3460" t="s">
        <v>8270</v>
      </c>
      <c r="P3460" s="8">
        <f t="shared" si="325"/>
        <v>124.33537832310839</v>
      </c>
      <c r="Q3460" s="8" t="str">
        <f t="shared" si="326"/>
        <v>theater</v>
      </c>
      <c r="R3460" t="str">
        <f t="shared" si="327"/>
        <v>plays</v>
      </c>
      <c r="S3460" s="16">
        <f t="shared" si="328"/>
        <v>42011.202581018515</v>
      </c>
      <c r="T3460" s="14">
        <f t="shared" si="32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 s="13">
        <v>1461151860</v>
      </c>
      <c r="K3461" t="b">
        <v>0</v>
      </c>
      <c r="L3461">
        <v>36</v>
      </c>
      <c r="M3461" s="10">
        <f t="shared" si="324"/>
        <v>17.527777777777779</v>
      </c>
      <c r="N3461" t="b">
        <v>1</v>
      </c>
      <c r="O3461" t="s">
        <v>8270</v>
      </c>
      <c r="P3461" s="8">
        <f t="shared" si="325"/>
        <v>126.2</v>
      </c>
      <c r="Q3461" s="8" t="str">
        <f t="shared" si="326"/>
        <v>theater</v>
      </c>
      <c r="R3461" t="str">
        <f t="shared" si="327"/>
        <v>plays</v>
      </c>
      <c r="S3461" s="16">
        <f t="shared" si="328"/>
        <v>42480.479861111111</v>
      </c>
      <c r="T3461" s="14">
        <f t="shared" si="32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 s="13">
        <v>1406896752</v>
      </c>
      <c r="K3462" t="b">
        <v>0</v>
      </c>
      <c r="L3462">
        <v>19</v>
      </c>
      <c r="M3462" s="10">
        <f t="shared" si="324"/>
        <v>50</v>
      </c>
      <c r="N3462" t="b">
        <v>1</v>
      </c>
      <c r="O3462" t="s">
        <v>8270</v>
      </c>
      <c r="P3462" s="8">
        <f t="shared" si="325"/>
        <v>190</v>
      </c>
      <c r="Q3462" s="8" t="str">
        <f t="shared" si="326"/>
        <v>theater</v>
      </c>
      <c r="R3462" t="str">
        <f t="shared" si="327"/>
        <v>plays</v>
      </c>
      <c r="S3462" s="16">
        <f t="shared" si="328"/>
        <v>41852.527222222219</v>
      </c>
      <c r="T3462" s="14">
        <f t="shared" si="32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 s="13">
        <v>1475248279</v>
      </c>
      <c r="K3463" t="b">
        <v>0</v>
      </c>
      <c r="L3463">
        <v>12</v>
      </c>
      <c r="M3463" s="10">
        <f t="shared" si="324"/>
        <v>57.916666666666664</v>
      </c>
      <c r="N3463" t="b">
        <v>1</v>
      </c>
      <c r="O3463" t="s">
        <v>8270</v>
      </c>
      <c r="P3463" s="8">
        <f t="shared" si="325"/>
        <v>139</v>
      </c>
      <c r="Q3463" s="8" t="str">
        <f t="shared" si="326"/>
        <v>theater</v>
      </c>
      <c r="R3463" t="str">
        <f t="shared" si="327"/>
        <v>plays</v>
      </c>
      <c r="S3463" s="16">
        <f t="shared" si="328"/>
        <v>42643.632858796293</v>
      </c>
      <c r="T3463" s="14">
        <f t="shared" si="32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 s="13">
        <v>1435181628</v>
      </c>
      <c r="K3464" t="b">
        <v>0</v>
      </c>
      <c r="L3464">
        <v>17</v>
      </c>
      <c r="M3464" s="10">
        <f t="shared" si="324"/>
        <v>29.705882352941178</v>
      </c>
      <c r="N3464" t="b">
        <v>1</v>
      </c>
      <c r="O3464" t="s">
        <v>8270</v>
      </c>
      <c r="P3464" s="8">
        <f t="shared" si="325"/>
        <v>202</v>
      </c>
      <c r="Q3464" s="8" t="str">
        <f t="shared" si="326"/>
        <v>theater</v>
      </c>
      <c r="R3464" t="str">
        <f t="shared" si="327"/>
        <v>plays</v>
      </c>
      <c r="S3464" s="16">
        <f t="shared" si="328"/>
        <v>42179.898472222223</v>
      </c>
      <c r="T3464" s="14">
        <f t="shared" si="32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 s="13">
        <v>1472594585</v>
      </c>
      <c r="K3465" t="b">
        <v>0</v>
      </c>
      <c r="L3465">
        <v>114</v>
      </c>
      <c r="M3465" s="10">
        <f t="shared" si="324"/>
        <v>90.684210526315795</v>
      </c>
      <c r="N3465" t="b">
        <v>1</v>
      </c>
      <c r="O3465" t="s">
        <v>8270</v>
      </c>
      <c r="P3465" s="8">
        <f t="shared" si="325"/>
        <v>103.38000000000001</v>
      </c>
      <c r="Q3465" s="8" t="str">
        <f t="shared" si="326"/>
        <v>theater</v>
      </c>
      <c r="R3465" t="str">
        <f t="shared" si="327"/>
        <v>plays</v>
      </c>
      <c r="S3465" s="16">
        <f t="shared" si="328"/>
        <v>42612.918807870374</v>
      </c>
      <c r="T3465" s="14">
        <f t="shared" si="32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 s="13">
        <v>1469329637</v>
      </c>
      <c r="K3466" t="b">
        <v>0</v>
      </c>
      <c r="L3466">
        <v>93</v>
      </c>
      <c r="M3466" s="10">
        <f t="shared" si="324"/>
        <v>55.012688172043013</v>
      </c>
      <c r="N3466" t="b">
        <v>1</v>
      </c>
      <c r="O3466" t="s">
        <v>8270</v>
      </c>
      <c r="P3466" s="8">
        <f t="shared" si="325"/>
        <v>102.3236</v>
      </c>
      <c r="Q3466" s="8" t="str">
        <f t="shared" si="326"/>
        <v>theater</v>
      </c>
      <c r="R3466" t="str">
        <f t="shared" si="327"/>
        <v>plays</v>
      </c>
      <c r="S3466" s="16">
        <f t="shared" si="328"/>
        <v>42575.130057870367</v>
      </c>
      <c r="T3466" s="14">
        <f t="shared" si="32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 s="13">
        <v>1436972472</v>
      </c>
      <c r="K3467" t="b">
        <v>0</v>
      </c>
      <c r="L3467">
        <v>36</v>
      </c>
      <c r="M3467" s="10">
        <f t="shared" si="324"/>
        <v>57.222222222222221</v>
      </c>
      <c r="N3467" t="b">
        <v>1</v>
      </c>
      <c r="O3467" t="s">
        <v>8270</v>
      </c>
      <c r="P3467" s="8">
        <f t="shared" si="325"/>
        <v>103</v>
      </c>
      <c r="Q3467" s="8" t="str">
        <f t="shared" si="326"/>
        <v>theater</v>
      </c>
      <c r="R3467" t="str">
        <f t="shared" si="327"/>
        <v>plays</v>
      </c>
      <c r="S3467" s="16">
        <f t="shared" si="328"/>
        <v>42200.625833333332</v>
      </c>
      <c r="T3467" s="14">
        <f t="shared" si="32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 s="13">
        <v>1455928050</v>
      </c>
      <c r="K3468" t="b">
        <v>0</v>
      </c>
      <c r="L3468">
        <v>61</v>
      </c>
      <c r="M3468" s="10">
        <f t="shared" si="324"/>
        <v>72.950819672131146</v>
      </c>
      <c r="N3468" t="b">
        <v>1</v>
      </c>
      <c r="O3468" t="s">
        <v>8270</v>
      </c>
      <c r="P3468" s="8">
        <f t="shared" si="325"/>
        <v>127.14285714285714</v>
      </c>
      <c r="Q3468" s="8" t="str">
        <f t="shared" si="326"/>
        <v>theater</v>
      </c>
      <c r="R3468" t="str">
        <f t="shared" si="327"/>
        <v>plays</v>
      </c>
      <c r="S3468" s="16">
        <f t="shared" si="328"/>
        <v>42420.019097222219</v>
      </c>
      <c r="T3468" s="14">
        <f t="shared" si="32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 s="13">
        <v>1424275632</v>
      </c>
      <c r="K3469" t="b">
        <v>0</v>
      </c>
      <c r="L3469">
        <v>47</v>
      </c>
      <c r="M3469" s="10">
        <f t="shared" si="324"/>
        <v>64.468085106382972</v>
      </c>
      <c r="N3469" t="b">
        <v>1</v>
      </c>
      <c r="O3469" t="s">
        <v>8270</v>
      </c>
      <c r="P3469" s="8">
        <f t="shared" si="325"/>
        <v>101</v>
      </c>
      <c r="Q3469" s="8" t="str">
        <f t="shared" si="326"/>
        <v>theater</v>
      </c>
      <c r="R3469" t="str">
        <f t="shared" si="327"/>
        <v>plays</v>
      </c>
      <c r="S3469" s="16">
        <f t="shared" si="328"/>
        <v>42053.671666666662</v>
      </c>
      <c r="T3469" s="14">
        <f t="shared" si="32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 s="13">
        <v>1471976529</v>
      </c>
      <c r="K3470" t="b">
        <v>0</v>
      </c>
      <c r="L3470">
        <v>17</v>
      </c>
      <c r="M3470" s="10">
        <f t="shared" si="324"/>
        <v>716.35294117647061</v>
      </c>
      <c r="N3470" t="b">
        <v>1</v>
      </c>
      <c r="O3470" t="s">
        <v>8270</v>
      </c>
      <c r="P3470" s="8">
        <f t="shared" si="325"/>
        <v>121.78</v>
      </c>
      <c r="Q3470" s="8" t="str">
        <f t="shared" si="326"/>
        <v>theater</v>
      </c>
      <c r="R3470" t="str">
        <f t="shared" si="327"/>
        <v>plays</v>
      </c>
      <c r="S3470" s="16">
        <f t="shared" si="328"/>
        <v>42605.765381944439</v>
      </c>
      <c r="T3470" s="14">
        <f t="shared" si="32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 s="13">
        <v>1459265045</v>
      </c>
      <c r="K3471" t="b">
        <v>0</v>
      </c>
      <c r="L3471">
        <v>63</v>
      </c>
      <c r="M3471" s="10">
        <f t="shared" si="324"/>
        <v>50.396825396825399</v>
      </c>
      <c r="N3471" t="b">
        <v>1</v>
      </c>
      <c r="O3471" t="s">
        <v>8270</v>
      </c>
      <c r="P3471" s="8">
        <f t="shared" si="325"/>
        <v>113.39285714285714</v>
      </c>
      <c r="Q3471" s="8" t="str">
        <f t="shared" si="326"/>
        <v>theater</v>
      </c>
      <c r="R3471" t="str">
        <f t="shared" si="327"/>
        <v>plays</v>
      </c>
      <c r="S3471" s="16">
        <f t="shared" si="328"/>
        <v>42458.641724537039</v>
      </c>
      <c r="T3471" s="14">
        <f t="shared" si="32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 s="13">
        <v>1465345902</v>
      </c>
      <c r="K3472" t="b">
        <v>0</v>
      </c>
      <c r="L3472">
        <v>9</v>
      </c>
      <c r="M3472" s="10">
        <f t="shared" si="324"/>
        <v>41.666666666666664</v>
      </c>
      <c r="N3472" t="b">
        <v>1</v>
      </c>
      <c r="O3472" t="s">
        <v>8270</v>
      </c>
      <c r="P3472" s="8">
        <f t="shared" si="325"/>
        <v>150</v>
      </c>
      <c r="Q3472" s="8" t="str">
        <f t="shared" si="326"/>
        <v>theater</v>
      </c>
      <c r="R3472" t="str">
        <f t="shared" si="327"/>
        <v>plays</v>
      </c>
      <c r="S3472" s="16">
        <f t="shared" si="328"/>
        <v>42529.022013888884</v>
      </c>
      <c r="T3472" s="14">
        <f t="shared" si="32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 s="13">
        <v>1405971690</v>
      </c>
      <c r="K3473" t="b">
        <v>0</v>
      </c>
      <c r="L3473">
        <v>30</v>
      </c>
      <c r="M3473" s="10">
        <f t="shared" si="324"/>
        <v>35.766666666666666</v>
      </c>
      <c r="N3473" t="b">
        <v>1</v>
      </c>
      <c r="O3473" t="s">
        <v>8270</v>
      </c>
      <c r="P3473" s="8">
        <f t="shared" si="325"/>
        <v>214.6</v>
      </c>
      <c r="Q3473" s="8" t="str">
        <f t="shared" si="326"/>
        <v>theater</v>
      </c>
      <c r="R3473" t="str">
        <f t="shared" si="327"/>
        <v>plays</v>
      </c>
      <c r="S3473" s="16">
        <f t="shared" si="328"/>
        <v>41841.820486111108</v>
      </c>
      <c r="T3473" s="14">
        <f t="shared" si="32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 s="13">
        <v>1413432331</v>
      </c>
      <c r="K3474" t="b">
        <v>0</v>
      </c>
      <c r="L3474">
        <v>23</v>
      </c>
      <c r="M3474" s="10">
        <f t="shared" si="324"/>
        <v>88.739130434782609</v>
      </c>
      <c r="N3474" t="b">
        <v>1</v>
      </c>
      <c r="O3474" t="s">
        <v>8270</v>
      </c>
      <c r="P3474" s="8">
        <f t="shared" si="325"/>
        <v>102.05</v>
      </c>
      <c r="Q3474" s="8" t="str">
        <f t="shared" si="326"/>
        <v>theater</v>
      </c>
      <c r="R3474" t="str">
        <f t="shared" si="327"/>
        <v>plays</v>
      </c>
      <c r="S3474" s="16">
        <f t="shared" si="328"/>
        <v>41928.170497685183</v>
      </c>
      <c r="T3474" s="14">
        <f t="shared" si="32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 s="13">
        <v>1425067296</v>
      </c>
      <c r="K3475" t="b">
        <v>0</v>
      </c>
      <c r="L3475">
        <v>33</v>
      </c>
      <c r="M3475" s="10">
        <f t="shared" si="324"/>
        <v>148.4848484848485</v>
      </c>
      <c r="N3475" t="b">
        <v>1</v>
      </c>
      <c r="O3475" t="s">
        <v>8270</v>
      </c>
      <c r="P3475" s="8">
        <f t="shared" si="325"/>
        <v>100</v>
      </c>
      <c r="Q3475" s="8" t="str">
        <f t="shared" si="326"/>
        <v>theater</v>
      </c>
      <c r="R3475" t="str">
        <f t="shared" si="327"/>
        <v>plays</v>
      </c>
      <c r="S3475" s="16">
        <f t="shared" si="328"/>
        <v>42062.834444444445</v>
      </c>
      <c r="T3475" s="14">
        <f t="shared" si="32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 s="13">
        <v>1466424131</v>
      </c>
      <c r="K3476" t="b">
        <v>0</v>
      </c>
      <c r="L3476">
        <v>39</v>
      </c>
      <c r="M3476" s="10">
        <f t="shared" si="324"/>
        <v>51.794871794871796</v>
      </c>
      <c r="N3476" t="b">
        <v>1</v>
      </c>
      <c r="O3476" t="s">
        <v>8270</v>
      </c>
      <c r="P3476" s="8">
        <f t="shared" si="325"/>
        <v>101</v>
      </c>
      <c r="Q3476" s="8" t="str">
        <f t="shared" si="326"/>
        <v>theater</v>
      </c>
      <c r="R3476" t="str">
        <f t="shared" si="327"/>
        <v>plays</v>
      </c>
      <c r="S3476" s="16">
        <f t="shared" si="328"/>
        <v>42541.501516203702</v>
      </c>
      <c r="T3476" s="14">
        <f t="shared" si="32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 s="13">
        <v>1412629704</v>
      </c>
      <c r="K3477" t="b">
        <v>0</v>
      </c>
      <c r="L3477">
        <v>17</v>
      </c>
      <c r="M3477" s="10">
        <f t="shared" si="324"/>
        <v>20</v>
      </c>
      <c r="N3477" t="b">
        <v>1</v>
      </c>
      <c r="O3477" t="s">
        <v>8270</v>
      </c>
      <c r="P3477" s="8">
        <f t="shared" si="325"/>
        <v>113.33333333333333</v>
      </c>
      <c r="Q3477" s="8" t="str">
        <f t="shared" si="326"/>
        <v>theater</v>
      </c>
      <c r="R3477" t="str">
        <f t="shared" si="327"/>
        <v>plays</v>
      </c>
      <c r="S3477" s="16">
        <f t="shared" si="328"/>
        <v>41918.880833333329</v>
      </c>
      <c r="T3477" s="14">
        <f t="shared" si="32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 s="13">
        <v>1412836990</v>
      </c>
      <c r="K3478" t="b">
        <v>0</v>
      </c>
      <c r="L3478">
        <v>6</v>
      </c>
      <c r="M3478" s="10">
        <f t="shared" si="324"/>
        <v>52</v>
      </c>
      <c r="N3478" t="b">
        <v>1</v>
      </c>
      <c r="O3478" t="s">
        <v>8270</v>
      </c>
      <c r="P3478" s="8">
        <f t="shared" si="325"/>
        <v>104</v>
      </c>
      <c r="Q3478" s="8" t="str">
        <f t="shared" si="326"/>
        <v>theater</v>
      </c>
      <c r="R3478" t="str">
        <f t="shared" si="327"/>
        <v>plays</v>
      </c>
      <c r="S3478" s="16">
        <f t="shared" si="328"/>
        <v>41921.279976851853</v>
      </c>
      <c r="T3478" s="14">
        <f t="shared" si="32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 s="13">
        <v>1430761243</v>
      </c>
      <c r="K3479" t="b">
        <v>0</v>
      </c>
      <c r="L3479">
        <v>39</v>
      </c>
      <c r="M3479" s="10">
        <f t="shared" si="324"/>
        <v>53.230769230769234</v>
      </c>
      <c r="N3479" t="b">
        <v>1</v>
      </c>
      <c r="O3479" t="s">
        <v>8270</v>
      </c>
      <c r="P3479" s="8">
        <f t="shared" si="325"/>
        <v>115.33333333333333</v>
      </c>
      <c r="Q3479" s="8" t="str">
        <f t="shared" si="326"/>
        <v>theater</v>
      </c>
      <c r="R3479" t="str">
        <f t="shared" si="327"/>
        <v>plays</v>
      </c>
      <c r="S3479" s="16">
        <f t="shared" si="328"/>
        <v>42128.736608796295</v>
      </c>
      <c r="T3479" s="14">
        <f t="shared" si="32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 s="13">
        <v>1424296822</v>
      </c>
      <c r="K3480" t="b">
        <v>0</v>
      </c>
      <c r="L3480">
        <v>57</v>
      </c>
      <c r="M3480" s="10">
        <f t="shared" si="324"/>
        <v>39.596491228070178</v>
      </c>
      <c r="N3480" t="b">
        <v>1</v>
      </c>
      <c r="O3480" t="s">
        <v>8270</v>
      </c>
      <c r="P3480" s="8">
        <f t="shared" si="325"/>
        <v>112.85000000000001</v>
      </c>
      <c r="Q3480" s="8" t="str">
        <f t="shared" si="326"/>
        <v>theater</v>
      </c>
      <c r="R3480" t="str">
        <f t="shared" si="327"/>
        <v>plays</v>
      </c>
      <c r="S3480" s="16">
        <f t="shared" si="328"/>
        <v>42053.916921296302</v>
      </c>
      <c r="T3480" s="14">
        <f t="shared" si="32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 s="13">
        <v>1400790680</v>
      </c>
      <c r="K3481" t="b">
        <v>0</v>
      </c>
      <c r="L3481">
        <v>56</v>
      </c>
      <c r="M3481" s="10">
        <f t="shared" si="324"/>
        <v>34.25</v>
      </c>
      <c r="N3481" t="b">
        <v>1</v>
      </c>
      <c r="O3481" t="s">
        <v>8270</v>
      </c>
      <c r="P3481" s="8">
        <f t="shared" si="325"/>
        <v>127.86666666666666</v>
      </c>
      <c r="Q3481" s="8" t="str">
        <f t="shared" si="326"/>
        <v>theater</v>
      </c>
      <c r="R3481" t="str">
        <f t="shared" si="327"/>
        <v>plays</v>
      </c>
      <c r="S3481" s="16">
        <f t="shared" si="328"/>
        <v>41781.855092592588</v>
      </c>
      <c r="T3481" s="14">
        <f t="shared" si="32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 s="13">
        <v>1434440227</v>
      </c>
      <c r="K3482" t="b">
        <v>0</v>
      </c>
      <c r="L3482">
        <v>13</v>
      </c>
      <c r="M3482" s="10">
        <f t="shared" si="324"/>
        <v>164.61538461538461</v>
      </c>
      <c r="N3482" t="b">
        <v>1</v>
      </c>
      <c r="O3482" t="s">
        <v>8270</v>
      </c>
      <c r="P3482" s="8">
        <f t="shared" si="325"/>
        <v>142.66666666666669</v>
      </c>
      <c r="Q3482" s="8" t="str">
        <f t="shared" si="326"/>
        <v>theater</v>
      </c>
      <c r="R3482" t="str">
        <f t="shared" si="327"/>
        <v>plays</v>
      </c>
      <c r="S3482" s="16">
        <f t="shared" si="328"/>
        <v>42171.317442129628</v>
      </c>
      <c r="T3482" s="14">
        <f t="shared" si="32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 s="13">
        <v>1418709388</v>
      </c>
      <c r="K3483" t="b">
        <v>0</v>
      </c>
      <c r="L3483">
        <v>95</v>
      </c>
      <c r="M3483" s="10">
        <f t="shared" si="324"/>
        <v>125.05263157894737</v>
      </c>
      <c r="N3483" t="b">
        <v>1</v>
      </c>
      <c r="O3483" t="s">
        <v>8270</v>
      </c>
      <c r="P3483" s="8">
        <f t="shared" si="325"/>
        <v>118.8</v>
      </c>
      <c r="Q3483" s="8" t="str">
        <f t="shared" si="326"/>
        <v>theater</v>
      </c>
      <c r="R3483" t="str">
        <f t="shared" si="327"/>
        <v>plays</v>
      </c>
      <c r="S3483" s="16">
        <f t="shared" si="328"/>
        <v>41989.24754629629</v>
      </c>
      <c r="T3483" s="14">
        <f t="shared" si="32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 s="13">
        <v>1402079466</v>
      </c>
      <c r="K3484" t="b">
        <v>0</v>
      </c>
      <c r="L3484">
        <v>80</v>
      </c>
      <c r="M3484" s="10">
        <f t="shared" si="324"/>
        <v>51.875</v>
      </c>
      <c r="N3484" t="b">
        <v>1</v>
      </c>
      <c r="O3484" t="s">
        <v>8270</v>
      </c>
      <c r="P3484" s="8">
        <f t="shared" si="325"/>
        <v>138.33333333333334</v>
      </c>
      <c r="Q3484" s="8" t="str">
        <f t="shared" si="326"/>
        <v>theater</v>
      </c>
      <c r="R3484" t="str">
        <f t="shared" si="327"/>
        <v>plays</v>
      </c>
      <c r="S3484" s="16">
        <f t="shared" si="328"/>
        <v>41796.771597222221</v>
      </c>
      <c r="T3484" s="14">
        <f t="shared" si="32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 s="13">
        <v>1401811381</v>
      </c>
      <c r="K3485" t="b">
        <v>0</v>
      </c>
      <c r="L3485">
        <v>133</v>
      </c>
      <c r="M3485" s="10">
        <f t="shared" si="324"/>
        <v>40.285714285714285</v>
      </c>
      <c r="N3485" t="b">
        <v>1</v>
      </c>
      <c r="O3485" t="s">
        <v>8270</v>
      </c>
      <c r="P3485" s="8">
        <f t="shared" si="325"/>
        <v>159.9402985074627</v>
      </c>
      <c r="Q3485" s="8" t="str">
        <f t="shared" si="326"/>
        <v>theater</v>
      </c>
      <c r="R3485" t="str">
        <f t="shared" si="327"/>
        <v>plays</v>
      </c>
      <c r="S3485" s="16">
        <f t="shared" si="328"/>
        <v>41793.668761574074</v>
      </c>
      <c r="T3485" s="14">
        <f t="shared" si="32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 s="13">
        <v>1463422499</v>
      </c>
      <c r="K3486" t="b">
        <v>0</v>
      </c>
      <c r="L3486">
        <v>44</v>
      </c>
      <c r="M3486" s="10">
        <f t="shared" si="324"/>
        <v>64.909090909090907</v>
      </c>
      <c r="N3486" t="b">
        <v>1</v>
      </c>
      <c r="O3486" t="s">
        <v>8270</v>
      </c>
      <c r="P3486" s="8">
        <f t="shared" si="325"/>
        <v>114.24000000000001</v>
      </c>
      <c r="Q3486" s="8" t="str">
        <f t="shared" si="326"/>
        <v>theater</v>
      </c>
      <c r="R3486" t="str">
        <f t="shared" si="327"/>
        <v>plays</v>
      </c>
      <c r="S3486" s="16">
        <f t="shared" si="328"/>
        <v>42506.760405092587</v>
      </c>
      <c r="T3486" s="14">
        <f t="shared" si="32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 s="13">
        <v>1451839080</v>
      </c>
      <c r="K3487" t="b">
        <v>0</v>
      </c>
      <c r="L3487">
        <v>30</v>
      </c>
      <c r="M3487" s="10">
        <f t="shared" si="324"/>
        <v>55.333333333333336</v>
      </c>
      <c r="N3487" t="b">
        <v>1</v>
      </c>
      <c r="O3487" t="s">
        <v>8270</v>
      </c>
      <c r="P3487" s="8">
        <f t="shared" si="325"/>
        <v>100.60606060606061</v>
      </c>
      <c r="Q3487" s="8" t="str">
        <f t="shared" si="326"/>
        <v>theater</v>
      </c>
      <c r="R3487" t="str">
        <f t="shared" si="327"/>
        <v>plays</v>
      </c>
      <c r="S3487" s="16">
        <f t="shared" si="328"/>
        <v>42372.693055555559</v>
      </c>
      <c r="T3487" s="14">
        <f t="shared" si="32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 s="13">
        <v>1430600401</v>
      </c>
      <c r="K3488" t="b">
        <v>0</v>
      </c>
      <c r="L3488">
        <v>56</v>
      </c>
      <c r="M3488" s="10">
        <f t="shared" si="324"/>
        <v>83.142857142857139</v>
      </c>
      <c r="N3488" t="b">
        <v>1</v>
      </c>
      <c r="O3488" t="s">
        <v>8270</v>
      </c>
      <c r="P3488" s="8">
        <f t="shared" si="325"/>
        <v>155.20000000000002</v>
      </c>
      <c r="Q3488" s="8" t="str">
        <f t="shared" si="326"/>
        <v>theater</v>
      </c>
      <c r="R3488" t="str">
        <f t="shared" si="327"/>
        <v>plays</v>
      </c>
      <c r="S3488" s="16">
        <f t="shared" si="328"/>
        <v>42126.87501157407</v>
      </c>
      <c r="T3488" s="14">
        <f t="shared" si="32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 s="13">
        <v>1432593252</v>
      </c>
      <c r="K3489" t="b">
        <v>0</v>
      </c>
      <c r="L3489">
        <v>66</v>
      </c>
      <c r="M3489" s="10">
        <f t="shared" si="324"/>
        <v>38.712121212121211</v>
      </c>
      <c r="N3489" t="b">
        <v>1</v>
      </c>
      <c r="O3489" t="s">
        <v>8270</v>
      </c>
      <c r="P3489" s="8">
        <f t="shared" si="325"/>
        <v>127.75000000000001</v>
      </c>
      <c r="Q3489" s="8" t="str">
        <f t="shared" si="326"/>
        <v>theater</v>
      </c>
      <c r="R3489" t="str">
        <f t="shared" si="327"/>
        <v>plays</v>
      </c>
      <c r="S3489" s="16">
        <f t="shared" si="328"/>
        <v>42149.940416666665</v>
      </c>
      <c r="T3489" s="14">
        <f t="shared" si="32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 s="13">
        <v>1427221560</v>
      </c>
      <c r="K3490" t="b">
        <v>0</v>
      </c>
      <c r="L3490">
        <v>29</v>
      </c>
      <c r="M3490" s="10">
        <f t="shared" si="324"/>
        <v>125.37931034482759</v>
      </c>
      <c r="N3490" t="b">
        <v>1</v>
      </c>
      <c r="O3490" t="s">
        <v>8270</v>
      </c>
      <c r="P3490" s="8">
        <f t="shared" si="325"/>
        <v>121.2</v>
      </c>
      <c r="Q3490" s="8" t="str">
        <f t="shared" si="326"/>
        <v>theater</v>
      </c>
      <c r="R3490" t="str">
        <f t="shared" si="327"/>
        <v>plays</v>
      </c>
      <c r="S3490" s="16">
        <f t="shared" si="328"/>
        <v>42087.768055555556</v>
      </c>
      <c r="T3490" s="14">
        <f t="shared" si="32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 s="13">
        <v>1398352531</v>
      </c>
      <c r="K3491" t="b">
        <v>0</v>
      </c>
      <c r="L3491">
        <v>72</v>
      </c>
      <c r="M3491" s="10">
        <f t="shared" si="324"/>
        <v>78.263888888888886</v>
      </c>
      <c r="N3491" t="b">
        <v>1</v>
      </c>
      <c r="O3491" t="s">
        <v>8270</v>
      </c>
      <c r="P3491" s="8">
        <f t="shared" si="325"/>
        <v>112.7</v>
      </c>
      <c r="Q3491" s="8" t="str">
        <f t="shared" si="326"/>
        <v>theater</v>
      </c>
      <c r="R3491" t="str">
        <f t="shared" si="327"/>
        <v>plays</v>
      </c>
      <c r="S3491" s="16">
        <f t="shared" si="328"/>
        <v>41753.635775462964</v>
      </c>
      <c r="T3491" s="14">
        <f t="shared" si="32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 s="13">
        <v>1457982924</v>
      </c>
      <c r="K3492" t="b">
        <v>0</v>
      </c>
      <c r="L3492">
        <v>27</v>
      </c>
      <c r="M3492" s="10">
        <f t="shared" si="324"/>
        <v>47.222222222222221</v>
      </c>
      <c r="N3492" t="b">
        <v>1</v>
      </c>
      <c r="O3492" t="s">
        <v>8270</v>
      </c>
      <c r="P3492" s="8">
        <f t="shared" si="325"/>
        <v>127.49999999999999</v>
      </c>
      <c r="Q3492" s="8" t="str">
        <f t="shared" si="326"/>
        <v>theater</v>
      </c>
      <c r="R3492" t="str">
        <f t="shared" si="327"/>
        <v>plays</v>
      </c>
      <c r="S3492" s="16">
        <f t="shared" si="328"/>
        <v>42443.802361111113</v>
      </c>
      <c r="T3492" s="14">
        <f t="shared" si="32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 s="13">
        <v>1430114384</v>
      </c>
      <c r="K3493" t="b">
        <v>0</v>
      </c>
      <c r="L3493">
        <v>10</v>
      </c>
      <c r="M3493" s="10">
        <f t="shared" si="324"/>
        <v>79.099999999999994</v>
      </c>
      <c r="N3493" t="b">
        <v>1</v>
      </c>
      <c r="O3493" t="s">
        <v>8270</v>
      </c>
      <c r="P3493" s="8">
        <f t="shared" si="325"/>
        <v>158.20000000000002</v>
      </c>
      <c r="Q3493" s="8" t="str">
        <f t="shared" si="326"/>
        <v>theater</v>
      </c>
      <c r="R3493" t="str">
        <f t="shared" si="327"/>
        <v>plays</v>
      </c>
      <c r="S3493" s="16">
        <f t="shared" si="328"/>
        <v>42121.249814814815</v>
      </c>
      <c r="T3493" s="14">
        <f t="shared" si="32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 s="13">
        <v>1442794397</v>
      </c>
      <c r="K3494" t="b">
        <v>0</v>
      </c>
      <c r="L3494">
        <v>35</v>
      </c>
      <c r="M3494" s="10">
        <f t="shared" si="324"/>
        <v>114.29199999999999</v>
      </c>
      <c r="N3494" t="b">
        <v>1</v>
      </c>
      <c r="O3494" t="s">
        <v>8270</v>
      </c>
      <c r="P3494" s="8">
        <f t="shared" si="325"/>
        <v>105.26894736842105</v>
      </c>
      <c r="Q3494" s="8" t="str">
        <f t="shared" si="326"/>
        <v>theater</v>
      </c>
      <c r="R3494" t="str">
        <f t="shared" si="327"/>
        <v>plays</v>
      </c>
      <c r="S3494" s="16">
        <f t="shared" si="328"/>
        <v>42268.009224537032</v>
      </c>
      <c r="T3494" s="14">
        <f t="shared" si="32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 s="13">
        <v>1406580436</v>
      </c>
      <c r="K3495" t="b">
        <v>0</v>
      </c>
      <c r="L3495">
        <v>29</v>
      </c>
      <c r="M3495" s="10">
        <f t="shared" si="324"/>
        <v>51.724137931034484</v>
      </c>
      <c r="N3495" t="b">
        <v>1</v>
      </c>
      <c r="O3495" t="s">
        <v>8270</v>
      </c>
      <c r="P3495" s="8">
        <f t="shared" si="325"/>
        <v>100</v>
      </c>
      <c r="Q3495" s="8" t="str">
        <f t="shared" si="326"/>
        <v>theater</v>
      </c>
      <c r="R3495" t="str">
        <f t="shared" si="327"/>
        <v>plays</v>
      </c>
      <c r="S3495" s="16">
        <f t="shared" si="328"/>
        <v>41848.866157407407</v>
      </c>
      <c r="T3495" s="14">
        <f t="shared" si="32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 s="13">
        <v>1479186575</v>
      </c>
      <c r="K3496" t="b">
        <v>0</v>
      </c>
      <c r="L3496">
        <v>13</v>
      </c>
      <c r="M3496" s="10">
        <f t="shared" si="324"/>
        <v>30.76923076923077</v>
      </c>
      <c r="N3496" t="b">
        <v>1</v>
      </c>
      <c r="O3496" t="s">
        <v>8270</v>
      </c>
      <c r="P3496" s="8">
        <f t="shared" si="325"/>
        <v>100</v>
      </c>
      <c r="Q3496" s="8" t="str">
        <f t="shared" si="326"/>
        <v>theater</v>
      </c>
      <c r="R3496" t="str">
        <f t="shared" si="327"/>
        <v>plays</v>
      </c>
      <c r="S3496" s="16">
        <f t="shared" si="328"/>
        <v>42689.214988425927</v>
      </c>
      <c r="T3496" s="14">
        <f t="shared" si="32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 s="13">
        <v>1412360309</v>
      </c>
      <c r="K3497" t="b">
        <v>0</v>
      </c>
      <c r="L3497">
        <v>72</v>
      </c>
      <c r="M3497" s="10">
        <f t="shared" si="324"/>
        <v>74.208333333333329</v>
      </c>
      <c r="N3497" t="b">
        <v>1</v>
      </c>
      <c r="O3497" t="s">
        <v>8270</v>
      </c>
      <c r="P3497" s="8">
        <f t="shared" si="325"/>
        <v>106.86</v>
      </c>
      <c r="Q3497" s="8" t="str">
        <f t="shared" si="326"/>
        <v>theater</v>
      </c>
      <c r="R3497" t="str">
        <f t="shared" si="327"/>
        <v>plays</v>
      </c>
      <c r="S3497" s="16">
        <f t="shared" si="328"/>
        <v>41915.762835648151</v>
      </c>
      <c r="T3497" s="14">
        <f t="shared" si="32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 s="13">
        <v>1470169166</v>
      </c>
      <c r="K3498" t="b">
        <v>0</v>
      </c>
      <c r="L3498">
        <v>78</v>
      </c>
      <c r="M3498" s="10">
        <f t="shared" si="324"/>
        <v>47.846153846153847</v>
      </c>
      <c r="N3498" t="b">
        <v>1</v>
      </c>
      <c r="O3498" t="s">
        <v>8270</v>
      </c>
      <c r="P3498" s="8">
        <f t="shared" si="325"/>
        <v>124.4</v>
      </c>
      <c r="Q3498" s="8" t="str">
        <f t="shared" si="326"/>
        <v>theater</v>
      </c>
      <c r="R3498" t="str">
        <f t="shared" si="327"/>
        <v>plays</v>
      </c>
      <c r="S3498" s="16">
        <f t="shared" si="328"/>
        <v>42584.846828703703</v>
      </c>
      <c r="T3498" s="14">
        <f t="shared" si="32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 s="13">
        <v>1463852904</v>
      </c>
      <c r="K3499" t="b">
        <v>0</v>
      </c>
      <c r="L3499">
        <v>49</v>
      </c>
      <c r="M3499" s="10">
        <f t="shared" si="324"/>
        <v>34.408163265306122</v>
      </c>
      <c r="N3499" t="b">
        <v>1</v>
      </c>
      <c r="O3499" t="s">
        <v>8270</v>
      </c>
      <c r="P3499" s="8">
        <f t="shared" si="325"/>
        <v>108.70406189555126</v>
      </c>
      <c r="Q3499" s="8" t="str">
        <f t="shared" si="326"/>
        <v>theater</v>
      </c>
      <c r="R3499" t="str">
        <f t="shared" si="327"/>
        <v>plays</v>
      </c>
      <c r="S3499" s="16">
        <f t="shared" si="328"/>
        <v>42511.741944444439</v>
      </c>
      <c r="T3499" s="14">
        <f t="shared" si="32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 s="13">
        <v>1459309704</v>
      </c>
      <c r="K3500" t="b">
        <v>0</v>
      </c>
      <c r="L3500">
        <v>42</v>
      </c>
      <c r="M3500" s="10">
        <f t="shared" si="324"/>
        <v>40.238095238095241</v>
      </c>
      <c r="N3500" t="b">
        <v>1</v>
      </c>
      <c r="O3500" t="s">
        <v>8270</v>
      </c>
      <c r="P3500" s="8">
        <f t="shared" si="325"/>
        <v>102.42424242424242</v>
      </c>
      <c r="Q3500" s="8" t="str">
        <f t="shared" si="326"/>
        <v>theater</v>
      </c>
      <c r="R3500" t="str">
        <f t="shared" si="327"/>
        <v>plays</v>
      </c>
      <c r="S3500" s="16">
        <f t="shared" si="328"/>
        <v>42459.15861111111</v>
      </c>
      <c r="T3500" s="14">
        <f t="shared" si="32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 s="13">
        <v>1431046325</v>
      </c>
      <c r="K3501" t="b">
        <v>0</v>
      </c>
      <c r="L3501">
        <v>35</v>
      </c>
      <c r="M3501" s="10">
        <f t="shared" si="324"/>
        <v>60.285714285714285</v>
      </c>
      <c r="N3501" t="b">
        <v>1</v>
      </c>
      <c r="O3501" t="s">
        <v>8270</v>
      </c>
      <c r="P3501" s="8">
        <f t="shared" si="325"/>
        <v>105.5</v>
      </c>
      <c r="Q3501" s="8" t="str">
        <f t="shared" si="326"/>
        <v>theater</v>
      </c>
      <c r="R3501" t="str">
        <f t="shared" si="327"/>
        <v>plays</v>
      </c>
      <c r="S3501" s="16">
        <f t="shared" si="328"/>
        <v>42132.036168981482</v>
      </c>
      <c r="T3501" s="14">
        <f t="shared" si="32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 s="13">
        <v>1455919438</v>
      </c>
      <c r="K3502" t="b">
        <v>0</v>
      </c>
      <c r="L3502">
        <v>42</v>
      </c>
      <c r="M3502" s="10">
        <f t="shared" si="324"/>
        <v>25.30952380952381</v>
      </c>
      <c r="N3502" t="b">
        <v>1</v>
      </c>
      <c r="O3502" t="s">
        <v>8270</v>
      </c>
      <c r="P3502" s="8">
        <f t="shared" si="325"/>
        <v>106.3</v>
      </c>
      <c r="Q3502" s="8" t="str">
        <f t="shared" si="326"/>
        <v>theater</v>
      </c>
      <c r="R3502" t="str">
        <f t="shared" si="327"/>
        <v>plays</v>
      </c>
      <c r="S3502" s="16">
        <f t="shared" si="328"/>
        <v>42419.91942129629</v>
      </c>
      <c r="T3502" s="14">
        <f t="shared" si="32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 s="13">
        <v>1439835595</v>
      </c>
      <c r="K3503" t="b">
        <v>0</v>
      </c>
      <c r="L3503">
        <v>42</v>
      </c>
      <c r="M3503" s="10">
        <f t="shared" si="324"/>
        <v>35.952380952380949</v>
      </c>
      <c r="N3503" t="b">
        <v>1</v>
      </c>
      <c r="O3503" t="s">
        <v>8270</v>
      </c>
      <c r="P3503" s="8">
        <f t="shared" si="325"/>
        <v>100.66666666666666</v>
      </c>
      <c r="Q3503" s="8" t="str">
        <f t="shared" si="326"/>
        <v>theater</v>
      </c>
      <c r="R3503" t="str">
        <f t="shared" si="327"/>
        <v>plays</v>
      </c>
      <c r="S3503" s="16">
        <f t="shared" si="328"/>
        <v>42233.763831018514</v>
      </c>
      <c r="T3503" s="14">
        <f t="shared" si="32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 s="13">
        <v>1456862924</v>
      </c>
      <c r="K3504" t="b">
        <v>0</v>
      </c>
      <c r="L3504">
        <v>31</v>
      </c>
      <c r="M3504" s="10">
        <f t="shared" si="324"/>
        <v>136</v>
      </c>
      <c r="N3504" t="b">
        <v>1</v>
      </c>
      <c r="O3504" t="s">
        <v>8270</v>
      </c>
      <c r="P3504" s="8">
        <f t="shared" si="325"/>
        <v>105.4</v>
      </c>
      <c r="Q3504" s="8" t="str">
        <f t="shared" si="326"/>
        <v>theater</v>
      </c>
      <c r="R3504" t="str">
        <f t="shared" si="327"/>
        <v>plays</v>
      </c>
      <c r="S3504" s="16">
        <f t="shared" si="328"/>
        <v>42430.839398148149</v>
      </c>
      <c r="T3504" s="14">
        <f t="shared" si="32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 s="13">
        <v>1466767728</v>
      </c>
      <c r="K3505" t="b">
        <v>0</v>
      </c>
      <c r="L3505">
        <v>38</v>
      </c>
      <c r="M3505" s="10">
        <f t="shared" si="324"/>
        <v>70.763157894736835</v>
      </c>
      <c r="N3505" t="b">
        <v>1</v>
      </c>
      <c r="O3505" t="s">
        <v>8270</v>
      </c>
      <c r="P3505" s="8">
        <f t="shared" si="325"/>
        <v>107.55999999999999</v>
      </c>
      <c r="Q3505" s="8" t="str">
        <f t="shared" si="326"/>
        <v>theater</v>
      </c>
      <c r="R3505" t="str">
        <f t="shared" si="327"/>
        <v>plays</v>
      </c>
      <c r="S3505" s="16">
        <f t="shared" si="328"/>
        <v>42545.478333333333</v>
      </c>
      <c r="T3505" s="14">
        <f t="shared" si="32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 s="13">
        <v>1445363891</v>
      </c>
      <c r="K3506" t="b">
        <v>0</v>
      </c>
      <c r="L3506">
        <v>8</v>
      </c>
      <c r="M3506" s="10">
        <f t="shared" si="324"/>
        <v>125</v>
      </c>
      <c r="N3506" t="b">
        <v>1</v>
      </c>
      <c r="O3506" t="s">
        <v>8270</v>
      </c>
      <c r="P3506" s="8">
        <f t="shared" si="325"/>
        <v>100</v>
      </c>
      <c r="Q3506" s="8" t="str">
        <f t="shared" si="326"/>
        <v>theater</v>
      </c>
      <c r="R3506" t="str">
        <f t="shared" si="327"/>
        <v>plays</v>
      </c>
      <c r="S3506" s="16">
        <f t="shared" si="328"/>
        <v>42297.748738425929</v>
      </c>
      <c r="T3506" s="14">
        <f t="shared" si="32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 s="13">
        <v>1398983245</v>
      </c>
      <c r="K3507" t="b">
        <v>0</v>
      </c>
      <c r="L3507">
        <v>39</v>
      </c>
      <c r="M3507" s="10">
        <f t="shared" si="324"/>
        <v>66.512820512820511</v>
      </c>
      <c r="N3507" t="b">
        <v>1</v>
      </c>
      <c r="O3507" t="s">
        <v>8270</v>
      </c>
      <c r="P3507" s="8">
        <f t="shared" si="325"/>
        <v>103.76</v>
      </c>
      <c r="Q3507" s="8" t="str">
        <f t="shared" si="326"/>
        <v>theater</v>
      </c>
      <c r="R3507" t="str">
        <f t="shared" si="327"/>
        <v>plays</v>
      </c>
      <c r="S3507" s="16">
        <f t="shared" si="328"/>
        <v>41760.935706018521</v>
      </c>
      <c r="T3507" s="14">
        <f t="shared" si="32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 s="13">
        <v>1404927440</v>
      </c>
      <c r="K3508" t="b">
        <v>0</v>
      </c>
      <c r="L3508">
        <v>29</v>
      </c>
      <c r="M3508" s="10">
        <f t="shared" si="324"/>
        <v>105</v>
      </c>
      <c r="N3508" t="b">
        <v>1</v>
      </c>
      <c r="O3508" t="s">
        <v>8270</v>
      </c>
      <c r="P3508" s="8">
        <f t="shared" si="325"/>
        <v>101.49999999999999</v>
      </c>
      <c r="Q3508" s="8" t="str">
        <f t="shared" si="326"/>
        <v>theater</v>
      </c>
      <c r="R3508" t="str">
        <f t="shared" si="327"/>
        <v>plays</v>
      </c>
      <c r="S3508" s="16">
        <f t="shared" si="328"/>
        <v>41829.734259259261</v>
      </c>
      <c r="T3508" s="14">
        <f t="shared" si="32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 s="13">
        <v>1462140537</v>
      </c>
      <c r="K3509" t="b">
        <v>0</v>
      </c>
      <c r="L3509">
        <v>72</v>
      </c>
      <c r="M3509" s="10">
        <f t="shared" si="324"/>
        <v>145</v>
      </c>
      <c r="N3509" t="b">
        <v>1</v>
      </c>
      <c r="O3509" t="s">
        <v>8270</v>
      </c>
      <c r="P3509" s="8">
        <f t="shared" si="325"/>
        <v>104.4</v>
      </c>
      <c r="Q3509" s="8" t="str">
        <f t="shared" si="326"/>
        <v>theater</v>
      </c>
      <c r="R3509" t="str">
        <f t="shared" si="327"/>
        <v>plays</v>
      </c>
      <c r="S3509" s="16">
        <f t="shared" si="328"/>
        <v>42491.92288194444</v>
      </c>
      <c r="T3509" s="14">
        <f t="shared" si="32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 s="13">
        <v>1460914253</v>
      </c>
      <c r="K3510" t="b">
        <v>0</v>
      </c>
      <c r="L3510">
        <v>15</v>
      </c>
      <c r="M3510" s="10">
        <f t="shared" si="324"/>
        <v>12</v>
      </c>
      <c r="N3510" t="b">
        <v>1</v>
      </c>
      <c r="O3510" t="s">
        <v>8270</v>
      </c>
      <c r="P3510" s="8">
        <f t="shared" si="325"/>
        <v>180</v>
      </c>
      <c r="Q3510" s="8" t="str">
        <f t="shared" si="326"/>
        <v>theater</v>
      </c>
      <c r="R3510" t="str">
        <f t="shared" si="327"/>
        <v>plays</v>
      </c>
      <c r="S3510" s="16">
        <f t="shared" si="328"/>
        <v>42477.729780092588</v>
      </c>
      <c r="T3510" s="14">
        <f t="shared" si="32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 s="13">
        <v>1415392666</v>
      </c>
      <c r="K3511" t="b">
        <v>0</v>
      </c>
      <c r="L3511">
        <v>33</v>
      </c>
      <c r="M3511" s="10">
        <f t="shared" si="324"/>
        <v>96.666666666666671</v>
      </c>
      <c r="N3511" t="b">
        <v>1</v>
      </c>
      <c r="O3511" t="s">
        <v>8270</v>
      </c>
      <c r="P3511" s="8">
        <f t="shared" si="325"/>
        <v>106.33333333333333</v>
      </c>
      <c r="Q3511" s="8" t="str">
        <f t="shared" si="326"/>
        <v>theater</v>
      </c>
      <c r="R3511" t="str">
        <f t="shared" si="327"/>
        <v>plays</v>
      </c>
      <c r="S3511" s="16">
        <f t="shared" si="328"/>
        <v>41950.859560185185</v>
      </c>
      <c r="T3511" s="14">
        <f t="shared" si="32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 s="13">
        <v>1402584846</v>
      </c>
      <c r="K3512" t="b">
        <v>0</v>
      </c>
      <c r="L3512">
        <v>15</v>
      </c>
      <c r="M3512" s="10">
        <f t="shared" si="324"/>
        <v>60.333333333333336</v>
      </c>
      <c r="N3512" t="b">
        <v>1</v>
      </c>
      <c r="O3512" t="s">
        <v>8270</v>
      </c>
      <c r="P3512" s="8">
        <f t="shared" si="325"/>
        <v>100.55555555555556</v>
      </c>
      <c r="Q3512" s="8" t="str">
        <f t="shared" si="326"/>
        <v>theater</v>
      </c>
      <c r="R3512" t="str">
        <f t="shared" si="327"/>
        <v>plays</v>
      </c>
      <c r="S3512" s="16">
        <f t="shared" si="328"/>
        <v>41802.62090277778</v>
      </c>
      <c r="T3512" s="14">
        <f t="shared" si="32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 s="13">
        <v>1413406695</v>
      </c>
      <c r="K3513" t="b">
        <v>0</v>
      </c>
      <c r="L3513">
        <v>19</v>
      </c>
      <c r="M3513" s="10">
        <f t="shared" si="324"/>
        <v>79.89473684210526</v>
      </c>
      <c r="N3513" t="b">
        <v>1</v>
      </c>
      <c r="O3513" t="s">
        <v>8270</v>
      </c>
      <c r="P3513" s="8">
        <f t="shared" si="325"/>
        <v>101.2</v>
      </c>
      <c r="Q3513" s="8" t="str">
        <f t="shared" si="326"/>
        <v>theater</v>
      </c>
      <c r="R3513" t="str">
        <f t="shared" si="327"/>
        <v>plays</v>
      </c>
      <c r="S3513" s="16">
        <f t="shared" si="328"/>
        <v>41927.873784722222</v>
      </c>
      <c r="T3513" s="14">
        <f t="shared" si="32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 s="13">
        <v>1424609592</v>
      </c>
      <c r="K3514" t="b">
        <v>0</v>
      </c>
      <c r="L3514">
        <v>17</v>
      </c>
      <c r="M3514" s="10">
        <f t="shared" si="324"/>
        <v>58.823529411764703</v>
      </c>
      <c r="N3514" t="b">
        <v>1</v>
      </c>
      <c r="O3514" t="s">
        <v>8270</v>
      </c>
      <c r="P3514" s="8">
        <f t="shared" si="325"/>
        <v>100</v>
      </c>
      <c r="Q3514" s="8" t="str">
        <f t="shared" si="326"/>
        <v>theater</v>
      </c>
      <c r="R3514" t="str">
        <f t="shared" si="327"/>
        <v>plays</v>
      </c>
      <c r="S3514" s="16">
        <f t="shared" si="328"/>
        <v>42057.536944444444</v>
      </c>
      <c r="T3514" s="14">
        <f t="shared" si="32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 s="13">
        <v>1400725112</v>
      </c>
      <c r="K3515" t="b">
        <v>0</v>
      </c>
      <c r="L3515">
        <v>44</v>
      </c>
      <c r="M3515" s="10">
        <f t="shared" si="324"/>
        <v>75.340909090909093</v>
      </c>
      <c r="N3515" t="b">
        <v>1</v>
      </c>
      <c r="O3515" t="s">
        <v>8270</v>
      </c>
      <c r="P3515" s="8">
        <f t="shared" si="325"/>
        <v>118.39285714285714</v>
      </c>
      <c r="Q3515" s="8" t="str">
        <f t="shared" si="326"/>
        <v>theater</v>
      </c>
      <c r="R3515" t="str">
        <f t="shared" si="327"/>
        <v>plays</v>
      </c>
      <c r="S3515" s="16">
        <f t="shared" si="328"/>
        <v>41781.096203703702</v>
      </c>
      <c r="T3515" s="14">
        <f t="shared" si="32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 s="13">
        <v>1421439552</v>
      </c>
      <c r="K3516" t="b">
        <v>0</v>
      </c>
      <c r="L3516">
        <v>10</v>
      </c>
      <c r="M3516" s="10">
        <f t="shared" si="324"/>
        <v>55</v>
      </c>
      <c r="N3516" t="b">
        <v>1</v>
      </c>
      <c r="O3516" t="s">
        <v>8270</v>
      </c>
      <c r="P3516" s="8">
        <f t="shared" si="325"/>
        <v>110.00000000000001</v>
      </c>
      <c r="Q3516" s="8" t="str">
        <f t="shared" si="326"/>
        <v>theater</v>
      </c>
      <c r="R3516" t="str">
        <f t="shared" si="327"/>
        <v>plays</v>
      </c>
      <c r="S3516" s="16">
        <f t="shared" si="328"/>
        <v>42020.846666666665</v>
      </c>
      <c r="T3516" s="14">
        <f t="shared" si="32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 s="13">
        <v>1430505171</v>
      </c>
      <c r="K3517" t="b">
        <v>0</v>
      </c>
      <c r="L3517">
        <v>46</v>
      </c>
      <c r="M3517" s="10">
        <f t="shared" si="324"/>
        <v>66.956521739130437</v>
      </c>
      <c r="N3517" t="b">
        <v>1</v>
      </c>
      <c r="O3517" t="s">
        <v>8270</v>
      </c>
      <c r="P3517" s="8">
        <f t="shared" si="325"/>
        <v>102.66666666666666</v>
      </c>
      <c r="Q3517" s="8" t="str">
        <f t="shared" si="326"/>
        <v>theater</v>
      </c>
      <c r="R3517" t="str">
        <f t="shared" si="327"/>
        <v>plays</v>
      </c>
      <c r="S3517" s="16">
        <f t="shared" si="328"/>
        <v>42125.772812499999</v>
      </c>
      <c r="T3517" s="14">
        <f t="shared" si="32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 s="13">
        <v>1407197670</v>
      </c>
      <c r="K3518" t="b">
        <v>0</v>
      </c>
      <c r="L3518">
        <v>11</v>
      </c>
      <c r="M3518" s="10">
        <f t="shared" si="324"/>
        <v>227.27272727272728</v>
      </c>
      <c r="N3518" t="b">
        <v>1</v>
      </c>
      <c r="O3518" t="s">
        <v>8270</v>
      </c>
      <c r="P3518" s="8">
        <f t="shared" si="325"/>
        <v>100</v>
      </c>
      <c r="Q3518" s="8" t="str">
        <f t="shared" si="326"/>
        <v>theater</v>
      </c>
      <c r="R3518" t="str">
        <f t="shared" si="327"/>
        <v>plays</v>
      </c>
      <c r="S3518" s="16">
        <f t="shared" si="328"/>
        <v>41856.010069444441</v>
      </c>
      <c r="T3518" s="14">
        <f t="shared" si="32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 s="13">
        <v>1401910634</v>
      </c>
      <c r="K3519" t="b">
        <v>0</v>
      </c>
      <c r="L3519">
        <v>13</v>
      </c>
      <c r="M3519" s="10">
        <f t="shared" si="324"/>
        <v>307.69230769230768</v>
      </c>
      <c r="N3519" t="b">
        <v>1</v>
      </c>
      <c r="O3519" t="s">
        <v>8270</v>
      </c>
      <c r="P3519" s="8">
        <f t="shared" si="325"/>
        <v>100</v>
      </c>
      <c r="Q3519" s="8" t="str">
        <f t="shared" si="326"/>
        <v>theater</v>
      </c>
      <c r="R3519" t="str">
        <f t="shared" si="327"/>
        <v>plays</v>
      </c>
      <c r="S3519" s="16">
        <f t="shared" si="328"/>
        <v>41794.817523148151</v>
      </c>
      <c r="T3519" s="14">
        <f t="shared" si="32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 s="13">
        <v>1410461299</v>
      </c>
      <c r="K3520" t="b">
        <v>0</v>
      </c>
      <c r="L3520">
        <v>33</v>
      </c>
      <c r="M3520" s="10">
        <f t="shared" si="324"/>
        <v>50.020909090909093</v>
      </c>
      <c r="N3520" t="b">
        <v>1</v>
      </c>
      <c r="O3520" t="s">
        <v>8270</v>
      </c>
      <c r="P3520" s="8">
        <f t="shared" si="325"/>
        <v>110.04599999999999</v>
      </c>
      <c r="Q3520" s="8" t="str">
        <f t="shared" si="326"/>
        <v>theater</v>
      </c>
      <c r="R3520" t="str">
        <f t="shared" si="327"/>
        <v>plays</v>
      </c>
      <c r="S3520" s="16">
        <f t="shared" si="328"/>
        <v>41893.783553240741</v>
      </c>
      <c r="T3520" s="14">
        <f t="shared" si="32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 s="13">
        <v>1422886950</v>
      </c>
      <c r="K3521" t="b">
        <v>0</v>
      </c>
      <c r="L3521">
        <v>28</v>
      </c>
      <c r="M3521" s="10">
        <f t="shared" si="324"/>
        <v>72.392857142857139</v>
      </c>
      <c r="N3521" t="b">
        <v>1</v>
      </c>
      <c r="O3521" t="s">
        <v>8270</v>
      </c>
      <c r="P3521" s="8">
        <f t="shared" si="325"/>
        <v>101.35000000000001</v>
      </c>
      <c r="Q3521" s="8" t="str">
        <f t="shared" si="326"/>
        <v>theater</v>
      </c>
      <c r="R3521" t="str">
        <f t="shared" si="327"/>
        <v>plays</v>
      </c>
      <c r="S3521" s="16">
        <f t="shared" si="328"/>
        <v>42037.598958333328</v>
      </c>
      <c r="T3521" s="14">
        <f t="shared" si="32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 s="13">
        <v>1439322412</v>
      </c>
      <c r="K3522" t="b">
        <v>0</v>
      </c>
      <c r="L3522">
        <v>21</v>
      </c>
      <c r="M3522" s="10">
        <f t="shared" si="324"/>
        <v>95.952380952380949</v>
      </c>
      <c r="N3522" t="b">
        <v>1</v>
      </c>
      <c r="O3522" t="s">
        <v>8270</v>
      </c>
      <c r="P3522" s="8">
        <f t="shared" si="325"/>
        <v>100.75</v>
      </c>
      <c r="Q3522" s="8" t="str">
        <f t="shared" si="326"/>
        <v>theater</v>
      </c>
      <c r="R3522" t="str">
        <f t="shared" si="327"/>
        <v>plays</v>
      </c>
      <c r="S3522" s="16">
        <f t="shared" si="328"/>
        <v>42227.824212962965</v>
      </c>
      <c r="T3522" s="14">
        <f t="shared" si="32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 s="13">
        <v>1409388020</v>
      </c>
      <c r="K3523" t="b">
        <v>0</v>
      </c>
      <c r="L3523">
        <v>13</v>
      </c>
      <c r="M3523" s="10">
        <f t="shared" ref="M3523:M3586" si="330">E:E/L:L</f>
        <v>45.615384615384613</v>
      </c>
      <c r="N3523" t="b">
        <v>1</v>
      </c>
      <c r="O3523" t="s">
        <v>8270</v>
      </c>
      <c r="P3523" s="8">
        <f t="shared" ref="P3523:P3586" si="331">(E3523/D3523)*100</f>
        <v>169.42857142857144</v>
      </c>
      <c r="Q3523" s="8" t="str">
        <f t="shared" ref="Q3523:Q3586" si="332">LEFT(O:O,FIND("/",O3523,1)-1)</f>
        <v>theater</v>
      </c>
      <c r="R3523" t="str">
        <f t="shared" ref="R3523:R3586" si="333">RIGHT(O:O,LEN(O3523)-FIND("/",O3523,3))</f>
        <v>plays</v>
      </c>
      <c r="S3523" s="16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 s="13">
        <v>1439924246</v>
      </c>
      <c r="K3524" t="b">
        <v>0</v>
      </c>
      <c r="L3524">
        <v>34</v>
      </c>
      <c r="M3524" s="10">
        <f t="shared" si="330"/>
        <v>41.029411764705884</v>
      </c>
      <c r="N3524" t="b">
        <v>1</v>
      </c>
      <c r="O3524" t="s">
        <v>8270</v>
      </c>
      <c r="P3524" s="8">
        <f t="shared" si="331"/>
        <v>100</v>
      </c>
      <c r="Q3524" s="8" t="str">
        <f t="shared" si="332"/>
        <v>theater</v>
      </c>
      <c r="R3524" t="str">
        <f t="shared" si="333"/>
        <v>plays</v>
      </c>
      <c r="S3524" s="16">
        <f t="shared" si="334"/>
        <v>42234.789884259255</v>
      </c>
      <c r="T3524" s="14">
        <f t="shared" si="335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 s="13">
        <v>1469871148</v>
      </c>
      <c r="K3525" t="b">
        <v>0</v>
      </c>
      <c r="L3525">
        <v>80</v>
      </c>
      <c r="M3525" s="10">
        <f t="shared" si="330"/>
        <v>56.825000000000003</v>
      </c>
      <c r="N3525" t="b">
        <v>1</v>
      </c>
      <c r="O3525" t="s">
        <v>8270</v>
      </c>
      <c r="P3525" s="8">
        <f t="shared" si="331"/>
        <v>113.65</v>
      </c>
      <c r="Q3525" s="8" t="str">
        <f t="shared" si="332"/>
        <v>theater</v>
      </c>
      <c r="R3525" t="str">
        <f t="shared" si="333"/>
        <v>plays</v>
      </c>
      <c r="S3525" s="16">
        <f t="shared" si="334"/>
        <v>42581.397546296299</v>
      </c>
      <c r="T3525" s="14">
        <f t="shared" si="335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 s="13">
        <v>1409336373</v>
      </c>
      <c r="K3526" t="b">
        <v>0</v>
      </c>
      <c r="L3526">
        <v>74</v>
      </c>
      <c r="M3526" s="10">
        <f t="shared" si="330"/>
        <v>137.24324324324326</v>
      </c>
      <c r="N3526" t="b">
        <v>1</v>
      </c>
      <c r="O3526" t="s">
        <v>8270</v>
      </c>
      <c r="P3526" s="8">
        <f t="shared" si="331"/>
        <v>101.56</v>
      </c>
      <c r="Q3526" s="8" t="str">
        <f t="shared" si="332"/>
        <v>theater</v>
      </c>
      <c r="R3526" t="str">
        <f t="shared" si="333"/>
        <v>plays</v>
      </c>
      <c r="S3526" s="16">
        <f t="shared" si="334"/>
        <v>41880.76357638889</v>
      </c>
      <c r="T3526" s="14">
        <f t="shared" si="335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 s="13">
        <v>1438188106</v>
      </c>
      <c r="K3527" t="b">
        <v>0</v>
      </c>
      <c r="L3527">
        <v>7</v>
      </c>
      <c r="M3527" s="10">
        <f t="shared" si="330"/>
        <v>75.714285714285708</v>
      </c>
      <c r="N3527" t="b">
        <v>1</v>
      </c>
      <c r="O3527" t="s">
        <v>8270</v>
      </c>
      <c r="P3527" s="8">
        <f t="shared" si="331"/>
        <v>106</v>
      </c>
      <c r="Q3527" s="8" t="str">
        <f t="shared" si="332"/>
        <v>theater</v>
      </c>
      <c r="R3527" t="str">
        <f t="shared" si="333"/>
        <v>plays</v>
      </c>
      <c r="S3527" s="16">
        <f t="shared" si="334"/>
        <v>42214.6956712963</v>
      </c>
      <c r="T3527" s="14">
        <f t="shared" si="335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 s="13">
        <v>1459411371</v>
      </c>
      <c r="K3528" t="b">
        <v>0</v>
      </c>
      <c r="L3528">
        <v>34</v>
      </c>
      <c r="M3528" s="10">
        <f t="shared" si="330"/>
        <v>99</v>
      </c>
      <c r="N3528" t="b">
        <v>1</v>
      </c>
      <c r="O3528" t="s">
        <v>8270</v>
      </c>
      <c r="P3528" s="8">
        <f t="shared" si="331"/>
        <v>102</v>
      </c>
      <c r="Q3528" s="8" t="str">
        <f t="shared" si="332"/>
        <v>theater</v>
      </c>
      <c r="R3528" t="str">
        <f t="shared" si="333"/>
        <v>plays</v>
      </c>
      <c r="S3528" s="16">
        <f t="shared" si="334"/>
        <v>42460.335312499999</v>
      </c>
      <c r="T3528" s="14">
        <f t="shared" si="335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 s="13">
        <v>1434069205</v>
      </c>
      <c r="K3529" t="b">
        <v>0</v>
      </c>
      <c r="L3529">
        <v>86</v>
      </c>
      <c r="M3529" s="10">
        <f t="shared" si="330"/>
        <v>81.569767441860463</v>
      </c>
      <c r="N3529" t="b">
        <v>1</v>
      </c>
      <c r="O3529" t="s">
        <v>8270</v>
      </c>
      <c r="P3529" s="8">
        <f t="shared" si="331"/>
        <v>116.91666666666667</v>
      </c>
      <c r="Q3529" s="8" t="str">
        <f t="shared" si="332"/>
        <v>theater</v>
      </c>
      <c r="R3529" t="str">
        <f t="shared" si="333"/>
        <v>plays</v>
      </c>
      <c r="S3529" s="16">
        <f t="shared" si="334"/>
        <v>42167.023206018523</v>
      </c>
      <c r="T3529" s="14">
        <f t="shared" si="335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 s="13">
        <v>1483012918</v>
      </c>
      <c r="K3530" t="b">
        <v>0</v>
      </c>
      <c r="L3530">
        <v>37</v>
      </c>
      <c r="M3530" s="10">
        <f t="shared" si="330"/>
        <v>45.108108108108105</v>
      </c>
      <c r="N3530" t="b">
        <v>1</v>
      </c>
      <c r="O3530" t="s">
        <v>8270</v>
      </c>
      <c r="P3530" s="8">
        <f t="shared" si="331"/>
        <v>101.15151515151514</v>
      </c>
      <c r="Q3530" s="8" t="str">
        <f t="shared" si="332"/>
        <v>theater</v>
      </c>
      <c r="R3530" t="str">
        <f t="shared" si="333"/>
        <v>plays</v>
      </c>
      <c r="S3530" s="16">
        <f t="shared" si="334"/>
        <v>42733.50136574074</v>
      </c>
      <c r="T3530" s="14">
        <f t="shared" si="335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 s="13">
        <v>1434997018</v>
      </c>
      <c r="K3531" t="b">
        <v>0</v>
      </c>
      <c r="L3531">
        <v>18</v>
      </c>
      <c r="M3531" s="10">
        <f t="shared" si="330"/>
        <v>36.666666666666664</v>
      </c>
      <c r="N3531" t="b">
        <v>1</v>
      </c>
      <c r="O3531" t="s">
        <v>8270</v>
      </c>
      <c r="P3531" s="8">
        <f t="shared" si="331"/>
        <v>132</v>
      </c>
      <c r="Q3531" s="8" t="str">
        <f t="shared" si="332"/>
        <v>theater</v>
      </c>
      <c r="R3531" t="str">
        <f t="shared" si="333"/>
        <v>plays</v>
      </c>
      <c r="S3531" s="16">
        <f t="shared" si="334"/>
        <v>42177.761782407411</v>
      </c>
      <c r="T3531" s="14">
        <f t="shared" si="335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 s="13">
        <v>1457881057</v>
      </c>
      <c r="K3532" t="b">
        <v>0</v>
      </c>
      <c r="L3532">
        <v>22</v>
      </c>
      <c r="M3532" s="10">
        <f t="shared" si="330"/>
        <v>125</v>
      </c>
      <c r="N3532" t="b">
        <v>1</v>
      </c>
      <c r="O3532" t="s">
        <v>8270</v>
      </c>
      <c r="P3532" s="8">
        <f t="shared" si="331"/>
        <v>100</v>
      </c>
      <c r="Q3532" s="8" t="str">
        <f t="shared" si="332"/>
        <v>theater</v>
      </c>
      <c r="R3532" t="str">
        <f t="shared" si="333"/>
        <v>plays</v>
      </c>
      <c r="S3532" s="16">
        <f t="shared" si="334"/>
        <v>42442.623344907406</v>
      </c>
      <c r="T3532" s="14">
        <f t="shared" si="335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 s="13">
        <v>1464709334</v>
      </c>
      <c r="K3533" t="b">
        <v>0</v>
      </c>
      <c r="L3533">
        <v>26</v>
      </c>
      <c r="M3533" s="10">
        <f t="shared" si="330"/>
        <v>49.230769230769234</v>
      </c>
      <c r="N3533" t="b">
        <v>1</v>
      </c>
      <c r="O3533" t="s">
        <v>8270</v>
      </c>
      <c r="P3533" s="8">
        <f t="shared" si="331"/>
        <v>128</v>
      </c>
      <c r="Q3533" s="8" t="str">
        <f t="shared" si="332"/>
        <v>theater</v>
      </c>
      <c r="R3533" t="str">
        <f t="shared" si="333"/>
        <v>plays</v>
      </c>
      <c r="S3533" s="16">
        <f t="shared" si="334"/>
        <v>42521.654328703706</v>
      </c>
      <c r="T3533" s="14">
        <f t="shared" si="335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 s="13">
        <v>1409667827</v>
      </c>
      <c r="K3534" t="b">
        <v>0</v>
      </c>
      <c r="L3534">
        <v>27</v>
      </c>
      <c r="M3534" s="10">
        <f t="shared" si="330"/>
        <v>42.296296296296298</v>
      </c>
      <c r="N3534" t="b">
        <v>1</v>
      </c>
      <c r="O3534" t="s">
        <v>8270</v>
      </c>
      <c r="P3534" s="8">
        <f t="shared" si="331"/>
        <v>118.95833333333334</v>
      </c>
      <c r="Q3534" s="8" t="str">
        <f t="shared" si="332"/>
        <v>theater</v>
      </c>
      <c r="R3534" t="str">
        <f t="shared" si="333"/>
        <v>plays</v>
      </c>
      <c r="S3534" s="16">
        <f t="shared" si="334"/>
        <v>41884.599849537037</v>
      </c>
      <c r="T3534" s="14">
        <f t="shared" si="335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 s="13">
        <v>1444673767</v>
      </c>
      <c r="K3535" t="b">
        <v>0</v>
      </c>
      <c r="L3535">
        <v>8</v>
      </c>
      <c r="M3535" s="10">
        <f t="shared" si="330"/>
        <v>78.875</v>
      </c>
      <c r="N3535" t="b">
        <v>1</v>
      </c>
      <c r="O3535" t="s">
        <v>8270</v>
      </c>
      <c r="P3535" s="8">
        <f t="shared" si="331"/>
        <v>126.2</v>
      </c>
      <c r="Q3535" s="8" t="str">
        <f t="shared" si="332"/>
        <v>theater</v>
      </c>
      <c r="R3535" t="str">
        <f t="shared" si="333"/>
        <v>plays</v>
      </c>
      <c r="S3535" s="16">
        <f t="shared" si="334"/>
        <v>42289.761192129634</v>
      </c>
      <c r="T3535" s="14">
        <f t="shared" si="335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 s="13">
        <v>1440687623</v>
      </c>
      <c r="K3536" t="b">
        <v>0</v>
      </c>
      <c r="L3536">
        <v>204</v>
      </c>
      <c r="M3536" s="10">
        <f t="shared" si="330"/>
        <v>38.284313725490193</v>
      </c>
      <c r="N3536" t="b">
        <v>1</v>
      </c>
      <c r="O3536" t="s">
        <v>8270</v>
      </c>
      <c r="P3536" s="8">
        <f t="shared" si="331"/>
        <v>156.20000000000002</v>
      </c>
      <c r="Q3536" s="8" t="str">
        <f t="shared" si="332"/>
        <v>theater</v>
      </c>
      <c r="R3536" t="str">
        <f t="shared" si="333"/>
        <v>plays</v>
      </c>
      <c r="S3536" s="16">
        <f t="shared" si="334"/>
        <v>42243.6252662037</v>
      </c>
      <c r="T3536" s="14">
        <f t="shared" si="335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 s="13">
        <v>1441120910</v>
      </c>
      <c r="K3537" t="b">
        <v>0</v>
      </c>
      <c r="L3537">
        <v>46</v>
      </c>
      <c r="M3537" s="10">
        <f t="shared" si="330"/>
        <v>44.847826086956523</v>
      </c>
      <c r="N3537" t="b">
        <v>1</v>
      </c>
      <c r="O3537" t="s">
        <v>8270</v>
      </c>
      <c r="P3537" s="8">
        <f t="shared" si="331"/>
        <v>103.15</v>
      </c>
      <c r="Q3537" s="8" t="str">
        <f t="shared" si="332"/>
        <v>theater</v>
      </c>
      <c r="R3537" t="str">
        <f t="shared" si="333"/>
        <v>plays</v>
      </c>
      <c r="S3537" s="16">
        <f t="shared" si="334"/>
        <v>42248.640162037031</v>
      </c>
      <c r="T3537" s="14">
        <f t="shared" si="335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 s="13">
        <v>1448040425</v>
      </c>
      <c r="K3538" t="b">
        <v>0</v>
      </c>
      <c r="L3538">
        <v>17</v>
      </c>
      <c r="M3538" s="10">
        <f t="shared" si="330"/>
        <v>13.529411764705882</v>
      </c>
      <c r="N3538" t="b">
        <v>1</v>
      </c>
      <c r="O3538" t="s">
        <v>8270</v>
      </c>
      <c r="P3538" s="8">
        <f t="shared" si="331"/>
        <v>153.33333333333334</v>
      </c>
      <c r="Q3538" s="8" t="str">
        <f t="shared" si="332"/>
        <v>theater</v>
      </c>
      <c r="R3538" t="str">
        <f t="shared" si="333"/>
        <v>plays</v>
      </c>
      <c r="S3538" s="16">
        <f t="shared" si="334"/>
        <v>42328.727141203708</v>
      </c>
      <c r="T3538" s="14">
        <f t="shared" si="335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 s="13">
        <v>1413016216</v>
      </c>
      <c r="K3539" t="b">
        <v>0</v>
      </c>
      <c r="L3539">
        <v>28</v>
      </c>
      <c r="M3539" s="10">
        <f t="shared" si="330"/>
        <v>43.5</v>
      </c>
      <c r="N3539" t="b">
        <v>1</v>
      </c>
      <c r="O3539" t="s">
        <v>8270</v>
      </c>
      <c r="P3539" s="8">
        <f t="shared" si="331"/>
        <v>180.44444444444446</v>
      </c>
      <c r="Q3539" s="8" t="str">
        <f t="shared" si="332"/>
        <v>theater</v>
      </c>
      <c r="R3539" t="str">
        <f t="shared" si="333"/>
        <v>plays</v>
      </c>
      <c r="S3539" s="16">
        <f t="shared" si="334"/>
        <v>41923.354351851849</v>
      </c>
      <c r="T3539" s="14">
        <f t="shared" si="335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 s="13">
        <v>1469009140</v>
      </c>
      <c r="K3540" t="b">
        <v>0</v>
      </c>
      <c r="L3540">
        <v>83</v>
      </c>
      <c r="M3540" s="10">
        <f t="shared" si="330"/>
        <v>30.951807228915662</v>
      </c>
      <c r="N3540" t="b">
        <v>1</v>
      </c>
      <c r="O3540" t="s">
        <v>8270</v>
      </c>
      <c r="P3540" s="8">
        <f t="shared" si="331"/>
        <v>128.44999999999999</v>
      </c>
      <c r="Q3540" s="8" t="str">
        <f t="shared" si="332"/>
        <v>theater</v>
      </c>
      <c r="R3540" t="str">
        <f t="shared" si="333"/>
        <v>plays</v>
      </c>
      <c r="S3540" s="16">
        <f t="shared" si="334"/>
        <v>42571.420601851853</v>
      </c>
      <c r="T3540" s="14">
        <f t="shared" si="335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 s="13">
        <v>1471543722</v>
      </c>
      <c r="K3541" t="b">
        <v>0</v>
      </c>
      <c r="L3541">
        <v>13</v>
      </c>
      <c r="M3541" s="10">
        <f t="shared" si="330"/>
        <v>55.230769230769234</v>
      </c>
      <c r="N3541" t="b">
        <v>1</v>
      </c>
      <c r="O3541" t="s">
        <v>8270</v>
      </c>
      <c r="P3541" s="8">
        <f t="shared" si="331"/>
        <v>119.66666666666667</v>
      </c>
      <c r="Q3541" s="8" t="str">
        <f t="shared" si="332"/>
        <v>theater</v>
      </c>
      <c r="R3541" t="str">
        <f t="shared" si="333"/>
        <v>plays</v>
      </c>
      <c r="S3541" s="16">
        <f t="shared" si="334"/>
        <v>42600.756041666667</v>
      </c>
      <c r="T3541" s="14">
        <f t="shared" si="335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 s="13">
        <v>1464307491</v>
      </c>
      <c r="K3542" t="b">
        <v>0</v>
      </c>
      <c r="L3542">
        <v>8</v>
      </c>
      <c r="M3542" s="10">
        <f t="shared" si="330"/>
        <v>46.125</v>
      </c>
      <c r="N3542" t="b">
        <v>1</v>
      </c>
      <c r="O3542" t="s">
        <v>8270</v>
      </c>
      <c r="P3542" s="8">
        <f t="shared" si="331"/>
        <v>123</v>
      </c>
      <c r="Q3542" s="8" t="str">
        <f t="shared" si="332"/>
        <v>theater</v>
      </c>
      <c r="R3542" t="str">
        <f t="shared" si="333"/>
        <v>plays</v>
      </c>
      <c r="S3542" s="16">
        <f t="shared" si="334"/>
        <v>42517.003368055557</v>
      </c>
      <c r="T3542" s="14">
        <f t="shared" si="335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 s="13">
        <v>1438882275</v>
      </c>
      <c r="K3543" t="b">
        <v>0</v>
      </c>
      <c r="L3543">
        <v>32</v>
      </c>
      <c r="M3543" s="10">
        <f t="shared" si="330"/>
        <v>39.375</v>
      </c>
      <c r="N3543" t="b">
        <v>1</v>
      </c>
      <c r="O3543" t="s">
        <v>8270</v>
      </c>
      <c r="P3543" s="8">
        <f t="shared" si="331"/>
        <v>105</v>
      </c>
      <c r="Q3543" s="8" t="str">
        <f t="shared" si="332"/>
        <v>theater</v>
      </c>
      <c r="R3543" t="str">
        <f t="shared" si="333"/>
        <v>plays</v>
      </c>
      <c r="S3543" s="16">
        <f t="shared" si="334"/>
        <v>42222.730034722219</v>
      </c>
      <c r="T3543" s="14">
        <f t="shared" si="335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 s="13">
        <v>1404915822</v>
      </c>
      <c r="K3544" t="b">
        <v>0</v>
      </c>
      <c r="L3544">
        <v>85</v>
      </c>
      <c r="M3544" s="10">
        <f t="shared" si="330"/>
        <v>66.152941176470591</v>
      </c>
      <c r="N3544" t="b">
        <v>1</v>
      </c>
      <c r="O3544" t="s">
        <v>8270</v>
      </c>
      <c r="P3544" s="8">
        <f t="shared" si="331"/>
        <v>102.23636363636363</v>
      </c>
      <c r="Q3544" s="8" t="str">
        <f t="shared" si="332"/>
        <v>theater</v>
      </c>
      <c r="R3544" t="str">
        <f t="shared" si="333"/>
        <v>plays</v>
      </c>
      <c r="S3544" s="16">
        <f t="shared" si="334"/>
        <v>41829.599791666667</v>
      </c>
      <c r="T3544" s="14">
        <f t="shared" si="335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 s="13">
        <v>1432663659</v>
      </c>
      <c r="K3545" t="b">
        <v>0</v>
      </c>
      <c r="L3545">
        <v>29</v>
      </c>
      <c r="M3545" s="10">
        <f t="shared" si="330"/>
        <v>54.137931034482762</v>
      </c>
      <c r="N3545" t="b">
        <v>1</v>
      </c>
      <c r="O3545" t="s">
        <v>8270</v>
      </c>
      <c r="P3545" s="8">
        <f t="shared" si="331"/>
        <v>104.66666666666666</v>
      </c>
      <c r="Q3545" s="8" t="str">
        <f t="shared" si="332"/>
        <v>theater</v>
      </c>
      <c r="R3545" t="str">
        <f t="shared" si="333"/>
        <v>plays</v>
      </c>
      <c r="S3545" s="16">
        <f t="shared" si="334"/>
        <v>42150.755312499998</v>
      </c>
      <c r="T3545" s="14">
        <f t="shared" si="335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 s="13">
        <v>1423166257</v>
      </c>
      <c r="K3546" t="b">
        <v>0</v>
      </c>
      <c r="L3546">
        <v>24</v>
      </c>
      <c r="M3546" s="10">
        <f t="shared" si="330"/>
        <v>104.16666666666667</v>
      </c>
      <c r="N3546" t="b">
        <v>1</v>
      </c>
      <c r="O3546" t="s">
        <v>8270</v>
      </c>
      <c r="P3546" s="8">
        <f t="shared" si="331"/>
        <v>100</v>
      </c>
      <c r="Q3546" s="8" t="str">
        <f t="shared" si="332"/>
        <v>theater</v>
      </c>
      <c r="R3546" t="str">
        <f t="shared" si="333"/>
        <v>plays</v>
      </c>
      <c r="S3546" s="16">
        <f t="shared" si="334"/>
        <v>42040.831678240742</v>
      </c>
      <c r="T3546" s="14">
        <f t="shared" si="335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 s="13">
        <v>1426188159</v>
      </c>
      <c r="K3547" t="b">
        <v>0</v>
      </c>
      <c r="L3547">
        <v>8</v>
      </c>
      <c r="M3547" s="10">
        <f t="shared" si="330"/>
        <v>31.375</v>
      </c>
      <c r="N3547" t="b">
        <v>1</v>
      </c>
      <c r="O3547" t="s">
        <v>8270</v>
      </c>
      <c r="P3547" s="8">
        <f t="shared" si="331"/>
        <v>100.4</v>
      </c>
      <c r="Q3547" s="8" t="str">
        <f t="shared" si="332"/>
        <v>theater</v>
      </c>
      <c r="R3547" t="str">
        <f t="shared" si="333"/>
        <v>plays</v>
      </c>
      <c r="S3547" s="16">
        <f t="shared" si="334"/>
        <v>42075.807395833333</v>
      </c>
      <c r="T3547" s="14">
        <f t="shared" si="335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 s="13">
        <v>1426002684</v>
      </c>
      <c r="K3548" t="b">
        <v>0</v>
      </c>
      <c r="L3548">
        <v>19</v>
      </c>
      <c r="M3548" s="10">
        <f t="shared" si="330"/>
        <v>59.210526315789473</v>
      </c>
      <c r="N3548" t="b">
        <v>1</v>
      </c>
      <c r="O3548" t="s">
        <v>8270</v>
      </c>
      <c r="P3548" s="8">
        <f t="shared" si="331"/>
        <v>102.27272727272727</v>
      </c>
      <c r="Q3548" s="8" t="str">
        <f t="shared" si="332"/>
        <v>theater</v>
      </c>
      <c r="R3548" t="str">
        <f t="shared" si="333"/>
        <v>plays</v>
      </c>
      <c r="S3548" s="16">
        <f t="shared" si="334"/>
        <v>42073.660694444443</v>
      </c>
      <c r="T3548" s="14">
        <f t="shared" si="335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 s="13">
        <v>1461117201</v>
      </c>
      <c r="K3549" t="b">
        <v>0</v>
      </c>
      <c r="L3549">
        <v>336</v>
      </c>
      <c r="M3549" s="10">
        <f t="shared" si="330"/>
        <v>119.17633928571429</v>
      </c>
      <c r="N3549" t="b">
        <v>1</v>
      </c>
      <c r="O3549" t="s">
        <v>8270</v>
      </c>
      <c r="P3549" s="8">
        <f t="shared" si="331"/>
        <v>114.40928571428573</v>
      </c>
      <c r="Q3549" s="8" t="str">
        <f t="shared" si="332"/>
        <v>theater</v>
      </c>
      <c r="R3549" t="str">
        <f t="shared" si="333"/>
        <v>plays</v>
      </c>
      <c r="S3549" s="16">
        <f t="shared" si="334"/>
        <v>42480.078715277778</v>
      </c>
      <c r="T3549" s="14">
        <f t="shared" si="335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 s="13">
        <v>1455230214</v>
      </c>
      <c r="K3550" t="b">
        <v>0</v>
      </c>
      <c r="L3550">
        <v>13</v>
      </c>
      <c r="M3550" s="10">
        <f t="shared" si="330"/>
        <v>164.61538461538461</v>
      </c>
      <c r="N3550" t="b">
        <v>1</v>
      </c>
      <c r="O3550" t="s">
        <v>8270</v>
      </c>
      <c r="P3550" s="8">
        <f t="shared" si="331"/>
        <v>101.9047619047619</v>
      </c>
      <c r="Q3550" s="8" t="str">
        <f t="shared" si="332"/>
        <v>theater</v>
      </c>
      <c r="R3550" t="str">
        <f t="shared" si="333"/>
        <v>plays</v>
      </c>
      <c r="S3550" s="16">
        <f t="shared" si="334"/>
        <v>42411.942291666666</v>
      </c>
      <c r="T3550" s="14">
        <f t="shared" si="335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 s="13">
        <v>1438939673</v>
      </c>
      <c r="K3551" t="b">
        <v>0</v>
      </c>
      <c r="L3551">
        <v>42</v>
      </c>
      <c r="M3551" s="10">
        <f t="shared" si="330"/>
        <v>24.285714285714285</v>
      </c>
      <c r="N3551" t="b">
        <v>1</v>
      </c>
      <c r="O3551" t="s">
        <v>8270</v>
      </c>
      <c r="P3551" s="8">
        <f t="shared" si="331"/>
        <v>102</v>
      </c>
      <c r="Q3551" s="8" t="str">
        <f t="shared" si="332"/>
        <v>theater</v>
      </c>
      <c r="R3551" t="str">
        <f t="shared" si="333"/>
        <v>plays</v>
      </c>
      <c r="S3551" s="16">
        <f t="shared" si="334"/>
        <v>42223.394363425927</v>
      </c>
      <c r="T3551" s="14">
        <f t="shared" si="335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 s="13">
        <v>1459632398</v>
      </c>
      <c r="K3552" t="b">
        <v>0</v>
      </c>
      <c r="L3552">
        <v>64</v>
      </c>
      <c r="M3552" s="10">
        <f t="shared" si="330"/>
        <v>40.9375</v>
      </c>
      <c r="N3552" t="b">
        <v>1</v>
      </c>
      <c r="O3552" t="s">
        <v>8270</v>
      </c>
      <c r="P3552" s="8">
        <f t="shared" si="331"/>
        <v>104.80000000000001</v>
      </c>
      <c r="Q3552" s="8" t="str">
        <f t="shared" si="332"/>
        <v>theater</v>
      </c>
      <c r="R3552" t="str">
        <f t="shared" si="333"/>
        <v>plays</v>
      </c>
      <c r="S3552" s="16">
        <f t="shared" si="334"/>
        <v>42462.893495370372</v>
      </c>
      <c r="T3552" s="14">
        <f t="shared" si="335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 s="13">
        <v>1398342170</v>
      </c>
      <c r="K3553" t="b">
        <v>0</v>
      </c>
      <c r="L3553">
        <v>25</v>
      </c>
      <c r="M3553" s="10">
        <f t="shared" si="330"/>
        <v>61.1</v>
      </c>
      <c r="N3553" t="b">
        <v>1</v>
      </c>
      <c r="O3553" t="s">
        <v>8270</v>
      </c>
      <c r="P3553" s="8">
        <f t="shared" si="331"/>
        <v>101.83333333333333</v>
      </c>
      <c r="Q3553" s="8" t="str">
        <f t="shared" si="332"/>
        <v>theater</v>
      </c>
      <c r="R3553" t="str">
        <f t="shared" si="333"/>
        <v>plays</v>
      </c>
      <c r="S3553" s="16">
        <f t="shared" si="334"/>
        <v>41753.515856481477</v>
      </c>
      <c r="T3553" s="14">
        <f t="shared" si="335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 s="13">
        <v>1401372324</v>
      </c>
      <c r="K3554" t="b">
        <v>0</v>
      </c>
      <c r="L3554">
        <v>20</v>
      </c>
      <c r="M3554" s="10">
        <f t="shared" si="330"/>
        <v>38.65</v>
      </c>
      <c r="N3554" t="b">
        <v>1</v>
      </c>
      <c r="O3554" t="s">
        <v>8270</v>
      </c>
      <c r="P3554" s="8">
        <f t="shared" si="331"/>
        <v>100</v>
      </c>
      <c r="Q3554" s="8" t="str">
        <f t="shared" si="332"/>
        <v>theater</v>
      </c>
      <c r="R3554" t="str">
        <f t="shared" si="333"/>
        <v>plays</v>
      </c>
      <c r="S3554" s="16">
        <f t="shared" si="334"/>
        <v>41788.587083333332</v>
      </c>
      <c r="T3554" s="14">
        <f t="shared" si="335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 s="13">
        <v>1436575280</v>
      </c>
      <c r="K3555" t="b">
        <v>0</v>
      </c>
      <c r="L3555">
        <v>104</v>
      </c>
      <c r="M3555" s="10">
        <f t="shared" si="330"/>
        <v>56.20192307692308</v>
      </c>
      <c r="N3555" t="b">
        <v>1</v>
      </c>
      <c r="O3555" t="s">
        <v>8270</v>
      </c>
      <c r="P3555" s="8">
        <f t="shared" si="331"/>
        <v>106.27272727272728</v>
      </c>
      <c r="Q3555" s="8" t="str">
        <f t="shared" si="332"/>
        <v>theater</v>
      </c>
      <c r="R3555" t="str">
        <f t="shared" si="333"/>
        <v>plays</v>
      </c>
      <c r="S3555" s="16">
        <f t="shared" si="334"/>
        <v>42196.028703703705</v>
      </c>
      <c r="T3555" s="14">
        <f t="shared" si="335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 s="13">
        <v>1421025159</v>
      </c>
      <c r="K3556" t="b">
        <v>0</v>
      </c>
      <c r="L3556">
        <v>53</v>
      </c>
      <c r="M3556" s="10">
        <f t="shared" si="330"/>
        <v>107.00207547169811</v>
      </c>
      <c r="N3556" t="b">
        <v>1</v>
      </c>
      <c r="O3556" t="s">
        <v>8270</v>
      </c>
      <c r="P3556" s="8">
        <f t="shared" si="331"/>
        <v>113.42219999999999</v>
      </c>
      <c r="Q3556" s="8" t="str">
        <f t="shared" si="332"/>
        <v>theater</v>
      </c>
      <c r="R3556" t="str">
        <f t="shared" si="333"/>
        <v>plays</v>
      </c>
      <c r="S3556" s="16">
        <f t="shared" si="334"/>
        <v>42016.050451388888</v>
      </c>
      <c r="T3556" s="14">
        <f t="shared" si="335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 s="13">
        <v>1476786994</v>
      </c>
      <c r="K3557" t="b">
        <v>0</v>
      </c>
      <c r="L3557">
        <v>14</v>
      </c>
      <c r="M3557" s="10">
        <f t="shared" si="330"/>
        <v>171.42857142857142</v>
      </c>
      <c r="N3557" t="b">
        <v>1</v>
      </c>
      <c r="O3557" t="s">
        <v>8270</v>
      </c>
      <c r="P3557" s="8">
        <f t="shared" si="331"/>
        <v>100</v>
      </c>
      <c r="Q3557" s="8" t="str">
        <f t="shared" si="332"/>
        <v>theater</v>
      </c>
      <c r="R3557" t="str">
        <f t="shared" si="333"/>
        <v>plays</v>
      </c>
      <c r="S3557" s="16">
        <f t="shared" si="334"/>
        <v>42661.442060185189</v>
      </c>
      <c r="T3557" s="14">
        <f t="shared" si="335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 s="13">
        <v>1403105724</v>
      </c>
      <c r="K3558" t="b">
        <v>0</v>
      </c>
      <c r="L3558">
        <v>20</v>
      </c>
      <c r="M3558" s="10">
        <f t="shared" si="330"/>
        <v>110.5</v>
      </c>
      <c r="N3558" t="b">
        <v>1</v>
      </c>
      <c r="O3558" t="s">
        <v>8270</v>
      </c>
      <c r="P3558" s="8">
        <f t="shared" si="331"/>
        <v>100.45454545454547</v>
      </c>
      <c r="Q3558" s="8" t="str">
        <f t="shared" si="332"/>
        <v>theater</v>
      </c>
      <c r="R3558" t="str">
        <f t="shared" si="333"/>
        <v>plays</v>
      </c>
      <c r="S3558" s="16">
        <f t="shared" si="334"/>
        <v>41808.649583333332</v>
      </c>
      <c r="T3558" s="14">
        <f t="shared" si="335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 s="13">
        <v>1396334311</v>
      </c>
      <c r="K3559" t="b">
        <v>0</v>
      </c>
      <c r="L3559">
        <v>558</v>
      </c>
      <c r="M3559" s="10">
        <f t="shared" si="330"/>
        <v>179.27598566308242</v>
      </c>
      <c r="N3559" t="b">
        <v>1</v>
      </c>
      <c r="O3559" t="s">
        <v>8270</v>
      </c>
      <c r="P3559" s="8">
        <f t="shared" si="331"/>
        <v>100.03599999999999</v>
      </c>
      <c r="Q3559" s="8" t="str">
        <f t="shared" si="332"/>
        <v>theater</v>
      </c>
      <c r="R3559" t="str">
        <f t="shared" si="333"/>
        <v>plays</v>
      </c>
      <c r="S3559" s="16">
        <f t="shared" si="334"/>
        <v>41730.276747685188</v>
      </c>
      <c r="T3559" s="14">
        <f t="shared" si="335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 s="13">
        <v>1431718575</v>
      </c>
      <c r="K3560" t="b">
        <v>0</v>
      </c>
      <c r="L3560">
        <v>22</v>
      </c>
      <c r="M3560" s="10">
        <f t="shared" si="330"/>
        <v>22.90909090909091</v>
      </c>
      <c r="N3560" t="b">
        <v>1</v>
      </c>
      <c r="O3560" t="s">
        <v>8270</v>
      </c>
      <c r="P3560" s="8">
        <f t="shared" si="331"/>
        <v>144</v>
      </c>
      <c r="Q3560" s="8" t="str">
        <f t="shared" si="332"/>
        <v>theater</v>
      </c>
      <c r="R3560" t="str">
        <f t="shared" si="333"/>
        <v>plays</v>
      </c>
      <c r="S3560" s="16">
        <f t="shared" si="334"/>
        <v>42139.816840277781</v>
      </c>
      <c r="T3560" s="14">
        <f t="shared" si="335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 s="13">
        <v>1436408308</v>
      </c>
      <c r="K3561" t="b">
        <v>0</v>
      </c>
      <c r="L3561">
        <v>24</v>
      </c>
      <c r="M3561" s="10">
        <f t="shared" si="330"/>
        <v>43.125</v>
      </c>
      <c r="N3561" t="b">
        <v>1</v>
      </c>
      <c r="O3561" t="s">
        <v>8270</v>
      </c>
      <c r="P3561" s="8">
        <f t="shared" si="331"/>
        <v>103.49999999999999</v>
      </c>
      <c r="Q3561" s="8" t="str">
        <f t="shared" si="332"/>
        <v>theater</v>
      </c>
      <c r="R3561" t="str">
        <f t="shared" si="333"/>
        <v>plays</v>
      </c>
      <c r="S3561" s="16">
        <f t="shared" si="334"/>
        <v>42194.096157407403</v>
      </c>
      <c r="T3561" s="14">
        <f t="shared" si="335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 s="13">
        <v>1429651266</v>
      </c>
      <c r="K3562" t="b">
        <v>0</v>
      </c>
      <c r="L3562">
        <v>74</v>
      </c>
      <c r="M3562" s="10">
        <f t="shared" si="330"/>
        <v>46.891891891891895</v>
      </c>
      <c r="N3562" t="b">
        <v>1</v>
      </c>
      <c r="O3562" t="s">
        <v>8270</v>
      </c>
      <c r="P3562" s="8">
        <f t="shared" si="331"/>
        <v>108.43750000000001</v>
      </c>
      <c r="Q3562" s="8" t="str">
        <f t="shared" si="332"/>
        <v>theater</v>
      </c>
      <c r="R3562" t="str">
        <f t="shared" si="333"/>
        <v>plays</v>
      </c>
      <c r="S3562" s="16">
        <f t="shared" si="334"/>
        <v>42115.889652777783</v>
      </c>
      <c r="T3562" s="14">
        <f t="shared" si="335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 s="13">
        <v>1437236378</v>
      </c>
      <c r="K3563" t="b">
        <v>0</v>
      </c>
      <c r="L3563">
        <v>54</v>
      </c>
      <c r="M3563" s="10">
        <f t="shared" si="330"/>
        <v>47.407407407407405</v>
      </c>
      <c r="N3563" t="b">
        <v>1</v>
      </c>
      <c r="O3563" t="s">
        <v>8270</v>
      </c>
      <c r="P3563" s="8">
        <f t="shared" si="331"/>
        <v>102.4</v>
      </c>
      <c r="Q3563" s="8" t="str">
        <f t="shared" si="332"/>
        <v>theater</v>
      </c>
      <c r="R3563" t="str">
        <f t="shared" si="333"/>
        <v>plays</v>
      </c>
      <c r="S3563" s="16">
        <f t="shared" si="334"/>
        <v>42203.680300925931</v>
      </c>
      <c r="T3563" s="14">
        <f t="shared" si="335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 s="13">
        <v>1457115427</v>
      </c>
      <c r="K3564" t="b">
        <v>0</v>
      </c>
      <c r="L3564">
        <v>31</v>
      </c>
      <c r="M3564" s="10">
        <f t="shared" si="330"/>
        <v>15.129032258064516</v>
      </c>
      <c r="N3564" t="b">
        <v>1</v>
      </c>
      <c r="O3564" t="s">
        <v>8270</v>
      </c>
      <c r="P3564" s="8">
        <f t="shared" si="331"/>
        <v>148.88888888888889</v>
      </c>
      <c r="Q3564" s="8" t="str">
        <f t="shared" si="332"/>
        <v>theater</v>
      </c>
      <c r="R3564" t="str">
        <f t="shared" si="333"/>
        <v>plays</v>
      </c>
      <c r="S3564" s="16">
        <f t="shared" si="334"/>
        <v>42433.761886574073</v>
      </c>
      <c r="T3564" s="14">
        <f t="shared" si="335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 s="13">
        <v>1467648456</v>
      </c>
      <c r="K3565" t="b">
        <v>0</v>
      </c>
      <c r="L3565">
        <v>25</v>
      </c>
      <c r="M3565" s="10">
        <f t="shared" si="330"/>
        <v>21.098000000000003</v>
      </c>
      <c r="N3565" t="b">
        <v>1</v>
      </c>
      <c r="O3565" t="s">
        <v>8270</v>
      </c>
      <c r="P3565" s="8">
        <f t="shared" si="331"/>
        <v>105.49000000000002</v>
      </c>
      <c r="Q3565" s="8" t="str">
        <f t="shared" si="332"/>
        <v>theater</v>
      </c>
      <c r="R3565" t="str">
        <f t="shared" si="333"/>
        <v>plays</v>
      </c>
      <c r="S3565" s="16">
        <f t="shared" si="334"/>
        <v>42555.671944444446</v>
      </c>
      <c r="T3565" s="14">
        <f t="shared" si="335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 s="13">
        <v>1440082649</v>
      </c>
      <c r="K3566" t="b">
        <v>0</v>
      </c>
      <c r="L3566">
        <v>17</v>
      </c>
      <c r="M3566" s="10">
        <f t="shared" si="330"/>
        <v>59.117647058823529</v>
      </c>
      <c r="N3566" t="b">
        <v>1</v>
      </c>
      <c r="O3566" t="s">
        <v>8270</v>
      </c>
      <c r="P3566" s="8">
        <f t="shared" si="331"/>
        <v>100.49999999999999</v>
      </c>
      <c r="Q3566" s="8" t="str">
        <f t="shared" si="332"/>
        <v>theater</v>
      </c>
      <c r="R3566" t="str">
        <f t="shared" si="333"/>
        <v>plays</v>
      </c>
      <c r="S3566" s="16">
        <f t="shared" si="334"/>
        <v>42236.623252314821</v>
      </c>
      <c r="T3566" s="14">
        <f t="shared" si="335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 s="13">
        <v>1417456208</v>
      </c>
      <c r="K3567" t="b">
        <v>0</v>
      </c>
      <c r="L3567">
        <v>12</v>
      </c>
      <c r="M3567" s="10">
        <f t="shared" si="330"/>
        <v>97.916666666666671</v>
      </c>
      <c r="N3567" t="b">
        <v>1</v>
      </c>
      <c r="O3567" t="s">
        <v>8270</v>
      </c>
      <c r="P3567" s="8">
        <f t="shared" si="331"/>
        <v>130.55555555555557</v>
      </c>
      <c r="Q3567" s="8" t="str">
        <f t="shared" si="332"/>
        <v>theater</v>
      </c>
      <c r="R3567" t="str">
        <f t="shared" si="333"/>
        <v>plays</v>
      </c>
      <c r="S3567" s="16">
        <f t="shared" si="334"/>
        <v>41974.743148148147</v>
      </c>
      <c r="T3567" s="14">
        <f t="shared" si="335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 s="13">
        <v>1419423083</v>
      </c>
      <c r="K3568" t="b">
        <v>0</v>
      </c>
      <c r="L3568">
        <v>38</v>
      </c>
      <c r="M3568" s="10">
        <f t="shared" si="330"/>
        <v>55.131578947368418</v>
      </c>
      <c r="N3568" t="b">
        <v>1</v>
      </c>
      <c r="O3568" t="s">
        <v>8270</v>
      </c>
      <c r="P3568" s="8">
        <f t="shared" si="331"/>
        <v>104.75000000000001</v>
      </c>
      <c r="Q3568" s="8" t="str">
        <f t="shared" si="332"/>
        <v>theater</v>
      </c>
      <c r="R3568" t="str">
        <f t="shared" si="333"/>
        <v>plays</v>
      </c>
      <c r="S3568" s="16">
        <f t="shared" si="334"/>
        <v>41997.507905092592</v>
      </c>
      <c r="T3568" s="14">
        <f t="shared" si="335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 s="13">
        <v>1431372444</v>
      </c>
      <c r="K3569" t="b">
        <v>0</v>
      </c>
      <c r="L3569">
        <v>41</v>
      </c>
      <c r="M3569" s="10">
        <f t="shared" si="330"/>
        <v>26.536585365853657</v>
      </c>
      <c r="N3569" t="b">
        <v>1</v>
      </c>
      <c r="O3569" t="s">
        <v>8270</v>
      </c>
      <c r="P3569" s="8">
        <f t="shared" si="331"/>
        <v>108.80000000000001</v>
      </c>
      <c r="Q3569" s="8" t="str">
        <f t="shared" si="332"/>
        <v>theater</v>
      </c>
      <c r="R3569" t="str">
        <f t="shared" si="333"/>
        <v>plays</v>
      </c>
      <c r="S3569" s="16">
        <f t="shared" si="334"/>
        <v>42135.810694444444</v>
      </c>
      <c r="T3569" s="14">
        <f t="shared" si="335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 s="13">
        <v>1408383994</v>
      </c>
      <c r="K3570" t="b">
        <v>0</v>
      </c>
      <c r="L3570">
        <v>19</v>
      </c>
      <c r="M3570" s="10">
        <f t="shared" si="330"/>
        <v>58.421052631578945</v>
      </c>
      <c r="N3570" t="b">
        <v>1</v>
      </c>
      <c r="O3570" t="s">
        <v>8270</v>
      </c>
      <c r="P3570" s="8">
        <f t="shared" si="331"/>
        <v>111.00000000000001</v>
      </c>
      <c r="Q3570" s="8" t="str">
        <f t="shared" si="332"/>
        <v>theater</v>
      </c>
      <c r="R3570" t="str">
        <f t="shared" si="333"/>
        <v>plays</v>
      </c>
      <c r="S3570" s="16">
        <f t="shared" si="334"/>
        <v>41869.740671296298</v>
      </c>
      <c r="T3570" s="14">
        <f t="shared" si="335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 s="13">
        <v>1418142696</v>
      </c>
      <c r="K3571" t="b">
        <v>0</v>
      </c>
      <c r="L3571">
        <v>41</v>
      </c>
      <c r="M3571" s="10">
        <f t="shared" si="330"/>
        <v>122.53658536585365</v>
      </c>
      <c r="N3571" t="b">
        <v>1</v>
      </c>
      <c r="O3571" t="s">
        <v>8270</v>
      </c>
      <c r="P3571" s="8">
        <f t="shared" si="331"/>
        <v>100.47999999999999</v>
      </c>
      <c r="Q3571" s="8" t="str">
        <f t="shared" si="332"/>
        <v>theater</v>
      </c>
      <c r="R3571" t="str">
        <f t="shared" si="333"/>
        <v>plays</v>
      </c>
      <c r="S3571" s="16">
        <f t="shared" si="334"/>
        <v>41982.688611111109</v>
      </c>
      <c r="T3571" s="14">
        <f t="shared" si="335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 s="13">
        <v>1417593483</v>
      </c>
      <c r="K3572" t="b">
        <v>0</v>
      </c>
      <c r="L3572">
        <v>26</v>
      </c>
      <c r="M3572" s="10">
        <f t="shared" si="330"/>
        <v>87.961538461538467</v>
      </c>
      <c r="N3572" t="b">
        <v>1</v>
      </c>
      <c r="O3572" t="s">
        <v>8270</v>
      </c>
      <c r="P3572" s="8">
        <f t="shared" si="331"/>
        <v>114.35</v>
      </c>
      <c r="Q3572" s="8" t="str">
        <f t="shared" si="332"/>
        <v>theater</v>
      </c>
      <c r="R3572" t="str">
        <f t="shared" si="333"/>
        <v>plays</v>
      </c>
      <c r="S3572" s="16">
        <f t="shared" si="334"/>
        <v>41976.331979166673</v>
      </c>
      <c r="T3572" s="14">
        <f t="shared" si="335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 s="13">
        <v>1412109413</v>
      </c>
      <c r="K3573" t="b">
        <v>0</v>
      </c>
      <c r="L3573">
        <v>25</v>
      </c>
      <c r="M3573" s="10">
        <f t="shared" si="330"/>
        <v>73.239999999999995</v>
      </c>
      <c r="N3573" t="b">
        <v>1</v>
      </c>
      <c r="O3573" t="s">
        <v>8270</v>
      </c>
      <c r="P3573" s="8">
        <f t="shared" si="331"/>
        <v>122.06666666666666</v>
      </c>
      <c r="Q3573" s="8" t="str">
        <f t="shared" si="332"/>
        <v>theater</v>
      </c>
      <c r="R3573" t="str">
        <f t="shared" si="333"/>
        <v>plays</v>
      </c>
      <c r="S3573" s="16">
        <f t="shared" si="334"/>
        <v>41912.858946759261</v>
      </c>
      <c r="T3573" s="14">
        <f t="shared" si="335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 s="13">
        <v>1432302082</v>
      </c>
      <c r="K3574" t="b">
        <v>0</v>
      </c>
      <c r="L3574">
        <v>9</v>
      </c>
      <c r="M3574" s="10">
        <f t="shared" si="330"/>
        <v>55.555555555555557</v>
      </c>
      <c r="N3574" t="b">
        <v>1</v>
      </c>
      <c r="O3574" t="s">
        <v>8270</v>
      </c>
      <c r="P3574" s="8">
        <f t="shared" si="331"/>
        <v>100</v>
      </c>
      <c r="Q3574" s="8" t="str">
        <f t="shared" si="332"/>
        <v>theater</v>
      </c>
      <c r="R3574" t="str">
        <f t="shared" si="333"/>
        <v>plays</v>
      </c>
      <c r="S3574" s="16">
        <f t="shared" si="334"/>
        <v>42146.570393518516</v>
      </c>
      <c r="T3574" s="14">
        <f t="shared" si="335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 s="13">
        <v>1412845246</v>
      </c>
      <c r="K3575" t="b">
        <v>0</v>
      </c>
      <c r="L3575">
        <v>78</v>
      </c>
      <c r="M3575" s="10">
        <f t="shared" si="330"/>
        <v>39.53846153846154</v>
      </c>
      <c r="N3575" t="b">
        <v>1</v>
      </c>
      <c r="O3575" t="s">
        <v>8270</v>
      </c>
      <c r="P3575" s="8">
        <f t="shared" si="331"/>
        <v>102.8</v>
      </c>
      <c r="Q3575" s="8" t="str">
        <f t="shared" si="332"/>
        <v>theater</v>
      </c>
      <c r="R3575" t="str">
        <f t="shared" si="333"/>
        <v>plays</v>
      </c>
      <c r="S3575" s="16">
        <f t="shared" si="334"/>
        <v>41921.375532407408</v>
      </c>
      <c r="T3575" s="14">
        <f t="shared" si="335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 s="13">
        <v>1413326248</v>
      </c>
      <c r="K3576" t="b">
        <v>0</v>
      </c>
      <c r="L3576">
        <v>45</v>
      </c>
      <c r="M3576" s="10">
        <f t="shared" si="330"/>
        <v>136.77777777777777</v>
      </c>
      <c r="N3576" t="b">
        <v>1</v>
      </c>
      <c r="O3576" t="s">
        <v>8270</v>
      </c>
      <c r="P3576" s="8">
        <f t="shared" si="331"/>
        <v>106.12068965517241</v>
      </c>
      <c r="Q3576" s="8" t="str">
        <f t="shared" si="332"/>
        <v>theater</v>
      </c>
      <c r="R3576" t="str">
        <f t="shared" si="333"/>
        <v>plays</v>
      </c>
      <c r="S3576" s="16">
        <f t="shared" si="334"/>
        <v>41926.942685185182</v>
      </c>
      <c r="T3576" s="14">
        <f t="shared" si="335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 s="13">
        <v>1468176527</v>
      </c>
      <c r="K3577" t="b">
        <v>0</v>
      </c>
      <c r="L3577">
        <v>102</v>
      </c>
      <c r="M3577" s="10">
        <f t="shared" si="330"/>
        <v>99.343137254901961</v>
      </c>
      <c r="N3577" t="b">
        <v>1</v>
      </c>
      <c r="O3577" t="s">
        <v>8270</v>
      </c>
      <c r="P3577" s="8">
        <f t="shared" si="331"/>
        <v>101.33000000000001</v>
      </c>
      <c r="Q3577" s="8" t="str">
        <f t="shared" si="332"/>
        <v>theater</v>
      </c>
      <c r="R3577" t="str">
        <f t="shared" si="333"/>
        <v>plays</v>
      </c>
      <c r="S3577" s="16">
        <f t="shared" si="334"/>
        <v>42561.783877314811</v>
      </c>
      <c r="T3577" s="14">
        <f t="shared" si="335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 s="13">
        <v>1475759454</v>
      </c>
      <c r="K3578" t="b">
        <v>0</v>
      </c>
      <c r="L3578">
        <v>5</v>
      </c>
      <c r="M3578" s="10">
        <f t="shared" si="330"/>
        <v>20</v>
      </c>
      <c r="N3578" t="b">
        <v>1</v>
      </c>
      <c r="O3578" t="s">
        <v>8270</v>
      </c>
      <c r="P3578" s="8">
        <f t="shared" si="331"/>
        <v>100</v>
      </c>
      <c r="Q3578" s="8" t="str">
        <f t="shared" si="332"/>
        <v>theater</v>
      </c>
      <c r="R3578" t="str">
        <f t="shared" si="333"/>
        <v>plays</v>
      </c>
      <c r="S3578" s="16">
        <f t="shared" si="334"/>
        <v>42649.54923611111</v>
      </c>
      <c r="T3578" s="14">
        <f t="shared" si="335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 s="13">
        <v>1427741583</v>
      </c>
      <c r="K3579" t="b">
        <v>0</v>
      </c>
      <c r="L3579">
        <v>27</v>
      </c>
      <c r="M3579" s="10">
        <f t="shared" si="330"/>
        <v>28.888888888888889</v>
      </c>
      <c r="N3579" t="b">
        <v>1</v>
      </c>
      <c r="O3579" t="s">
        <v>8270</v>
      </c>
      <c r="P3579" s="8">
        <f t="shared" si="331"/>
        <v>130</v>
      </c>
      <c r="Q3579" s="8" t="str">
        <f t="shared" si="332"/>
        <v>theater</v>
      </c>
      <c r="R3579" t="str">
        <f t="shared" si="333"/>
        <v>plays</v>
      </c>
      <c r="S3579" s="16">
        <f t="shared" si="334"/>
        <v>42093.786840277782</v>
      </c>
      <c r="T3579" s="14">
        <f t="shared" si="335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 s="13">
        <v>1459445777</v>
      </c>
      <c r="K3580" t="b">
        <v>0</v>
      </c>
      <c r="L3580">
        <v>37</v>
      </c>
      <c r="M3580" s="10">
        <f t="shared" si="330"/>
        <v>40.545945945945945</v>
      </c>
      <c r="N3580" t="b">
        <v>1</v>
      </c>
      <c r="O3580" t="s">
        <v>8270</v>
      </c>
      <c r="P3580" s="8">
        <f t="shared" si="331"/>
        <v>100.01333333333334</v>
      </c>
      <c r="Q3580" s="8" t="str">
        <f t="shared" si="332"/>
        <v>theater</v>
      </c>
      <c r="R3580" t="str">
        <f t="shared" si="333"/>
        <v>plays</v>
      </c>
      <c r="S3580" s="16">
        <f t="shared" si="334"/>
        <v>42460.733530092592</v>
      </c>
      <c r="T3580" s="14">
        <f t="shared" si="335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 s="13">
        <v>1456856256</v>
      </c>
      <c r="K3581" t="b">
        <v>0</v>
      </c>
      <c r="L3581">
        <v>14</v>
      </c>
      <c r="M3581" s="10">
        <f t="shared" si="330"/>
        <v>35.714285714285715</v>
      </c>
      <c r="N3581" t="b">
        <v>1</v>
      </c>
      <c r="O3581" t="s">
        <v>8270</v>
      </c>
      <c r="P3581" s="8">
        <f t="shared" si="331"/>
        <v>100</v>
      </c>
      <c r="Q3581" s="8" t="str">
        <f t="shared" si="332"/>
        <v>theater</v>
      </c>
      <c r="R3581" t="str">
        <f t="shared" si="333"/>
        <v>plays</v>
      </c>
      <c r="S3581" s="16">
        <f t="shared" si="334"/>
        <v>42430.762222222227</v>
      </c>
      <c r="T3581" s="14">
        <f t="shared" si="335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 s="13">
        <v>1421900022</v>
      </c>
      <c r="K3582" t="b">
        <v>0</v>
      </c>
      <c r="L3582">
        <v>27</v>
      </c>
      <c r="M3582" s="10">
        <f t="shared" si="330"/>
        <v>37.962962962962962</v>
      </c>
      <c r="N3582" t="b">
        <v>1</v>
      </c>
      <c r="O3582" t="s">
        <v>8270</v>
      </c>
      <c r="P3582" s="8">
        <f t="shared" si="331"/>
        <v>113.88888888888889</v>
      </c>
      <c r="Q3582" s="8" t="str">
        <f t="shared" si="332"/>
        <v>theater</v>
      </c>
      <c r="R3582" t="str">
        <f t="shared" si="333"/>
        <v>plays</v>
      </c>
      <c r="S3582" s="16">
        <f t="shared" si="334"/>
        <v>42026.176180555558</v>
      </c>
      <c r="T3582" s="14">
        <f t="shared" si="335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 s="13">
        <v>1405509510</v>
      </c>
      <c r="K3583" t="b">
        <v>0</v>
      </c>
      <c r="L3583">
        <v>45</v>
      </c>
      <c r="M3583" s="10">
        <f t="shared" si="330"/>
        <v>33.333333333333336</v>
      </c>
      <c r="N3583" t="b">
        <v>1</v>
      </c>
      <c r="O3583" t="s">
        <v>8270</v>
      </c>
      <c r="P3583" s="8">
        <f t="shared" si="331"/>
        <v>100</v>
      </c>
      <c r="Q3583" s="8" t="str">
        <f t="shared" si="332"/>
        <v>theater</v>
      </c>
      <c r="R3583" t="str">
        <f t="shared" si="333"/>
        <v>plays</v>
      </c>
      <c r="S3583" s="16">
        <f t="shared" si="334"/>
        <v>41836.471180555556</v>
      </c>
      <c r="T3583" s="14">
        <f t="shared" si="335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 s="13">
        <v>1458613082</v>
      </c>
      <c r="K3584" t="b">
        <v>0</v>
      </c>
      <c r="L3584">
        <v>49</v>
      </c>
      <c r="M3584" s="10">
        <f t="shared" si="330"/>
        <v>58.571428571428569</v>
      </c>
      <c r="N3584" t="b">
        <v>1</v>
      </c>
      <c r="O3584" t="s">
        <v>8270</v>
      </c>
      <c r="P3584" s="8">
        <f t="shared" si="331"/>
        <v>287</v>
      </c>
      <c r="Q3584" s="8" t="str">
        <f t="shared" si="332"/>
        <v>theater</v>
      </c>
      <c r="R3584" t="str">
        <f t="shared" si="333"/>
        <v>plays</v>
      </c>
      <c r="S3584" s="16">
        <f t="shared" si="334"/>
        <v>42451.095856481479</v>
      </c>
      <c r="T3584" s="14">
        <f t="shared" si="335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 s="13">
        <v>1455790405</v>
      </c>
      <c r="K3585" t="b">
        <v>0</v>
      </c>
      <c r="L3585">
        <v>24</v>
      </c>
      <c r="M3585" s="10">
        <f t="shared" si="330"/>
        <v>135.625</v>
      </c>
      <c r="N3585" t="b">
        <v>1</v>
      </c>
      <c r="O3585" t="s">
        <v>8270</v>
      </c>
      <c r="P3585" s="8">
        <f t="shared" si="331"/>
        <v>108.5</v>
      </c>
      <c r="Q3585" s="8" t="str">
        <f t="shared" si="332"/>
        <v>theater</v>
      </c>
      <c r="R3585" t="str">
        <f t="shared" si="333"/>
        <v>plays</v>
      </c>
      <c r="S3585" s="16">
        <f t="shared" si="334"/>
        <v>42418.425983796296</v>
      </c>
      <c r="T3585" s="14">
        <f t="shared" si="335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 s="13">
        <v>1434180944</v>
      </c>
      <c r="K3586" t="b">
        <v>0</v>
      </c>
      <c r="L3586">
        <v>112</v>
      </c>
      <c r="M3586" s="10">
        <f t="shared" si="330"/>
        <v>30.9375</v>
      </c>
      <c r="N3586" t="b">
        <v>1</v>
      </c>
      <c r="O3586" t="s">
        <v>8270</v>
      </c>
      <c r="P3586" s="8">
        <f t="shared" si="331"/>
        <v>115.5</v>
      </c>
      <c r="Q3586" s="8" t="str">
        <f t="shared" si="332"/>
        <v>theater</v>
      </c>
      <c r="R3586" t="str">
        <f t="shared" si="333"/>
        <v>plays</v>
      </c>
      <c r="S3586" s="16">
        <f t="shared" si="334"/>
        <v>42168.316481481481</v>
      </c>
      <c r="T3586" s="14">
        <f t="shared" si="335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 s="13">
        <v>1416589890</v>
      </c>
      <c r="K3587" t="b">
        <v>0</v>
      </c>
      <c r="L3587">
        <v>23</v>
      </c>
      <c r="M3587" s="10">
        <f t="shared" ref="M3587:M3650" si="336">E:E/L:L</f>
        <v>176.08695652173913</v>
      </c>
      <c r="N3587" t="b">
        <v>1</v>
      </c>
      <c r="O3587" t="s">
        <v>8270</v>
      </c>
      <c r="P3587" s="8">
        <f t="shared" ref="P3587:P3650" si="337">(E3587/D3587)*100</f>
        <v>119.11764705882352</v>
      </c>
      <c r="Q3587" s="8" t="str">
        <f t="shared" ref="Q3587:Q3650" si="338">LEFT(O:O,FIND("/",O3587,1)-1)</f>
        <v>theater</v>
      </c>
      <c r="R3587" t="str">
        <f t="shared" ref="R3587:R3650" si="339">RIGHT(O:O,LEN(O3587)-FIND("/",O3587,3))</f>
        <v>plays</v>
      </c>
      <c r="S3587" s="16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 s="13">
        <v>1469465070</v>
      </c>
      <c r="K3588" t="b">
        <v>0</v>
      </c>
      <c r="L3588">
        <v>54</v>
      </c>
      <c r="M3588" s="10">
        <f t="shared" si="336"/>
        <v>151.9814814814815</v>
      </c>
      <c r="N3588" t="b">
        <v>1</v>
      </c>
      <c r="O3588" t="s">
        <v>8270</v>
      </c>
      <c r="P3588" s="8">
        <f t="shared" si="337"/>
        <v>109.42666666666668</v>
      </c>
      <c r="Q3588" s="8" t="str">
        <f t="shared" si="338"/>
        <v>theater</v>
      </c>
      <c r="R3588" t="str">
        <f t="shared" si="339"/>
        <v>plays</v>
      </c>
      <c r="S3588" s="16">
        <f t="shared" si="340"/>
        <v>42576.697569444441</v>
      </c>
      <c r="T3588" s="14">
        <f t="shared" si="341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 s="13">
        <v>1463144254</v>
      </c>
      <c r="K3589" t="b">
        <v>0</v>
      </c>
      <c r="L3589">
        <v>28</v>
      </c>
      <c r="M3589" s="10">
        <f t="shared" si="336"/>
        <v>22.607142857142858</v>
      </c>
      <c r="N3589" t="b">
        <v>1</v>
      </c>
      <c r="O3589" t="s">
        <v>8270</v>
      </c>
      <c r="P3589" s="8">
        <f t="shared" si="337"/>
        <v>126.6</v>
      </c>
      <c r="Q3589" s="8" t="str">
        <f t="shared" si="338"/>
        <v>theater</v>
      </c>
      <c r="R3589" t="str">
        <f t="shared" si="339"/>
        <v>plays</v>
      </c>
      <c r="S3589" s="16">
        <f t="shared" si="340"/>
        <v>42503.539976851855</v>
      </c>
      <c r="T3589" s="14">
        <f t="shared" si="341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 s="13">
        <v>1428436410</v>
      </c>
      <c r="K3590" t="b">
        <v>0</v>
      </c>
      <c r="L3590">
        <v>11</v>
      </c>
      <c r="M3590" s="10">
        <f t="shared" si="336"/>
        <v>18.272727272727273</v>
      </c>
      <c r="N3590" t="b">
        <v>1</v>
      </c>
      <c r="O3590" t="s">
        <v>8270</v>
      </c>
      <c r="P3590" s="8">
        <f t="shared" si="337"/>
        <v>100.49999999999999</v>
      </c>
      <c r="Q3590" s="8" t="str">
        <f t="shared" si="338"/>
        <v>theater</v>
      </c>
      <c r="R3590" t="str">
        <f t="shared" si="339"/>
        <v>plays</v>
      </c>
      <c r="S3590" s="16">
        <f t="shared" si="340"/>
        <v>42101.828819444447</v>
      </c>
      <c r="T3590" s="14">
        <f t="shared" si="341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 s="13">
        <v>1430494347</v>
      </c>
      <c r="K3591" t="b">
        <v>0</v>
      </c>
      <c r="L3591">
        <v>62</v>
      </c>
      <c r="M3591" s="10">
        <f t="shared" si="336"/>
        <v>82.258064516129039</v>
      </c>
      <c r="N3591" t="b">
        <v>1</v>
      </c>
      <c r="O3591" t="s">
        <v>8270</v>
      </c>
      <c r="P3591" s="8">
        <f t="shared" si="337"/>
        <v>127.49999999999999</v>
      </c>
      <c r="Q3591" s="8" t="str">
        <f t="shared" si="338"/>
        <v>theater</v>
      </c>
      <c r="R3591" t="str">
        <f t="shared" si="339"/>
        <v>plays</v>
      </c>
      <c r="S3591" s="16">
        <f t="shared" si="340"/>
        <v>42125.647534722222</v>
      </c>
      <c r="T3591" s="14">
        <f t="shared" si="341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 s="13">
        <v>1411200034</v>
      </c>
      <c r="K3592" t="b">
        <v>0</v>
      </c>
      <c r="L3592">
        <v>73</v>
      </c>
      <c r="M3592" s="10">
        <f t="shared" si="336"/>
        <v>68.534246575342465</v>
      </c>
      <c r="N3592" t="b">
        <v>1</v>
      </c>
      <c r="O3592" t="s">
        <v>8270</v>
      </c>
      <c r="P3592" s="8">
        <f t="shared" si="337"/>
        <v>100.05999999999999</v>
      </c>
      <c r="Q3592" s="8" t="str">
        <f t="shared" si="338"/>
        <v>theater</v>
      </c>
      <c r="R3592" t="str">
        <f t="shared" si="339"/>
        <v>plays</v>
      </c>
      <c r="S3592" s="16">
        <f t="shared" si="340"/>
        <v>41902.333726851852</v>
      </c>
      <c r="T3592" s="14">
        <f t="shared" si="341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 s="13">
        <v>1419979544</v>
      </c>
      <c r="K3593" t="b">
        <v>0</v>
      </c>
      <c r="L3593">
        <v>18</v>
      </c>
      <c r="M3593" s="10">
        <f t="shared" si="336"/>
        <v>68.055555555555557</v>
      </c>
      <c r="N3593" t="b">
        <v>1</v>
      </c>
      <c r="O3593" t="s">
        <v>8270</v>
      </c>
      <c r="P3593" s="8">
        <f t="shared" si="337"/>
        <v>175</v>
      </c>
      <c r="Q3593" s="8" t="str">
        <f t="shared" si="338"/>
        <v>theater</v>
      </c>
      <c r="R3593" t="str">
        <f t="shared" si="339"/>
        <v>plays</v>
      </c>
      <c r="S3593" s="16">
        <f t="shared" si="340"/>
        <v>42003.948425925926</v>
      </c>
      <c r="T3593" s="14">
        <f t="shared" si="341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 s="13">
        <v>1418673307</v>
      </c>
      <c r="K3594" t="b">
        <v>0</v>
      </c>
      <c r="L3594">
        <v>35</v>
      </c>
      <c r="M3594" s="10">
        <f t="shared" si="336"/>
        <v>72.714285714285708</v>
      </c>
      <c r="N3594" t="b">
        <v>1</v>
      </c>
      <c r="O3594" t="s">
        <v>8270</v>
      </c>
      <c r="P3594" s="8">
        <f t="shared" si="337"/>
        <v>127.25</v>
      </c>
      <c r="Q3594" s="8" t="str">
        <f t="shared" si="338"/>
        <v>theater</v>
      </c>
      <c r="R3594" t="str">
        <f t="shared" si="339"/>
        <v>plays</v>
      </c>
      <c r="S3594" s="16">
        <f t="shared" si="340"/>
        <v>41988.829942129625</v>
      </c>
      <c r="T3594" s="14">
        <f t="shared" si="341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 s="13">
        <v>1417469639</v>
      </c>
      <c r="K3595" t="b">
        <v>0</v>
      </c>
      <c r="L3595">
        <v>43</v>
      </c>
      <c r="M3595" s="10">
        <f t="shared" si="336"/>
        <v>77.186046511627907</v>
      </c>
      <c r="N3595" t="b">
        <v>1</v>
      </c>
      <c r="O3595" t="s">
        <v>8270</v>
      </c>
      <c r="P3595" s="8">
        <f t="shared" si="337"/>
        <v>110.63333333333334</v>
      </c>
      <c r="Q3595" s="8" t="str">
        <f t="shared" si="338"/>
        <v>theater</v>
      </c>
      <c r="R3595" t="str">
        <f t="shared" si="339"/>
        <v>plays</v>
      </c>
      <c r="S3595" s="16">
        <f t="shared" si="340"/>
        <v>41974.898599537039</v>
      </c>
      <c r="T3595" s="14">
        <f t="shared" si="341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 s="13">
        <v>1470792982</v>
      </c>
      <c r="K3596" t="b">
        <v>0</v>
      </c>
      <c r="L3596">
        <v>36</v>
      </c>
      <c r="M3596" s="10">
        <f t="shared" si="336"/>
        <v>55.972222222222221</v>
      </c>
      <c r="N3596" t="b">
        <v>1</v>
      </c>
      <c r="O3596" t="s">
        <v>8270</v>
      </c>
      <c r="P3596" s="8">
        <f t="shared" si="337"/>
        <v>125.93749999999999</v>
      </c>
      <c r="Q3596" s="8" t="str">
        <f t="shared" si="338"/>
        <v>theater</v>
      </c>
      <c r="R3596" t="str">
        <f t="shared" si="339"/>
        <v>plays</v>
      </c>
      <c r="S3596" s="16">
        <f t="shared" si="340"/>
        <v>42592.066921296297</v>
      </c>
      <c r="T3596" s="14">
        <f t="shared" si="341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 s="13">
        <v>1423959123</v>
      </c>
      <c r="K3597" t="b">
        <v>0</v>
      </c>
      <c r="L3597">
        <v>62</v>
      </c>
      <c r="M3597" s="10">
        <f t="shared" si="336"/>
        <v>49.693548387096776</v>
      </c>
      <c r="N3597" t="b">
        <v>1</v>
      </c>
      <c r="O3597" t="s">
        <v>8270</v>
      </c>
      <c r="P3597" s="8">
        <f t="shared" si="337"/>
        <v>118.5</v>
      </c>
      <c r="Q3597" s="8" t="str">
        <f t="shared" si="338"/>
        <v>theater</v>
      </c>
      <c r="R3597" t="str">
        <f t="shared" si="339"/>
        <v>plays</v>
      </c>
      <c r="S3597" s="16">
        <f t="shared" si="340"/>
        <v>42050.008368055554</v>
      </c>
      <c r="T3597" s="14">
        <f t="shared" si="341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 s="13">
        <v>1407258582</v>
      </c>
      <c r="K3598" t="b">
        <v>0</v>
      </c>
      <c r="L3598">
        <v>15</v>
      </c>
      <c r="M3598" s="10">
        <f t="shared" si="336"/>
        <v>79</v>
      </c>
      <c r="N3598" t="b">
        <v>1</v>
      </c>
      <c r="O3598" t="s">
        <v>8270</v>
      </c>
      <c r="P3598" s="8">
        <f t="shared" si="337"/>
        <v>107.72727272727273</v>
      </c>
      <c r="Q3598" s="8" t="str">
        <f t="shared" si="338"/>
        <v>theater</v>
      </c>
      <c r="R3598" t="str">
        <f t="shared" si="339"/>
        <v>plays</v>
      </c>
      <c r="S3598" s="16">
        <f t="shared" si="340"/>
        <v>41856.715069444443</v>
      </c>
      <c r="T3598" s="14">
        <f t="shared" si="341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 s="13">
        <v>1455717790</v>
      </c>
      <c r="K3599" t="b">
        <v>0</v>
      </c>
      <c r="L3599">
        <v>33</v>
      </c>
      <c r="M3599" s="10">
        <f t="shared" si="336"/>
        <v>77.727272727272734</v>
      </c>
      <c r="N3599" t="b">
        <v>1</v>
      </c>
      <c r="O3599" t="s">
        <v>8270</v>
      </c>
      <c r="P3599" s="8">
        <f t="shared" si="337"/>
        <v>102.60000000000001</v>
      </c>
      <c r="Q3599" s="8" t="str">
        <f t="shared" si="338"/>
        <v>theater</v>
      </c>
      <c r="R3599" t="str">
        <f t="shared" si="339"/>
        <v>plays</v>
      </c>
      <c r="S3599" s="16">
        <f t="shared" si="340"/>
        <v>42417.585532407407</v>
      </c>
      <c r="T3599" s="14">
        <f t="shared" si="341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 s="13">
        <v>1408129822</v>
      </c>
      <c r="K3600" t="b">
        <v>0</v>
      </c>
      <c r="L3600">
        <v>27</v>
      </c>
      <c r="M3600" s="10">
        <f t="shared" si="336"/>
        <v>40.777777777777779</v>
      </c>
      <c r="N3600" t="b">
        <v>1</v>
      </c>
      <c r="O3600" t="s">
        <v>8270</v>
      </c>
      <c r="P3600" s="8">
        <f t="shared" si="337"/>
        <v>110.1</v>
      </c>
      <c r="Q3600" s="8" t="str">
        <f t="shared" si="338"/>
        <v>theater</v>
      </c>
      <c r="R3600" t="str">
        <f t="shared" si="339"/>
        <v>plays</v>
      </c>
      <c r="S3600" s="16">
        <f t="shared" si="340"/>
        <v>41866.79886574074</v>
      </c>
      <c r="T3600" s="14">
        <f t="shared" si="341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 s="13">
        <v>1438715077</v>
      </c>
      <c r="K3601" t="b">
        <v>0</v>
      </c>
      <c r="L3601">
        <v>17</v>
      </c>
      <c r="M3601" s="10">
        <f t="shared" si="336"/>
        <v>59.411764705882355</v>
      </c>
      <c r="N3601" t="b">
        <v>1</v>
      </c>
      <c r="O3601" t="s">
        <v>8270</v>
      </c>
      <c r="P3601" s="8">
        <f t="shared" si="337"/>
        <v>202</v>
      </c>
      <c r="Q3601" s="8" t="str">
        <f t="shared" si="338"/>
        <v>theater</v>
      </c>
      <c r="R3601" t="str">
        <f t="shared" si="339"/>
        <v>plays</v>
      </c>
      <c r="S3601" s="16">
        <f t="shared" si="340"/>
        <v>42220.79487268519</v>
      </c>
      <c r="T3601" s="14">
        <f t="shared" si="341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 s="13">
        <v>1473970964</v>
      </c>
      <c r="K3602" t="b">
        <v>0</v>
      </c>
      <c r="L3602">
        <v>4</v>
      </c>
      <c r="M3602" s="10">
        <f t="shared" si="336"/>
        <v>3.25</v>
      </c>
      <c r="N3602" t="b">
        <v>1</v>
      </c>
      <c r="O3602" t="s">
        <v>8270</v>
      </c>
      <c r="P3602" s="8">
        <f t="shared" si="337"/>
        <v>130</v>
      </c>
      <c r="Q3602" s="8" t="str">
        <f t="shared" si="338"/>
        <v>theater</v>
      </c>
      <c r="R3602" t="str">
        <f t="shared" si="339"/>
        <v>plays</v>
      </c>
      <c r="S3602" s="16">
        <f t="shared" si="340"/>
        <v>42628.849120370374</v>
      </c>
      <c r="T3602" s="14">
        <f t="shared" si="341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 s="13">
        <v>1418860682</v>
      </c>
      <c r="K3603" t="b">
        <v>0</v>
      </c>
      <c r="L3603">
        <v>53</v>
      </c>
      <c r="M3603" s="10">
        <f t="shared" si="336"/>
        <v>39.377358490566039</v>
      </c>
      <c r="N3603" t="b">
        <v>1</v>
      </c>
      <c r="O3603" t="s">
        <v>8270</v>
      </c>
      <c r="P3603" s="8">
        <f t="shared" si="337"/>
        <v>104.35000000000001</v>
      </c>
      <c r="Q3603" s="8" t="str">
        <f t="shared" si="338"/>
        <v>theater</v>
      </c>
      <c r="R3603" t="str">
        <f t="shared" si="339"/>
        <v>plays</v>
      </c>
      <c r="S3603" s="16">
        <f t="shared" si="340"/>
        <v>41990.99863425926</v>
      </c>
      <c r="T3603" s="14">
        <f t="shared" si="341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 s="13">
        <v>1458336479</v>
      </c>
      <c r="K3604" t="b">
        <v>0</v>
      </c>
      <c r="L3604">
        <v>49</v>
      </c>
      <c r="M3604" s="10">
        <f t="shared" si="336"/>
        <v>81.673469387755105</v>
      </c>
      <c r="N3604" t="b">
        <v>1</v>
      </c>
      <c r="O3604" t="s">
        <v>8270</v>
      </c>
      <c r="P3604" s="8">
        <f t="shared" si="337"/>
        <v>100.05</v>
      </c>
      <c r="Q3604" s="8" t="str">
        <f t="shared" si="338"/>
        <v>theater</v>
      </c>
      <c r="R3604" t="str">
        <f t="shared" si="339"/>
        <v>plays</v>
      </c>
      <c r="S3604" s="16">
        <f t="shared" si="340"/>
        <v>42447.894432870366</v>
      </c>
      <c r="T3604" s="14">
        <f t="shared" si="341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 s="13">
        <v>1444164280</v>
      </c>
      <c r="K3605" t="b">
        <v>0</v>
      </c>
      <c r="L3605">
        <v>57</v>
      </c>
      <c r="M3605" s="10">
        <f t="shared" si="336"/>
        <v>44.912280701754383</v>
      </c>
      <c r="N3605" t="b">
        <v>1</v>
      </c>
      <c r="O3605" t="s">
        <v>8270</v>
      </c>
      <c r="P3605" s="8">
        <f t="shared" si="337"/>
        <v>170.66666666666669</v>
      </c>
      <c r="Q3605" s="8" t="str">
        <f t="shared" si="338"/>
        <v>theater</v>
      </c>
      <c r="R3605" t="str">
        <f t="shared" si="339"/>
        <v>plays</v>
      </c>
      <c r="S3605" s="16">
        <f t="shared" si="340"/>
        <v>42283.864351851851</v>
      </c>
      <c r="T3605" s="14">
        <f t="shared" si="341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 s="13">
        <v>1461370956</v>
      </c>
      <c r="K3606" t="b">
        <v>0</v>
      </c>
      <c r="L3606">
        <v>69</v>
      </c>
      <c r="M3606" s="10">
        <f t="shared" si="336"/>
        <v>49.05797101449275</v>
      </c>
      <c r="N3606" t="b">
        <v>1</v>
      </c>
      <c r="O3606" t="s">
        <v>8270</v>
      </c>
      <c r="P3606" s="8">
        <f t="shared" si="337"/>
        <v>112.83333333333334</v>
      </c>
      <c r="Q3606" s="8" t="str">
        <f t="shared" si="338"/>
        <v>theater</v>
      </c>
      <c r="R3606" t="str">
        <f t="shared" si="339"/>
        <v>plays</v>
      </c>
      <c r="S3606" s="16">
        <f t="shared" si="340"/>
        <v>42483.015694444446</v>
      </c>
      <c r="T3606" s="14">
        <f t="shared" si="341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 s="13">
        <v>1452798126</v>
      </c>
      <c r="K3607" t="b">
        <v>0</v>
      </c>
      <c r="L3607">
        <v>15</v>
      </c>
      <c r="M3607" s="10">
        <f t="shared" si="336"/>
        <v>30.666666666666668</v>
      </c>
      <c r="N3607" t="b">
        <v>1</v>
      </c>
      <c r="O3607" t="s">
        <v>8270</v>
      </c>
      <c r="P3607" s="8">
        <f t="shared" si="337"/>
        <v>184</v>
      </c>
      <c r="Q3607" s="8" t="str">
        <f t="shared" si="338"/>
        <v>theater</v>
      </c>
      <c r="R3607" t="str">
        <f t="shared" si="339"/>
        <v>plays</v>
      </c>
      <c r="S3607" s="16">
        <f t="shared" si="340"/>
        <v>42383.793124999997</v>
      </c>
      <c r="T3607" s="14">
        <f t="shared" si="341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 s="13">
        <v>1468593057</v>
      </c>
      <c r="K3608" t="b">
        <v>0</v>
      </c>
      <c r="L3608">
        <v>64</v>
      </c>
      <c r="M3608" s="10">
        <f t="shared" si="336"/>
        <v>61.0625</v>
      </c>
      <c r="N3608" t="b">
        <v>1</v>
      </c>
      <c r="O3608" t="s">
        <v>8270</v>
      </c>
      <c r="P3608" s="8">
        <f t="shared" si="337"/>
        <v>130.26666666666665</v>
      </c>
      <c r="Q3608" s="8" t="str">
        <f t="shared" si="338"/>
        <v>theater</v>
      </c>
      <c r="R3608" t="str">
        <f t="shared" si="339"/>
        <v>plays</v>
      </c>
      <c r="S3608" s="16">
        <f t="shared" si="340"/>
        <v>42566.604826388888</v>
      </c>
      <c r="T3608" s="14">
        <f t="shared" si="341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 s="13">
        <v>1448924882</v>
      </c>
      <c r="K3609" t="b">
        <v>0</v>
      </c>
      <c r="L3609">
        <v>20</v>
      </c>
      <c r="M3609" s="10">
        <f t="shared" si="336"/>
        <v>29</v>
      </c>
      <c r="N3609" t="b">
        <v>1</v>
      </c>
      <c r="O3609" t="s">
        <v>8270</v>
      </c>
      <c r="P3609" s="8">
        <f t="shared" si="337"/>
        <v>105.45454545454544</v>
      </c>
      <c r="Q3609" s="8" t="str">
        <f t="shared" si="338"/>
        <v>theater</v>
      </c>
      <c r="R3609" t="str">
        <f t="shared" si="339"/>
        <v>plays</v>
      </c>
      <c r="S3609" s="16">
        <f t="shared" si="340"/>
        <v>42338.963912037041</v>
      </c>
      <c r="T3609" s="14">
        <f t="shared" si="341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 s="13">
        <v>1463418090</v>
      </c>
      <c r="K3610" t="b">
        <v>0</v>
      </c>
      <c r="L3610">
        <v>27</v>
      </c>
      <c r="M3610" s="10">
        <f t="shared" si="336"/>
        <v>29.62962962962963</v>
      </c>
      <c r="N3610" t="b">
        <v>1</v>
      </c>
      <c r="O3610" t="s">
        <v>8270</v>
      </c>
      <c r="P3610" s="8">
        <f t="shared" si="337"/>
        <v>100</v>
      </c>
      <c r="Q3610" s="8" t="str">
        <f t="shared" si="338"/>
        <v>theater</v>
      </c>
      <c r="R3610" t="str">
        <f t="shared" si="339"/>
        <v>plays</v>
      </c>
      <c r="S3610" s="16">
        <f t="shared" si="340"/>
        <v>42506.709375000006</v>
      </c>
      <c r="T3610" s="14">
        <f t="shared" si="341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 s="13">
        <v>1456789685</v>
      </c>
      <c r="K3611" t="b">
        <v>0</v>
      </c>
      <c r="L3611">
        <v>21</v>
      </c>
      <c r="M3611" s="10">
        <f t="shared" si="336"/>
        <v>143.0952380952381</v>
      </c>
      <c r="N3611" t="b">
        <v>1</v>
      </c>
      <c r="O3611" t="s">
        <v>8270</v>
      </c>
      <c r="P3611" s="8">
        <f t="shared" si="337"/>
        <v>153.31632653061226</v>
      </c>
      <c r="Q3611" s="8" t="str">
        <f t="shared" si="338"/>
        <v>theater</v>
      </c>
      <c r="R3611" t="str">
        <f t="shared" si="339"/>
        <v>plays</v>
      </c>
      <c r="S3611" s="16">
        <f t="shared" si="340"/>
        <v>42429.991724537031</v>
      </c>
      <c r="T3611" s="14">
        <f t="shared" si="341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 s="13">
        <v>1437214936</v>
      </c>
      <c r="K3612" t="b">
        <v>0</v>
      </c>
      <c r="L3612">
        <v>31</v>
      </c>
      <c r="M3612" s="10">
        <f t="shared" si="336"/>
        <v>52.354838709677416</v>
      </c>
      <c r="N3612" t="b">
        <v>1</v>
      </c>
      <c r="O3612" t="s">
        <v>8270</v>
      </c>
      <c r="P3612" s="8">
        <f t="shared" si="337"/>
        <v>162.30000000000001</v>
      </c>
      <c r="Q3612" s="8" t="str">
        <f t="shared" si="338"/>
        <v>theater</v>
      </c>
      <c r="R3612" t="str">
        <f t="shared" si="339"/>
        <v>plays</v>
      </c>
      <c r="S3612" s="16">
        <f t="shared" si="340"/>
        <v>42203.432129629626</v>
      </c>
      <c r="T3612" s="14">
        <f t="shared" si="341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 s="13">
        <v>1425891201</v>
      </c>
      <c r="K3613" t="b">
        <v>0</v>
      </c>
      <c r="L3613">
        <v>51</v>
      </c>
      <c r="M3613" s="10">
        <f t="shared" si="336"/>
        <v>66.666666666666671</v>
      </c>
      <c r="N3613" t="b">
        <v>1</v>
      </c>
      <c r="O3613" t="s">
        <v>8270</v>
      </c>
      <c r="P3613" s="8">
        <f t="shared" si="337"/>
        <v>136</v>
      </c>
      <c r="Q3613" s="8" t="str">
        <f t="shared" si="338"/>
        <v>theater</v>
      </c>
      <c r="R3613" t="str">
        <f t="shared" si="339"/>
        <v>plays</v>
      </c>
      <c r="S3613" s="16">
        <f t="shared" si="340"/>
        <v>42072.370381944449</v>
      </c>
      <c r="T3613" s="14">
        <f t="shared" si="341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 s="13">
        <v>1401470811</v>
      </c>
      <c r="K3614" t="b">
        <v>0</v>
      </c>
      <c r="L3614">
        <v>57</v>
      </c>
      <c r="M3614" s="10">
        <f t="shared" si="336"/>
        <v>126.66666666666667</v>
      </c>
      <c r="N3614" t="b">
        <v>1</v>
      </c>
      <c r="O3614" t="s">
        <v>8270</v>
      </c>
      <c r="P3614" s="8">
        <f t="shared" si="337"/>
        <v>144.4</v>
      </c>
      <c r="Q3614" s="8" t="str">
        <f t="shared" si="338"/>
        <v>theater</v>
      </c>
      <c r="R3614" t="str">
        <f t="shared" si="339"/>
        <v>plays</v>
      </c>
      <c r="S3614" s="16">
        <f t="shared" si="340"/>
        <v>41789.726979166669</v>
      </c>
      <c r="T3614" s="14">
        <f t="shared" si="341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 s="13">
        <v>1401372574</v>
      </c>
      <c r="K3615" t="b">
        <v>0</v>
      </c>
      <c r="L3615">
        <v>20</v>
      </c>
      <c r="M3615" s="10">
        <f t="shared" si="336"/>
        <v>62.5</v>
      </c>
      <c r="N3615" t="b">
        <v>1</v>
      </c>
      <c r="O3615" t="s">
        <v>8270</v>
      </c>
      <c r="P3615" s="8">
        <f t="shared" si="337"/>
        <v>100</v>
      </c>
      <c r="Q3615" s="8" t="str">
        <f t="shared" si="338"/>
        <v>theater</v>
      </c>
      <c r="R3615" t="str">
        <f t="shared" si="339"/>
        <v>plays</v>
      </c>
      <c r="S3615" s="16">
        <f t="shared" si="340"/>
        <v>41788.58997685185</v>
      </c>
      <c r="T3615" s="14">
        <f t="shared" si="341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 s="13">
        <v>1432083616</v>
      </c>
      <c r="K3616" t="b">
        <v>0</v>
      </c>
      <c r="L3616">
        <v>71</v>
      </c>
      <c r="M3616" s="10">
        <f t="shared" si="336"/>
        <v>35.492957746478872</v>
      </c>
      <c r="N3616" t="b">
        <v>1</v>
      </c>
      <c r="O3616" t="s">
        <v>8270</v>
      </c>
      <c r="P3616" s="8">
        <f t="shared" si="337"/>
        <v>100.8</v>
      </c>
      <c r="Q3616" s="8" t="str">
        <f t="shared" si="338"/>
        <v>theater</v>
      </c>
      <c r="R3616" t="str">
        <f t="shared" si="339"/>
        <v>plays</v>
      </c>
      <c r="S3616" s="16">
        <f t="shared" si="340"/>
        <v>42144.041851851856</v>
      </c>
      <c r="T3616" s="14">
        <f t="shared" si="341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 s="13">
        <v>1447164896</v>
      </c>
      <c r="K3617" t="b">
        <v>0</v>
      </c>
      <c r="L3617">
        <v>72</v>
      </c>
      <c r="M3617" s="10">
        <f t="shared" si="336"/>
        <v>37.083333333333336</v>
      </c>
      <c r="N3617" t="b">
        <v>1</v>
      </c>
      <c r="O3617" t="s">
        <v>8270</v>
      </c>
      <c r="P3617" s="8">
        <f t="shared" si="337"/>
        <v>106.80000000000001</v>
      </c>
      <c r="Q3617" s="8" t="str">
        <f t="shared" si="338"/>
        <v>theater</v>
      </c>
      <c r="R3617" t="str">
        <f t="shared" si="339"/>
        <v>plays</v>
      </c>
      <c r="S3617" s="16">
        <f t="shared" si="340"/>
        <v>42318.593703703707</v>
      </c>
      <c r="T3617" s="14">
        <f t="shared" si="341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 s="13">
        <v>1424213264</v>
      </c>
      <c r="K3618" t="b">
        <v>0</v>
      </c>
      <c r="L3618">
        <v>45</v>
      </c>
      <c r="M3618" s="10">
        <f t="shared" si="336"/>
        <v>69.333333333333329</v>
      </c>
      <c r="N3618" t="b">
        <v>1</v>
      </c>
      <c r="O3618" t="s">
        <v>8270</v>
      </c>
      <c r="P3618" s="8">
        <f t="shared" si="337"/>
        <v>124.8</v>
      </c>
      <c r="Q3618" s="8" t="str">
        <f t="shared" si="338"/>
        <v>theater</v>
      </c>
      <c r="R3618" t="str">
        <f t="shared" si="339"/>
        <v>plays</v>
      </c>
      <c r="S3618" s="16">
        <f t="shared" si="340"/>
        <v>42052.949814814812</v>
      </c>
      <c r="T3618" s="14">
        <f t="shared" si="341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 s="13">
        <v>1486996729</v>
      </c>
      <c r="K3619" t="b">
        <v>0</v>
      </c>
      <c r="L3619">
        <v>51</v>
      </c>
      <c r="M3619" s="10">
        <f t="shared" si="336"/>
        <v>17.254901960784313</v>
      </c>
      <c r="N3619" t="b">
        <v>1</v>
      </c>
      <c r="O3619" t="s">
        <v>8270</v>
      </c>
      <c r="P3619" s="8">
        <f t="shared" si="337"/>
        <v>118.91891891891892</v>
      </c>
      <c r="Q3619" s="8" t="str">
        <f t="shared" si="338"/>
        <v>theater</v>
      </c>
      <c r="R3619" t="str">
        <f t="shared" si="339"/>
        <v>plays</v>
      </c>
      <c r="S3619" s="16">
        <f t="shared" si="340"/>
        <v>42779.610289351855</v>
      </c>
      <c r="T3619" s="14">
        <f t="shared" si="341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 s="13">
        <v>1430751850</v>
      </c>
      <c r="K3620" t="b">
        <v>0</v>
      </c>
      <c r="L3620">
        <v>56</v>
      </c>
      <c r="M3620" s="10">
        <f t="shared" si="336"/>
        <v>36.071428571428569</v>
      </c>
      <c r="N3620" t="b">
        <v>1</v>
      </c>
      <c r="O3620" t="s">
        <v>8270</v>
      </c>
      <c r="P3620" s="8">
        <f t="shared" si="337"/>
        <v>101</v>
      </c>
      <c r="Q3620" s="8" t="str">
        <f t="shared" si="338"/>
        <v>theater</v>
      </c>
      <c r="R3620" t="str">
        <f t="shared" si="339"/>
        <v>plays</v>
      </c>
      <c r="S3620" s="16">
        <f t="shared" si="340"/>
        <v>42128.627893518518</v>
      </c>
      <c r="T3620" s="14">
        <f t="shared" si="341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 s="13">
        <v>1476760226</v>
      </c>
      <c r="K3621" t="b">
        <v>0</v>
      </c>
      <c r="L3621">
        <v>17</v>
      </c>
      <c r="M3621" s="10">
        <f t="shared" si="336"/>
        <v>66.470588235294116</v>
      </c>
      <c r="N3621" t="b">
        <v>1</v>
      </c>
      <c r="O3621" t="s">
        <v>8270</v>
      </c>
      <c r="P3621" s="8">
        <f t="shared" si="337"/>
        <v>112.99999999999999</v>
      </c>
      <c r="Q3621" s="8" t="str">
        <f t="shared" si="338"/>
        <v>theater</v>
      </c>
      <c r="R3621" t="str">
        <f t="shared" si="339"/>
        <v>plays</v>
      </c>
      <c r="S3621" s="16">
        <f t="shared" si="340"/>
        <v>42661.132245370376</v>
      </c>
      <c r="T3621" s="14">
        <f t="shared" si="341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 s="13">
        <v>1422916261</v>
      </c>
      <c r="K3622" t="b">
        <v>0</v>
      </c>
      <c r="L3622">
        <v>197</v>
      </c>
      <c r="M3622" s="10">
        <f t="shared" si="336"/>
        <v>56.065989847715734</v>
      </c>
      <c r="N3622" t="b">
        <v>1</v>
      </c>
      <c r="O3622" t="s">
        <v>8270</v>
      </c>
      <c r="P3622" s="8">
        <f t="shared" si="337"/>
        <v>105.19047619047619</v>
      </c>
      <c r="Q3622" s="8" t="str">
        <f t="shared" si="338"/>
        <v>theater</v>
      </c>
      <c r="R3622" t="str">
        <f t="shared" si="339"/>
        <v>plays</v>
      </c>
      <c r="S3622" s="16">
        <f t="shared" si="340"/>
        <v>42037.938206018516</v>
      </c>
      <c r="T3622" s="14">
        <f t="shared" si="341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 s="13">
        <v>1473200844</v>
      </c>
      <c r="K3623" t="b">
        <v>0</v>
      </c>
      <c r="L3623">
        <v>70</v>
      </c>
      <c r="M3623" s="10">
        <f t="shared" si="336"/>
        <v>47.028571428571432</v>
      </c>
      <c r="N3623" t="b">
        <v>1</v>
      </c>
      <c r="O3623" t="s">
        <v>8270</v>
      </c>
      <c r="P3623" s="8">
        <f t="shared" si="337"/>
        <v>109.73333333333332</v>
      </c>
      <c r="Q3623" s="8" t="str">
        <f t="shared" si="338"/>
        <v>theater</v>
      </c>
      <c r="R3623" t="str">
        <f t="shared" si="339"/>
        <v>plays</v>
      </c>
      <c r="S3623" s="16">
        <f t="shared" si="340"/>
        <v>42619.935694444444</v>
      </c>
      <c r="T3623" s="14">
        <f t="shared" si="341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 s="13">
        <v>1409030371</v>
      </c>
      <c r="K3624" t="b">
        <v>0</v>
      </c>
      <c r="L3624">
        <v>21</v>
      </c>
      <c r="M3624" s="10">
        <f t="shared" si="336"/>
        <v>47.666190476190479</v>
      </c>
      <c r="N3624" t="b">
        <v>1</v>
      </c>
      <c r="O3624" t="s">
        <v>8270</v>
      </c>
      <c r="P3624" s="8">
        <f t="shared" si="337"/>
        <v>100.099</v>
      </c>
      <c r="Q3624" s="8" t="str">
        <f t="shared" si="338"/>
        <v>theater</v>
      </c>
      <c r="R3624" t="str">
        <f t="shared" si="339"/>
        <v>plays</v>
      </c>
      <c r="S3624" s="16">
        <f t="shared" si="340"/>
        <v>41877.221886574072</v>
      </c>
      <c r="T3624" s="14">
        <f t="shared" si="341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 s="13">
        <v>1404841270</v>
      </c>
      <c r="K3625" t="b">
        <v>0</v>
      </c>
      <c r="L3625">
        <v>34</v>
      </c>
      <c r="M3625" s="10">
        <f t="shared" si="336"/>
        <v>88.235294117647058</v>
      </c>
      <c r="N3625" t="b">
        <v>1</v>
      </c>
      <c r="O3625" t="s">
        <v>8270</v>
      </c>
      <c r="P3625" s="8">
        <f t="shared" si="337"/>
        <v>120</v>
      </c>
      <c r="Q3625" s="8" t="str">
        <f t="shared" si="338"/>
        <v>theater</v>
      </c>
      <c r="R3625" t="str">
        <f t="shared" si="339"/>
        <v>plays</v>
      </c>
      <c r="S3625" s="16">
        <f t="shared" si="340"/>
        <v>41828.736921296295</v>
      </c>
      <c r="T3625" s="14">
        <f t="shared" si="341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 s="13">
        <v>1466793290</v>
      </c>
      <c r="K3626" t="b">
        <v>0</v>
      </c>
      <c r="L3626">
        <v>39</v>
      </c>
      <c r="M3626" s="10">
        <f t="shared" si="336"/>
        <v>80.717948717948715</v>
      </c>
      <c r="N3626" t="b">
        <v>1</v>
      </c>
      <c r="O3626" t="s">
        <v>8270</v>
      </c>
      <c r="P3626" s="8">
        <f t="shared" si="337"/>
        <v>104.93333333333332</v>
      </c>
      <c r="Q3626" s="8" t="str">
        <f t="shared" si="338"/>
        <v>theater</v>
      </c>
      <c r="R3626" t="str">
        <f t="shared" si="339"/>
        <v>plays</v>
      </c>
      <c r="S3626" s="16">
        <f t="shared" si="340"/>
        <v>42545.774189814809</v>
      </c>
      <c r="T3626" s="14">
        <f t="shared" si="341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 s="13">
        <v>1433259577</v>
      </c>
      <c r="K3627" t="b">
        <v>0</v>
      </c>
      <c r="L3627">
        <v>78</v>
      </c>
      <c r="M3627" s="10">
        <f t="shared" si="336"/>
        <v>39.487179487179489</v>
      </c>
      <c r="N3627" t="b">
        <v>1</v>
      </c>
      <c r="O3627" t="s">
        <v>8270</v>
      </c>
      <c r="P3627" s="8">
        <f t="shared" si="337"/>
        <v>102.66666666666666</v>
      </c>
      <c r="Q3627" s="8" t="str">
        <f t="shared" si="338"/>
        <v>theater</v>
      </c>
      <c r="R3627" t="str">
        <f t="shared" si="339"/>
        <v>plays</v>
      </c>
      <c r="S3627" s="16">
        <f t="shared" si="340"/>
        <v>42157.652511574073</v>
      </c>
      <c r="T3627" s="14">
        <f t="shared" si="341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 s="13">
        <v>1406390457</v>
      </c>
      <c r="K3628" t="b">
        <v>0</v>
      </c>
      <c r="L3628">
        <v>48</v>
      </c>
      <c r="M3628" s="10">
        <f t="shared" si="336"/>
        <v>84.854166666666671</v>
      </c>
      <c r="N3628" t="b">
        <v>1</v>
      </c>
      <c r="O3628" t="s">
        <v>8270</v>
      </c>
      <c r="P3628" s="8">
        <f t="shared" si="337"/>
        <v>101.82500000000002</v>
      </c>
      <c r="Q3628" s="8" t="str">
        <f t="shared" si="338"/>
        <v>theater</v>
      </c>
      <c r="R3628" t="str">
        <f t="shared" si="339"/>
        <v>plays</v>
      </c>
      <c r="S3628" s="16">
        <f t="shared" si="340"/>
        <v>41846.667326388888</v>
      </c>
      <c r="T3628" s="14">
        <f t="shared" si="341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 s="13">
        <v>1459446487</v>
      </c>
      <c r="K3629" t="b">
        <v>0</v>
      </c>
      <c r="L3629">
        <v>29</v>
      </c>
      <c r="M3629" s="10">
        <f t="shared" si="336"/>
        <v>68.965517241379317</v>
      </c>
      <c r="N3629" t="b">
        <v>1</v>
      </c>
      <c r="O3629" t="s">
        <v>8270</v>
      </c>
      <c r="P3629" s="8">
        <f t="shared" si="337"/>
        <v>100</v>
      </c>
      <c r="Q3629" s="8" t="str">
        <f t="shared" si="338"/>
        <v>theater</v>
      </c>
      <c r="R3629" t="str">
        <f t="shared" si="339"/>
        <v>plays</v>
      </c>
      <c r="S3629" s="16">
        <f t="shared" si="340"/>
        <v>42460.741747685184</v>
      </c>
      <c r="T3629" s="14">
        <f t="shared" si="341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 s="13">
        <v>1444852796</v>
      </c>
      <c r="K3630" t="b">
        <v>0</v>
      </c>
      <c r="L3630">
        <v>0</v>
      </c>
      <c r="M3630" s="10" t="e">
        <f t="shared" si="336"/>
        <v>#DIV/0!</v>
      </c>
      <c r="N3630" t="b">
        <v>0</v>
      </c>
      <c r="O3630" t="s">
        <v>8304</v>
      </c>
      <c r="P3630" s="8">
        <f t="shared" si="337"/>
        <v>0</v>
      </c>
      <c r="Q3630" s="8" t="str">
        <f t="shared" si="338"/>
        <v>theater</v>
      </c>
      <c r="R3630" t="str">
        <f t="shared" si="339"/>
        <v>musical</v>
      </c>
      <c r="S3630" s="16">
        <f t="shared" si="340"/>
        <v>42291.833287037036</v>
      </c>
      <c r="T3630" s="14">
        <f t="shared" si="341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 s="13">
        <v>1457403364</v>
      </c>
      <c r="K3631" t="b">
        <v>0</v>
      </c>
      <c r="L3631">
        <v>2</v>
      </c>
      <c r="M3631" s="10">
        <f t="shared" si="336"/>
        <v>1</v>
      </c>
      <c r="N3631" t="b">
        <v>0</v>
      </c>
      <c r="O3631" t="s">
        <v>8304</v>
      </c>
      <c r="P3631" s="8">
        <f t="shared" si="337"/>
        <v>1.9999999999999998E-4</v>
      </c>
      <c r="Q3631" s="8" t="str">
        <f t="shared" si="338"/>
        <v>theater</v>
      </c>
      <c r="R3631" t="str">
        <f t="shared" si="339"/>
        <v>musical</v>
      </c>
      <c r="S3631" s="16">
        <f t="shared" si="340"/>
        <v>42437.094490740739</v>
      </c>
      <c r="T3631" s="14">
        <f t="shared" si="341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 s="13">
        <v>1414700390</v>
      </c>
      <c r="K3632" t="b">
        <v>0</v>
      </c>
      <c r="L3632">
        <v>1</v>
      </c>
      <c r="M3632" s="10">
        <f t="shared" si="336"/>
        <v>1</v>
      </c>
      <c r="N3632" t="b">
        <v>0</v>
      </c>
      <c r="O3632" t="s">
        <v>8304</v>
      </c>
      <c r="P3632" s="8">
        <f t="shared" si="337"/>
        <v>3.3333333333333333E-2</v>
      </c>
      <c r="Q3632" s="8" t="str">
        <f t="shared" si="338"/>
        <v>theater</v>
      </c>
      <c r="R3632" t="str">
        <f t="shared" si="339"/>
        <v>musical</v>
      </c>
      <c r="S3632" s="16">
        <f t="shared" si="340"/>
        <v>41942.84710648148</v>
      </c>
      <c r="T3632" s="14">
        <f t="shared" si="341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 s="13">
        <v>1409335497</v>
      </c>
      <c r="K3633" t="b">
        <v>0</v>
      </c>
      <c r="L3633">
        <v>59</v>
      </c>
      <c r="M3633" s="10">
        <f t="shared" si="336"/>
        <v>147.88135593220338</v>
      </c>
      <c r="N3633" t="b">
        <v>0</v>
      </c>
      <c r="O3633" t="s">
        <v>8304</v>
      </c>
      <c r="P3633" s="8">
        <f t="shared" si="337"/>
        <v>51.023391812865491</v>
      </c>
      <c r="Q3633" s="8" t="str">
        <f t="shared" si="338"/>
        <v>theater</v>
      </c>
      <c r="R3633" t="str">
        <f t="shared" si="339"/>
        <v>musical</v>
      </c>
      <c r="S3633" s="16">
        <f t="shared" si="340"/>
        <v>41880.753437499996</v>
      </c>
      <c r="T3633" s="14">
        <f t="shared" si="341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 s="13">
        <v>1415053749</v>
      </c>
      <c r="K3634" t="b">
        <v>0</v>
      </c>
      <c r="L3634">
        <v>1</v>
      </c>
      <c r="M3634" s="10">
        <f t="shared" si="336"/>
        <v>100</v>
      </c>
      <c r="N3634" t="b">
        <v>0</v>
      </c>
      <c r="O3634" t="s">
        <v>8304</v>
      </c>
      <c r="P3634" s="8">
        <f t="shared" si="337"/>
        <v>20</v>
      </c>
      <c r="Q3634" s="8" t="str">
        <f t="shared" si="338"/>
        <v>theater</v>
      </c>
      <c r="R3634" t="str">
        <f t="shared" si="339"/>
        <v>musical</v>
      </c>
      <c r="S3634" s="16">
        <f t="shared" si="340"/>
        <v>41946.936909722222</v>
      </c>
      <c r="T3634" s="14">
        <f t="shared" si="341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 s="13">
        <v>1475765867</v>
      </c>
      <c r="K3635" t="b">
        <v>0</v>
      </c>
      <c r="L3635">
        <v>31</v>
      </c>
      <c r="M3635" s="10">
        <f t="shared" si="336"/>
        <v>56.838709677419352</v>
      </c>
      <c r="N3635" t="b">
        <v>0</v>
      </c>
      <c r="O3635" t="s">
        <v>8304</v>
      </c>
      <c r="P3635" s="8">
        <f t="shared" si="337"/>
        <v>35.24</v>
      </c>
      <c r="Q3635" s="8" t="str">
        <f t="shared" si="338"/>
        <v>theater</v>
      </c>
      <c r="R3635" t="str">
        <f t="shared" si="339"/>
        <v>musical</v>
      </c>
      <c r="S3635" s="16">
        <f t="shared" si="340"/>
        <v>42649.623460648145</v>
      </c>
      <c r="T3635" s="14">
        <f t="shared" si="341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 s="13">
        <v>1480219174</v>
      </c>
      <c r="K3636" t="b">
        <v>0</v>
      </c>
      <c r="L3636">
        <v>18</v>
      </c>
      <c r="M3636" s="10">
        <f t="shared" si="336"/>
        <v>176.94444444444446</v>
      </c>
      <c r="N3636" t="b">
        <v>0</v>
      </c>
      <c r="O3636" t="s">
        <v>8304</v>
      </c>
      <c r="P3636" s="8">
        <f t="shared" si="337"/>
        <v>4.246666666666667</v>
      </c>
      <c r="Q3636" s="8" t="str">
        <f t="shared" si="338"/>
        <v>theater</v>
      </c>
      <c r="R3636" t="str">
        <f t="shared" si="339"/>
        <v>musical</v>
      </c>
      <c r="S3636" s="16">
        <f t="shared" si="340"/>
        <v>42701.166365740741</v>
      </c>
      <c r="T3636" s="14">
        <f t="shared" si="341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 s="13">
        <v>1458594676</v>
      </c>
      <c r="K3637" t="b">
        <v>0</v>
      </c>
      <c r="L3637">
        <v>10</v>
      </c>
      <c r="M3637" s="10">
        <f t="shared" si="336"/>
        <v>127.6</v>
      </c>
      <c r="N3637" t="b">
        <v>0</v>
      </c>
      <c r="O3637" t="s">
        <v>8304</v>
      </c>
      <c r="P3637" s="8">
        <f t="shared" si="337"/>
        <v>36.457142857142856</v>
      </c>
      <c r="Q3637" s="8" t="str">
        <f t="shared" si="338"/>
        <v>theater</v>
      </c>
      <c r="R3637" t="str">
        <f t="shared" si="339"/>
        <v>musical</v>
      </c>
      <c r="S3637" s="16">
        <f t="shared" si="340"/>
        <v>42450.88282407407</v>
      </c>
      <c r="T3637" s="14">
        <f t="shared" si="341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 s="13">
        <v>1439224829</v>
      </c>
      <c r="K3638" t="b">
        <v>0</v>
      </c>
      <c r="L3638">
        <v>0</v>
      </c>
      <c r="M3638" s="10" t="e">
        <f t="shared" si="336"/>
        <v>#DIV/0!</v>
      </c>
      <c r="N3638" t="b">
        <v>0</v>
      </c>
      <c r="O3638" t="s">
        <v>8304</v>
      </c>
      <c r="P3638" s="8">
        <f t="shared" si="337"/>
        <v>0</v>
      </c>
      <c r="Q3638" s="8" t="str">
        <f t="shared" si="338"/>
        <v>theater</v>
      </c>
      <c r="R3638" t="str">
        <f t="shared" si="339"/>
        <v>musical</v>
      </c>
      <c r="S3638" s="16">
        <f t="shared" si="340"/>
        <v>42226.694780092599</v>
      </c>
      <c r="T3638" s="14">
        <f t="shared" si="341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 s="13">
        <v>1417538935</v>
      </c>
      <c r="K3639" t="b">
        <v>0</v>
      </c>
      <c r="L3639">
        <v>14</v>
      </c>
      <c r="M3639" s="10">
        <f t="shared" si="336"/>
        <v>66.142857142857139</v>
      </c>
      <c r="N3639" t="b">
        <v>0</v>
      </c>
      <c r="O3639" t="s">
        <v>8304</v>
      </c>
      <c r="P3639" s="8">
        <f t="shared" si="337"/>
        <v>30.866666666666664</v>
      </c>
      <c r="Q3639" s="8" t="str">
        <f t="shared" si="338"/>
        <v>theater</v>
      </c>
      <c r="R3639" t="str">
        <f t="shared" si="339"/>
        <v>musical</v>
      </c>
      <c r="S3639" s="16">
        <f t="shared" si="340"/>
        <v>41975.700636574074</v>
      </c>
      <c r="T3639" s="14">
        <f t="shared" si="341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 s="13">
        <v>1424275732</v>
      </c>
      <c r="K3640" t="b">
        <v>0</v>
      </c>
      <c r="L3640">
        <v>2</v>
      </c>
      <c r="M3640" s="10">
        <f t="shared" si="336"/>
        <v>108</v>
      </c>
      <c r="N3640" t="b">
        <v>0</v>
      </c>
      <c r="O3640" t="s">
        <v>8304</v>
      </c>
      <c r="P3640" s="8">
        <f t="shared" si="337"/>
        <v>6.5454545454545459</v>
      </c>
      <c r="Q3640" s="8" t="str">
        <f t="shared" si="338"/>
        <v>theater</v>
      </c>
      <c r="R3640" t="str">
        <f t="shared" si="339"/>
        <v>musical</v>
      </c>
      <c r="S3640" s="16">
        <f t="shared" si="340"/>
        <v>42053.672824074078</v>
      </c>
      <c r="T3640" s="14">
        <f t="shared" si="341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 s="13">
        <v>1470672906</v>
      </c>
      <c r="K3641" t="b">
        <v>0</v>
      </c>
      <c r="L3641">
        <v>1</v>
      </c>
      <c r="M3641" s="10">
        <f t="shared" si="336"/>
        <v>1</v>
      </c>
      <c r="N3641" t="b">
        <v>0</v>
      </c>
      <c r="O3641" t="s">
        <v>8304</v>
      </c>
      <c r="P3641" s="8">
        <f t="shared" si="337"/>
        <v>4.0000000000000001E-3</v>
      </c>
      <c r="Q3641" s="8" t="str">
        <f t="shared" si="338"/>
        <v>theater</v>
      </c>
      <c r="R3641" t="str">
        <f t="shared" si="339"/>
        <v>musical</v>
      </c>
      <c r="S3641" s="16">
        <f t="shared" si="340"/>
        <v>42590.677152777775</v>
      </c>
      <c r="T3641" s="14">
        <f t="shared" si="341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 s="13">
        <v>1428691530</v>
      </c>
      <c r="K3642" t="b">
        <v>0</v>
      </c>
      <c r="L3642">
        <v>3</v>
      </c>
      <c r="M3642" s="10">
        <f t="shared" si="336"/>
        <v>18.333333333333332</v>
      </c>
      <c r="N3642" t="b">
        <v>0</v>
      </c>
      <c r="O3642" t="s">
        <v>8304</v>
      </c>
      <c r="P3642" s="8">
        <f t="shared" si="337"/>
        <v>5.5</v>
      </c>
      <c r="Q3642" s="8" t="str">
        <f t="shared" si="338"/>
        <v>theater</v>
      </c>
      <c r="R3642" t="str">
        <f t="shared" si="339"/>
        <v>musical</v>
      </c>
      <c r="S3642" s="16">
        <f t="shared" si="340"/>
        <v>42104.781597222223</v>
      </c>
      <c r="T3642" s="14">
        <f t="shared" si="341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 s="13">
        <v>1410966179</v>
      </c>
      <c r="K3643" t="b">
        <v>0</v>
      </c>
      <c r="L3643">
        <v>0</v>
      </c>
      <c r="M3643" s="10" t="e">
        <f t="shared" si="336"/>
        <v>#DIV/0!</v>
      </c>
      <c r="N3643" t="b">
        <v>0</v>
      </c>
      <c r="O3643" t="s">
        <v>8304</v>
      </c>
      <c r="P3643" s="8">
        <f t="shared" si="337"/>
        <v>0</v>
      </c>
      <c r="Q3643" s="8" t="str">
        <f t="shared" si="338"/>
        <v>theater</v>
      </c>
      <c r="R3643" t="str">
        <f t="shared" si="339"/>
        <v>musical</v>
      </c>
      <c r="S3643" s="16">
        <f t="shared" si="340"/>
        <v>41899.627071759263</v>
      </c>
      <c r="T3643" s="14">
        <f t="shared" si="341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 s="13">
        <v>1445369727</v>
      </c>
      <c r="K3644" t="b">
        <v>0</v>
      </c>
      <c r="L3644">
        <v>2</v>
      </c>
      <c r="M3644" s="10">
        <f t="shared" si="336"/>
        <v>7.5</v>
      </c>
      <c r="N3644" t="b">
        <v>0</v>
      </c>
      <c r="O3644" t="s">
        <v>8304</v>
      </c>
      <c r="P3644" s="8">
        <f t="shared" si="337"/>
        <v>2.1428571428571428</v>
      </c>
      <c r="Q3644" s="8" t="str">
        <f t="shared" si="338"/>
        <v>theater</v>
      </c>
      <c r="R3644" t="str">
        <f t="shared" si="339"/>
        <v>musical</v>
      </c>
      <c r="S3644" s="16">
        <f t="shared" si="340"/>
        <v>42297.816284722227</v>
      </c>
      <c r="T3644" s="14">
        <f t="shared" si="341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 s="13">
        <v>1444274839</v>
      </c>
      <c r="K3645" t="b">
        <v>0</v>
      </c>
      <c r="L3645">
        <v>0</v>
      </c>
      <c r="M3645" s="10" t="e">
        <f t="shared" si="336"/>
        <v>#DIV/0!</v>
      </c>
      <c r="N3645" t="b">
        <v>0</v>
      </c>
      <c r="O3645" t="s">
        <v>8304</v>
      </c>
      <c r="P3645" s="8">
        <f t="shared" si="337"/>
        <v>0</v>
      </c>
      <c r="Q3645" s="8" t="str">
        <f t="shared" si="338"/>
        <v>theater</v>
      </c>
      <c r="R3645" t="str">
        <f t="shared" si="339"/>
        <v>musical</v>
      </c>
      <c r="S3645" s="16">
        <f t="shared" si="340"/>
        <v>42285.143969907411</v>
      </c>
      <c r="T3645" s="14">
        <f t="shared" si="341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 s="13">
        <v>1454996887</v>
      </c>
      <c r="K3646" t="b">
        <v>0</v>
      </c>
      <c r="L3646">
        <v>12</v>
      </c>
      <c r="M3646" s="10">
        <f t="shared" si="336"/>
        <v>68.416666666666671</v>
      </c>
      <c r="N3646" t="b">
        <v>0</v>
      </c>
      <c r="O3646" t="s">
        <v>8304</v>
      </c>
      <c r="P3646" s="8">
        <f t="shared" si="337"/>
        <v>16.420000000000002</v>
      </c>
      <c r="Q3646" s="8" t="str">
        <f t="shared" si="338"/>
        <v>theater</v>
      </c>
      <c r="R3646" t="str">
        <f t="shared" si="339"/>
        <v>musical</v>
      </c>
      <c r="S3646" s="16">
        <f t="shared" si="340"/>
        <v>42409.241747685184</v>
      </c>
      <c r="T3646" s="14">
        <f t="shared" si="341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 s="13">
        <v>1477178238</v>
      </c>
      <c r="K3647" t="b">
        <v>0</v>
      </c>
      <c r="L3647">
        <v>1</v>
      </c>
      <c r="M3647" s="10">
        <f t="shared" si="336"/>
        <v>1</v>
      </c>
      <c r="N3647" t="b">
        <v>0</v>
      </c>
      <c r="O3647" t="s">
        <v>8304</v>
      </c>
      <c r="P3647" s="8">
        <f t="shared" si="337"/>
        <v>0.1</v>
      </c>
      <c r="Q3647" s="8" t="str">
        <f t="shared" si="338"/>
        <v>theater</v>
      </c>
      <c r="R3647" t="str">
        <f t="shared" si="339"/>
        <v>musical</v>
      </c>
      <c r="S3647" s="16">
        <f t="shared" si="340"/>
        <v>42665.970347222217</v>
      </c>
      <c r="T3647" s="14">
        <f t="shared" si="341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 s="13">
        <v>1431770802</v>
      </c>
      <c r="K3648" t="b">
        <v>0</v>
      </c>
      <c r="L3648">
        <v>8</v>
      </c>
      <c r="M3648" s="10">
        <f t="shared" si="336"/>
        <v>60.125</v>
      </c>
      <c r="N3648" t="b">
        <v>0</v>
      </c>
      <c r="O3648" t="s">
        <v>8304</v>
      </c>
      <c r="P3648" s="8">
        <f t="shared" si="337"/>
        <v>4.8099999999999996</v>
      </c>
      <c r="Q3648" s="8" t="str">
        <f t="shared" si="338"/>
        <v>theater</v>
      </c>
      <c r="R3648" t="str">
        <f t="shared" si="339"/>
        <v>musical</v>
      </c>
      <c r="S3648" s="16">
        <f t="shared" si="340"/>
        <v>42140.421319444446</v>
      </c>
      <c r="T3648" s="14">
        <f t="shared" si="341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 s="13">
        <v>1471370327</v>
      </c>
      <c r="K3649" t="b">
        <v>0</v>
      </c>
      <c r="L3649">
        <v>2</v>
      </c>
      <c r="M3649" s="10">
        <f t="shared" si="336"/>
        <v>15</v>
      </c>
      <c r="N3649" t="b">
        <v>0</v>
      </c>
      <c r="O3649" t="s">
        <v>8304</v>
      </c>
      <c r="P3649" s="8">
        <f t="shared" si="337"/>
        <v>6</v>
      </c>
      <c r="Q3649" s="8" t="str">
        <f t="shared" si="338"/>
        <v>theater</v>
      </c>
      <c r="R3649" t="str">
        <f t="shared" si="339"/>
        <v>musical</v>
      </c>
      <c r="S3649" s="16">
        <f t="shared" si="340"/>
        <v>42598.749155092592</v>
      </c>
      <c r="T3649" s="14">
        <f t="shared" si="341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 s="13">
        <v>1409900445</v>
      </c>
      <c r="K3650" t="b">
        <v>0</v>
      </c>
      <c r="L3650">
        <v>73</v>
      </c>
      <c r="M3650" s="10">
        <f t="shared" si="336"/>
        <v>550.04109589041093</v>
      </c>
      <c r="N3650" t="b">
        <v>1</v>
      </c>
      <c r="O3650" t="s">
        <v>8270</v>
      </c>
      <c r="P3650" s="8">
        <f t="shared" si="337"/>
        <v>100.38249999999999</v>
      </c>
      <c r="Q3650" s="8" t="str">
        <f t="shared" si="338"/>
        <v>theater</v>
      </c>
      <c r="R3650" t="str">
        <f t="shared" si="339"/>
        <v>plays</v>
      </c>
      <c r="S3650" s="16">
        <f t="shared" si="340"/>
        <v>41887.292187500003</v>
      </c>
      <c r="T3650" s="14">
        <f t="shared" si="341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 s="13">
        <v>1400691994</v>
      </c>
      <c r="K3651" t="b">
        <v>0</v>
      </c>
      <c r="L3651">
        <v>8</v>
      </c>
      <c r="M3651" s="10">
        <f t="shared" ref="M3651:M3714" si="342">E:E/L:L</f>
        <v>97.5</v>
      </c>
      <c r="N3651" t="b">
        <v>1</v>
      </c>
      <c r="O3651" t="s">
        <v>8270</v>
      </c>
      <c r="P3651" s="8">
        <f t="shared" ref="P3651:P3714" si="343">(E3651/D3651)*100</f>
        <v>104</v>
      </c>
      <c r="Q3651" s="8" t="str">
        <f t="shared" ref="Q3651:Q3714" si="344">LEFT(O:O,FIND("/",O3651,1)-1)</f>
        <v>theater</v>
      </c>
      <c r="R3651" t="str">
        <f t="shared" ref="R3651:R3714" si="345">RIGHT(O:O,LEN(O3651)-FIND("/",O3651,3))</f>
        <v>plays</v>
      </c>
      <c r="S3651" s="16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 s="13">
        <v>1452598184</v>
      </c>
      <c r="K3652" t="b">
        <v>0</v>
      </c>
      <c r="L3652">
        <v>17</v>
      </c>
      <c r="M3652" s="10">
        <f t="shared" si="342"/>
        <v>29.411764705882351</v>
      </c>
      <c r="N3652" t="b">
        <v>1</v>
      </c>
      <c r="O3652" t="s">
        <v>8270</v>
      </c>
      <c r="P3652" s="8">
        <f t="shared" si="343"/>
        <v>100</v>
      </c>
      <c r="Q3652" s="8" t="str">
        <f t="shared" si="344"/>
        <v>theater</v>
      </c>
      <c r="R3652" t="str">
        <f t="shared" si="345"/>
        <v>plays</v>
      </c>
      <c r="S3652" s="16">
        <f t="shared" si="346"/>
        <v>42381.478981481487</v>
      </c>
      <c r="T3652" s="14">
        <f t="shared" si="347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 s="13">
        <v>1404833442</v>
      </c>
      <c r="K3653" t="b">
        <v>0</v>
      </c>
      <c r="L3653">
        <v>9</v>
      </c>
      <c r="M3653" s="10">
        <f t="shared" si="342"/>
        <v>57.777777777777779</v>
      </c>
      <c r="N3653" t="b">
        <v>1</v>
      </c>
      <c r="O3653" t="s">
        <v>8270</v>
      </c>
      <c r="P3653" s="8">
        <f t="shared" si="343"/>
        <v>104</v>
      </c>
      <c r="Q3653" s="8" t="str">
        <f t="shared" si="344"/>
        <v>theater</v>
      </c>
      <c r="R3653" t="str">
        <f t="shared" si="345"/>
        <v>plays</v>
      </c>
      <c r="S3653" s="16">
        <f t="shared" si="346"/>
        <v>41828.646319444444</v>
      </c>
      <c r="T3653" s="14">
        <f t="shared" si="347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 s="13">
        <v>1471188502</v>
      </c>
      <c r="K3654" t="b">
        <v>0</v>
      </c>
      <c r="L3654">
        <v>17</v>
      </c>
      <c r="M3654" s="10">
        <f t="shared" si="342"/>
        <v>44.235294117647058</v>
      </c>
      <c r="N3654" t="b">
        <v>1</v>
      </c>
      <c r="O3654" t="s">
        <v>8270</v>
      </c>
      <c r="P3654" s="8">
        <f t="shared" si="343"/>
        <v>250.66666666666669</v>
      </c>
      <c r="Q3654" s="8" t="str">
        <f t="shared" si="344"/>
        <v>theater</v>
      </c>
      <c r="R3654" t="str">
        <f t="shared" si="345"/>
        <v>plays</v>
      </c>
      <c r="S3654" s="16">
        <f t="shared" si="346"/>
        <v>42596.644699074073</v>
      </c>
      <c r="T3654" s="14">
        <f t="shared" si="347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 s="13">
        <v>1436172207</v>
      </c>
      <c r="K3655" t="b">
        <v>0</v>
      </c>
      <c r="L3655">
        <v>33</v>
      </c>
      <c r="M3655" s="10">
        <f t="shared" si="342"/>
        <v>60.909090909090907</v>
      </c>
      <c r="N3655" t="b">
        <v>1</v>
      </c>
      <c r="O3655" t="s">
        <v>8270</v>
      </c>
      <c r="P3655" s="8">
        <f t="shared" si="343"/>
        <v>100.49999999999999</v>
      </c>
      <c r="Q3655" s="8" t="str">
        <f t="shared" si="344"/>
        <v>theater</v>
      </c>
      <c r="R3655" t="str">
        <f t="shared" si="345"/>
        <v>plays</v>
      </c>
      <c r="S3655" s="16">
        <f t="shared" si="346"/>
        <v>42191.363506944443</v>
      </c>
      <c r="T3655" s="14">
        <f t="shared" si="347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 s="13">
        <v>1457690386</v>
      </c>
      <c r="K3656" t="b">
        <v>0</v>
      </c>
      <c r="L3656">
        <v>38</v>
      </c>
      <c r="M3656" s="10">
        <f t="shared" si="342"/>
        <v>68.84210526315789</v>
      </c>
      <c r="N3656" t="b">
        <v>1</v>
      </c>
      <c r="O3656" t="s">
        <v>8270</v>
      </c>
      <c r="P3656" s="8">
        <f t="shared" si="343"/>
        <v>174.4</v>
      </c>
      <c r="Q3656" s="8" t="str">
        <f t="shared" si="344"/>
        <v>theater</v>
      </c>
      <c r="R3656" t="str">
        <f t="shared" si="345"/>
        <v>plays</v>
      </c>
      <c r="S3656" s="16">
        <f t="shared" si="346"/>
        <v>42440.416504629626</v>
      </c>
      <c r="T3656" s="14">
        <f t="shared" si="347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 s="13">
        <v>1434654998</v>
      </c>
      <c r="K3657" t="b">
        <v>0</v>
      </c>
      <c r="L3657">
        <v>79</v>
      </c>
      <c r="M3657" s="10">
        <f t="shared" si="342"/>
        <v>73.582278481012665</v>
      </c>
      <c r="N3657" t="b">
        <v>1</v>
      </c>
      <c r="O3657" t="s">
        <v>8270</v>
      </c>
      <c r="P3657" s="8">
        <f t="shared" si="343"/>
        <v>116.26</v>
      </c>
      <c r="Q3657" s="8" t="str">
        <f t="shared" si="344"/>
        <v>theater</v>
      </c>
      <c r="R3657" t="str">
        <f t="shared" si="345"/>
        <v>plays</v>
      </c>
      <c r="S3657" s="16">
        <f t="shared" si="346"/>
        <v>42173.803217592591</v>
      </c>
      <c r="T3657" s="14">
        <f t="shared" si="347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 s="13">
        <v>1483393836</v>
      </c>
      <c r="K3658" t="b">
        <v>0</v>
      </c>
      <c r="L3658">
        <v>46</v>
      </c>
      <c r="M3658" s="10">
        <f t="shared" si="342"/>
        <v>115.02173913043478</v>
      </c>
      <c r="N3658" t="b">
        <v>1</v>
      </c>
      <c r="O3658" t="s">
        <v>8270</v>
      </c>
      <c r="P3658" s="8">
        <f t="shared" si="343"/>
        <v>105.82000000000001</v>
      </c>
      <c r="Q3658" s="8" t="str">
        <f t="shared" si="344"/>
        <v>theater</v>
      </c>
      <c r="R3658" t="str">
        <f t="shared" si="345"/>
        <v>plays</v>
      </c>
      <c r="S3658" s="16">
        <f t="shared" si="346"/>
        <v>42737.910138888896</v>
      </c>
      <c r="T3658" s="14">
        <f t="shared" si="347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 s="13">
        <v>1462806419</v>
      </c>
      <c r="K3659" t="b">
        <v>0</v>
      </c>
      <c r="L3659">
        <v>20</v>
      </c>
      <c r="M3659" s="10">
        <f t="shared" si="342"/>
        <v>110.75</v>
      </c>
      <c r="N3659" t="b">
        <v>1</v>
      </c>
      <c r="O3659" t="s">
        <v>8270</v>
      </c>
      <c r="P3659" s="8">
        <f t="shared" si="343"/>
        <v>110.75</v>
      </c>
      <c r="Q3659" s="8" t="str">
        <f t="shared" si="344"/>
        <v>theater</v>
      </c>
      <c r="R3659" t="str">
        <f t="shared" si="345"/>
        <v>plays</v>
      </c>
      <c r="S3659" s="16">
        <f t="shared" si="346"/>
        <v>42499.629849537043</v>
      </c>
      <c r="T3659" s="14">
        <f t="shared" si="347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 s="13">
        <v>1400272580</v>
      </c>
      <c r="K3660" t="b">
        <v>0</v>
      </c>
      <c r="L3660">
        <v>20</v>
      </c>
      <c r="M3660" s="10">
        <f t="shared" si="342"/>
        <v>75.5</v>
      </c>
      <c r="N3660" t="b">
        <v>1</v>
      </c>
      <c r="O3660" t="s">
        <v>8270</v>
      </c>
      <c r="P3660" s="8">
        <f t="shared" si="343"/>
        <v>100.66666666666666</v>
      </c>
      <c r="Q3660" s="8" t="str">
        <f t="shared" si="344"/>
        <v>theater</v>
      </c>
      <c r="R3660" t="str">
        <f t="shared" si="345"/>
        <v>plays</v>
      </c>
      <c r="S3660" s="16">
        <f t="shared" si="346"/>
        <v>41775.858564814815</v>
      </c>
      <c r="T3660" s="14">
        <f t="shared" si="347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 s="13">
        <v>1424414350</v>
      </c>
      <c r="K3661" t="b">
        <v>0</v>
      </c>
      <c r="L3661">
        <v>13</v>
      </c>
      <c r="M3661" s="10">
        <f t="shared" si="342"/>
        <v>235.46153846153845</v>
      </c>
      <c r="N3661" t="b">
        <v>1</v>
      </c>
      <c r="O3661" t="s">
        <v>8270</v>
      </c>
      <c r="P3661" s="8">
        <f t="shared" si="343"/>
        <v>102.03333333333333</v>
      </c>
      <c r="Q3661" s="8" t="str">
        <f t="shared" si="344"/>
        <v>theater</v>
      </c>
      <c r="R3661" t="str">
        <f t="shared" si="345"/>
        <v>plays</v>
      </c>
      <c r="S3661" s="16">
        <f t="shared" si="346"/>
        <v>42055.277199074073</v>
      </c>
      <c r="T3661" s="14">
        <f t="shared" si="347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 s="13">
        <v>1417208925</v>
      </c>
      <c r="K3662" t="b">
        <v>0</v>
      </c>
      <c r="L3662">
        <v>22</v>
      </c>
      <c r="M3662" s="10">
        <f t="shared" si="342"/>
        <v>11.363636363636363</v>
      </c>
      <c r="N3662" t="b">
        <v>1</v>
      </c>
      <c r="O3662" t="s">
        <v>8270</v>
      </c>
      <c r="P3662" s="8">
        <f t="shared" si="343"/>
        <v>100</v>
      </c>
      <c r="Q3662" s="8" t="str">
        <f t="shared" si="344"/>
        <v>theater</v>
      </c>
      <c r="R3662" t="str">
        <f t="shared" si="345"/>
        <v>plays</v>
      </c>
      <c r="S3662" s="16">
        <f t="shared" si="346"/>
        <v>41971.881076388891</v>
      </c>
      <c r="T3662" s="14">
        <f t="shared" si="347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 s="13">
        <v>1458336672</v>
      </c>
      <c r="K3663" t="b">
        <v>0</v>
      </c>
      <c r="L3663">
        <v>36</v>
      </c>
      <c r="M3663" s="10">
        <f t="shared" si="342"/>
        <v>92.5</v>
      </c>
      <c r="N3663" t="b">
        <v>1</v>
      </c>
      <c r="O3663" t="s">
        <v>8270</v>
      </c>
      <c r="P3663" s="8">
        <f t="shared" si="343"/>
        <v>111.00000000000001</v>
      </c>
      <c r="Q3663" s="8" t="str">
        <f t="shared" si="344"/>
        <v>theater</v>
      </c>
      <c r="R3663" t="str">
        <f t="shared" si="345"/>
        <v>plays</v>
      </c>
      <c r="S3663" s="16">
        <f t="shared" si="346"/>
        <v>42447.896666666667</v>
      </c>
      <c r="T3663" s="14">
        <f t="shared" si="347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 s="13">
        <v>1425187014</v>
      </c>
      <c r="K3664" t="b">
        <v>0</v>
      </c>
      <c r="L3664">
        <v>40</v>
      </c>
      <c r="M3664" s="10">
        <f t="shared" si="342"/>
        <v>202.85</v>
      </c>
      <c r="N3664" t="b">
        <v>1</v>
      </c>
      <c r="O3664" t="s">
        <v>8270</v>
      </c>
      <c r="P3664" s="8">
        <f t="shared" si="343"/>
        <v>101.42500000000001</v>
      </c>
      <c r="Q3664" s="8" t="str">
        <f t="shared" si="344"/>
        <v>theater</v>
      </c>
      <c r="R3664" t="str">
        <f t="shared" si="345"/>
        <v>plays</v>
      </c>
      <c r="S3664" s="16">
        <f t="shared" si="346"/>
        <v>42064.220069444447</v>
      </c>
      <c r="T3664" s="14">
        <f t="shared" si="347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 s="13">
        <v>1477133430</v>
      </c>
      <c r="K3665" t="b">
        <v>0</v>
      </c>
      <c r="L3665">
        <v>9</v>
      </c>
      <c r="M3665" s="10">
        <f t="shared" si="342"/>
        <v>26</v>
      </c>
      <c r="N3665" t="b">
        <v>1</v>
      </c>
      <c r="O3665" t="s">
        <v>8270</v>
      </c>
      <c r="P3665" s="8">
        <f t="shared" si="343"/>
        <v>104</v>
      </c>
      <c r="Q3665" s="8" t="str">
        <f t="shared" si="344"/>
        <v>theater</v>
      </c>
      <c r="R3665" t="str">
        <f t="shared" si="345"/>
        <v>plays</v>
      </c>
      <c r="S3665" s="16">
        <f t="shared" si="346"/>
        <v>42665.451736111107</v>
      </c>
      <c r="T3665" s="14">
        <f t="shared" si="347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 s="13">
        <v>1464847089</v>
      </c>
      <c r="K3666" t="b">
        <v>0</v>
      </c>
      <c r="L3666">
        <v>19</v>
      </c>
      <c r="M3666" s="10">
        <f t="shared" si="342"/>
        <v>46.05263157894737</v>
      </c>
      <c r="N3666" t="b">
        <v>1</v>
      </c>
      <c r="O3666" t="s">
        <v>8270</v>
      </c>
      <c r="P3666" s="8">
        <f t="shared" si="343"/>
        <v>109.375</v>
      </c>
      <c r="Q3666" s="8" t="str">
        <f t="shared" si="344"/>
        <v>theater</v>
      </c>
      <c r="R3666" t="str">
        <f t="shared" si="345"/>
        <v>plays</v>
      </c>
      <c r="S3666" s="16">
        <f t="shared" si="346"/>
        <v>42523.248715277776</v>
      </c>
      <c r="T3666" s="14">
        <f t="shared" si="347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 s="13">
        <v>1445109822</v>
      </c>
      <c r="K3667" t="b">
        <v>0</v>
      </c>
      <c r="L3667">
        <v>14</v>
      </c>
      <c r="M3667" s="10">
        <f t="shared" si="342"/>
        <v>51</v>
      </c>
      <c r="N3667" t="b">
        <v>1</v>
      </c>
      <c r="O3667" t="s">
        <v>8270</v>
      </c>
      <c r="P3667" s="8">
        <f t="shared" si="343"/>
        <v>115.16129032258064</v>
      </c>
      <c r="Q3667" s="8" t="str">
        <f t="shared" si="344"/>
        <v>theater</v>
      </c>
      <c r="R3667" t="str">
        <f t="shared" si="345"/>
        <v>plays</v>
      </c>
      <c r="S3667" s="16">
        <f t="shared" si="346"/>
        <v>42294.808124999996</v>
      </c>
      <c r="T3667" s="14">
        <f t="shared" si="347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 s="13">
        <v>1404337382</v>
      </c>
      <c r="K3668" t="b">
        <v>0</v>
      </c>
      <c r="L3668">
        <v>38</v>
      </c>
      <c r="M3668" s="10">
        <f t="shared" si="342"/>
        <v>31.578947368421051</v>
      </c>
      <c r="N3668" t="b">
        <v>1</v>
      </c>
      <c r="O3668" t="s">
        <v>8270</v>
      </c>
      <c r="P3668" s="8">
        <f t="shared" si="343"/>
        <v>100</v>
      </c>
      <c r="Q3668" s="8" t="str">
        <f t="shared" si="344"/>
        <v>theater</v>
      </c>
      <c r="R3668" t="str">
        <f t="shared" si="345"/>
        <v>plays</v>
      </c>
      <c r="S3668" s="16">
        <f t="shared" si="346"/>
        <v>41822.90488425926</v>
      </c>
      <c r="T3668" s="14">
        <f t="shared" si="347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 s="13">
        <v>1434669419</v>
      </c>
      <c r="K3669" t="b">
        <v>0</v>
      </c>
      <c r="L3669">
        <v>58</v>
      </c>
      <c r="M3669" s="10">
        <f t="shared" si="342"/>
        <v>53.363965517241382</v>
      </c>
      <c r="N3669" t="b">
        <v>1</v>
      </c>
      <c r="O3669" t="s">
        <v>8270</v>
      </c>
      <c r="P3669" s="8">
        <f t="shared" si="343"/>
        <v>103.17033333333335</v>
      </c>
      <c r="Q3669" s="8" t="str">
        <f t="shared" si="344"/>
        <v>theater</v>
      </c>
      <c r="R3669" t="str">
        <f t="shared" si="345"/>
        <v>plays</v>
      </c>
      <c r="S3669" s="16">
        <f t="shared" si="346"/>
        <v>42173.970127314817</v>
      </c>
      <c r="T3669" s="14">
        <f t="shared" si="347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 s="13">
        <v>1435670452</v>
      </c>
      <c r="K3670" t="b">
        <v>0</v>
      </c>
      <c r="L3670">
        <v>28</v>
      </c>
      <c r="M3670" s="10">
        <f t="shared" si="342"/>
        <v>36.964285714285715</v>
      </c>
      <c r="N3670" t="b">
        <v>1</v>
      </c>
      <c r="O3670" t="s">
        <v>8270</v>
      </c>
      <c r="P3670" s="8">
        <f t="shared" si="343"/>
        <v>103.49999999999999</v>
      </c>
      <c r="Q3670" s="8" t="str">
        <f t="shared" si="344"/>
        <v>theater</v>
      </c>
      <c r="R3670" t="str">
        <f t="shared" si="345"/>
        <v>plays</v>
      </c>
      <c r="S3670" s="16">
        <f t="shared" si="346"/>
        <v>42185.556157407409</v>
      </c>
      <c r="T3670" s="14">
        <f t="shared" si="347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 s="13">
        <v>1431447137</v>
      </c>
      <c r="K3671" t="b">
        <v>0</v>
      </c>
      <c r="L3671">
        <v>17</v>
      </c>
      <c r="M3671" s="10">
        <f t="shared" si="342"/>
        <v>81.294117647058826</v>
      </c>
      <c r="N3671" t="b">
        <v>1</v>
      </c>
      <c r="O3671" t="s">
        <v>8270</v>
      </c>
      <c r="P3671" s="8">
        <f t="shared" si="343"/>
        <v>138.19999999999999</v>
      </c>
      <c r="Q3671" s="8" t="str">
        <f t="shared" si="344"/>
        <v>theater</v>
      </c>
      <c r="R3671" t="str">
        <f t="shared" si="345"/>
        <v>plays</v>
      </c>
      <c r="S3671" s="16">
        <f t="shared" si="346"/>
        <v>42136.675196759257</v>
      </c>
      <c r="T3671" s="14">
        <f t="shared" si="347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 s="13">
        <v>1431951611</v>
      </c>
      <c r="K3672" t="b">
        <v>0</v>
      </c>
      <c r="L3672">
        <v>12</v>
      </c>
      <c r="M3672" s="10">
        <f t="shared" si="342"/>
        <v>20.083333333333332</v>
      </c>
      <c r="N3672" t="b">
        <v>1</v>
      </c>
      <c r="O3672" t="s">
        <v>8270</v>
      </c>
      <c r="P3672" s="8">
        <f t="shared" si="343"/>
        <v>109.54545454545455</v>
      </c>
      <c r="Q3672" s="8" t="str">
        <f t="shared" si="344"/>
        <v>theater</v>
      </c>
      <c r="R3672" t="str">
        <f t="shared" si="345"/>
        <v>plays</v>
      </c>
      <c r="S3672" s="16">
        <f t="shared" si="346"/>
        <v>42142.514016203699</v>
      </c>
      <c r="T3672" s="14">
        <f t="shared" si="347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 s="13">
        <v>1404140667</v>
      </c>
      <c r="K3673" t="b">
        <v>0</v>
      </c>
      <c r="L3673">
        <v>40</v>
      </c>
      <c r="M3673" s="10">
        <f t="shared" si="342"/>
        <v>88.25</v>
      </c>
      <c r="N3673" t="b">
        <v>1</v>
      </c>
      <c r="O3673" t="s">
        <v>8270</v>
      </c>
      <c r="P3673" s="8">
        <f t="shared" si="343"/>
        <v>100.85714285714286</v>
      </c>
      <c r="Q3673" s="8" t="str">
        <f t="shared" si="344"/>
        <v>theater</v>
      </c>
      <c r="R3673" t="str">
        <f t="shared" si="345"/>
        <v>plays</v>
      </c>
      <c r="S3673" s="16">
        <f t="shared" si="346"/>
        <v>41820.62809027778</v>
      </c>
      <c r="T3673" s="14">
        <f t="shared" si="347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 s="13">
        <v>1409179384</v>
      </c>
      <c r="K3674" t="b">
        <v>0</v>
      </c>
      <c r="L3674">
        <v>57</v>
      </c>
      <c r="M3674" s="10">
        <f t="shared" si="342"/>
        <v>53.438596491228068</v>
      </c>
      <c r="N3674" t="b">
        <v>1</v>
      </c>
      <c r="O3674" t="s">
        <v>8270</v>
      </c>
      <c r="P3674" s="8">
        <f t="shared" si="343"/>
        <v>101.53333333333335</v>
      </c>
      <c r="Q3674" s="8" t="str">
        <f t="shared" si="344"/>
        <v>theater</v>
      </c>
      <c r="R3674" t="str">
        <f t="shared" si="345"/>
        <v>plays</v>
      </c>
      <c r="S3674" s="16">
        <f t="shared" si="346"/>
        <v>41878.946574074071</v>
      </c>
      <c r="T3674" s="14">
        <f t="shared" si="347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 s="13">
        <v>1412233497</v>
      </c>
      <c r="K3675" t="b">
        <v>0</v>
      </c>
      <c r="L3675">
        <v>114</v>
      </c>
      <c r="M3675" s="10">
        <f t="shared" si="342"/>
        <v>39.868421052631582</v>
      </c>
      <c r="N3675" t="b">
        <v>1</v>
      </c>
      <c r="O3675" t="s">
        <v>8270</v>
      </c>
      <c r="P3675" s="8">
        <f t="shared" si="343"/>
        <v>113.625</v>
      </c>
      <c r="Q3675" s="8" t="str">
        <f t="shared" si="344"/>
        <v>theater</v>
      </c>
      <c r="R3675" t="str">
        <f t="shared" si="345"/>
        <v>plays</v>
      </c>
      <c r="S3675" s="16">
        <f t="shared" si="346"/>
        <v>41914.295104166667</v>
      </c>
      <c r="T3675" s="14">
        <f t="shared" si="347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 s="13">
        <v>1467752229</v>
      </c>
      <c r="K3676" t="b">
        <v>0</v>
      </c>
      <c r="L3676">
        <v>31</v>
      </c>
      <c r="M3676" s="10">
        <f t="shared" si="342"/>
        <v>145.16129032258064</v>
      </c>
      <c r="N3676" t="b">
        <v>1</v>
      </c>
      <c r="O3676" t="s">
        <v>8270</v>
      </c>
      <c r="P3676" s="8">
        <f t="shared" si="343"/>
        <v>100</v>
      </c>
      <c r="Q3676" s="8" t="str">
        <f t="shared" si="344"/>
        <v>theater</v>
      </c>
      <c r="R3676" t="str">
        <f t="shared" si="345"/>
        <v>plays</v>
      </c>
      <c r="S3676" s="16">
        <f t="shared" si="346"/>
        <v>42556.873020833329</v>
      </c>
      <c r="T3676" s="14">
        <f t="shared" si="347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 s="13">
        <v>1462285182</v>
      </c>
      <c r="K3677" t="b">
        <v>0</v>
      </c>
      <c r="L3677">
        <v>3</v>
      </c>
      <c r="M3677" s="10">
        <f t="shared" si="342"/>
        <v>23.333333333333332</v>
      </c>
      <c r="N3677" t="b">
        <v>1</v>
      </c>
      <c r="O3677" t="s">
        <v>8270</v>
      </c>
      <c r="P3677" s="8">
        <f t="shared" si="343"/>
        <v>140</v>
      </c>
      <c r="Q3677" s="8" t="str">
        <f t="shared" si="344"/>
        <v>theater</v>
      </c>
      <c r="R3677" t="str">
        <f t="shared" si="345"/>
        <v>plays</v>
      </c>
      <c r="S3677" s="16">
        <f t="shared" si="346"/>
        <v>42493.597013888888</v>
      </c>
      <c r="T3677" s="14">
        <f t="shared" si="347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 s="13">
        <v>1408995284</v>
      </c>
      <c r="K3678" t="b">
        <v>0</v>
      </c>
      <c r="L3678">
        <v>16</v>
      </c>
      <c r="M3678" s="10">
        <f t="shared" si="342"/>
        <v>64.375</v>
      </c>
      <c r="N3678" t="b">
        <v>1</v>
      </c>
      <c r="O3678" t="s">
        <v>8270</v>
      </c>
      <c r="P3678" s="8">
        <f t="shared" si="343"/>
        <v>128.75</v>
      </c>
      <c r="Q3678" s="8" t="str">
        <f t="shared" si="344"/>
        <v>theater</v>
      </c>
      <c r="R3678" t="str">
        <f t="shared" si="345"/>
        <v>plays</v>
      </c>
      <c r="S3678" s="16">
        <f t="shared" si="346"/>
        <v>41876.815787037034</v>
      </c>
      <c r="T3678" s="14">
        <f t="shared" si="347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 s="13">
        <v>1402580818</v>
      </c>
      <c r="K3679" t="b">
        <v>0</v>
      </c>
      <c r="L3679">
        <v>199</v>
      </c>
      <c r="M3679" s="10">
        <f t="shared" si="342"/>
        <v>62.052763819095475</v>
      </c>
      <c r="N3679" t="b">
        <v>1</v>
      </c>
      <c r="O3679" t="s">
        <v>8270</v>
      </c>
      <c r="P3679" s="8">
        <f t="shared" si="343"/>
        <v>102.90416666666667</v>
      </c>
      <c r="Q3679" s="8" t="str">
        <f t="shared" si="344"/>
        <v>theater</v>
      </c>
      <c r="R3679" t="str">
        <f t="shared" si="345"/>
        <v>plays</v>
      </c>
      <c r="S3679" s="16">
        <f t="shared" si="346"/>
        <v>41802.574282407404</v>
      </c>
      <c r="T3679" s="14">
        <f t="shared" si="347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 s="13">
        <v>1430052298</v>
      </c>
      <c r="K3680" t="b">
        <v>0</v>
      </c>
      <c r="L3680">
        <v>31</v>
      </c>
      <c r="M3680" s="10">
        <f t="shared" si="342"/>
        <v>66.129032258064512</v>
      </c>
      <c r="N3680" t="b">
        <v>1</v>
      </c>
      <c r="O3680" t="s">
        <v>8270</v>
      </c>
      <c r="P3680" s="8">
        <f t="shared" si="343"/>
        <v>102.49999999999999</v>
      </c>
      <c r="Q3680" s="8" t="str">
        <f t="shared" si="344"/>
        <v>theater</v>
      </c>
      <c r="R3680" t="str">
        <f t="shared" si="345"/>
        <v>plays</v>
      </c>
      <c r="S3680" s="16">
        <f t="shared" si="346"/>
        <v>42120.531226851846</v>
      </c>
      <c r="T3680" s="14">
        <f t="shared" si="347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 s="13">
        <v>1401214581</v>
      </c>
      <c r="K3681" t="b">
        <v>0</v>
      </c>
      <c r="L3681">
        <v>30</v>
      </c>
      <c r="M3681" s="10">
        <f t="shared" si="342"/>
        <v>73.400000000000006</v>
      </c>
      <c r="N3681" t="b">
        <v>1</v>
      </c>
      <c r="O3681" t="s">
        <v>8270</v>
      </c>
      <c r="P3681" s="8">
        <f t="shared" si="343"/>
        <v>110.1</v>
      </c>
      <c r="Q3681" s="8" t="str">
        <f t="shared" si="344"/>
        <v>theater</v>
      </c>
      <c r="R3681" t="str">
        <f t="shared" si="345"/>
        <v>plays</v>
      </c>
      <c r="S3681" s="16">
        <f t="shared" si="346"/>
        <v>41786.761354166665</v>
      </c>
      <c r="T3681" s="14">
        <f t="shared" si="347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 s="13">
        <v>1473850434</v>
      </c>
      <c r="K3682" t="b">
        <v>0</v>
      </c>
      <c r="L3682">
        <v>34</v>
      </c>
      <c r="M3682" s="10">
        <f t="shared" si="342"/>
        <v>99.5</v>
      </c>
      <c r="N3682" t="b">
        <v>1</v>
      </c>
      <c r="O3682" t="s">
        <v>8270</v>
      </c>
      <c r="P3682" s="8">
        <f t="shared" si="343"/>
        <v>112.76666666666667</v>
      </c>
      <c r="Q3682" s="8" t="str">
        <f t="shared" si="344"/>
        <v>theater</v>
      </c>
      <c r="R3682" t="str">
        <f t="shared" si="345"/>
        <v>plays</v>
      </c>
      <c r="S3682" s="16">
        <f t="shared" si="346"/>
        <v>42627.454097222217</v>
      </c>
      <c r="T3682" s="14">
        <f t="shared" si="347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 s="13">
        <v>1452008290</v>
      </c>
      <c r="K3683" t="b">
        <v>0</v>
      </c>
      <c r="L3683">
        <v>18</v>
      </c>
      <c r="M3683" s="10">
        <f t="shared" si="342"/>
        <v>62.166666666666664</v>
      </c>
      <c r="N3683" t="b">
        <v>1</v>
      </c>
      <c r="O3683" t="s">
        <v>8270</v>
      </c>
      <c r="P3683" s="8">
        <f t="shared" si="343"/>
        <v>111.9</v>
      </c>
      <c r="Q3683" s="8" t="str">
        <f t="shared" si="344"/>
        <v>theater</v>
      </c>
      <c r="R3683" t="str">
        <f t="shared" si="345"/>
        <v>plays</v>
      </c>
      <c r="S3683" s="16">
        <f t="shared" si="346"/>
        <v>42374.651504629626</v>
      </c>
      <c r="T3683" s="14">
        <f t="shared" si="347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 s="13">
        <v>1399998418</v>
      </c>
      <c r="K3684" t="b">
        <v>0</v>
      </c>
      <c r="L3684">
        <v>67</v>
      </c>
      <c r="M3684" s="10">
        <f t="shared" si="342"/>
        <v>62.328358208955223</v>
      </c>
      <c r="N3684" t="b">
        <v>1</v>
      </c>
      <c r="O3684" t="s">
        <v>8270</v>
      </c>
      <c r="P3684" s="8">
        <f t="shared" si="343"/>
        <v>139.19999999999999</v>
      </c>
      <c r="Q3684" s="8" t="str">
        <f t="shared" si="344"/>
        <v>theater</v>
      </c>
      <c r="R3684" t="str">
        <f t="shared" si="345"/>
        <v>plays</v>
      </c>
      <c r="S3684" s="16">
        <f t="shared" si="346"/>
        <v>41772.685393518521</v>
      </c>
      <c r="T3684" s="14">
        <f t="shared" si="347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 s="13">
        <v>1474339696</v>
      </c>
      <c r="K3685" t="b">
        <v>0</v>
      </c>
      <c r="L3685">
        <v>66</v>
      </c>
      <c r="M3685" s="10">
        <f t="shared" si="342"/>
        <v>58.787878787878789</v>
      </c>
      <c r="N3685" t="b">
        <v>1</v>
      </c>
      <c r="O3685" t="s">
        <v>8270</v>
      </c>
      <c r="P3685" s="8">
        <f t="shared" si="343"/>
        <v>110.85714285714286</v>
      </c>
      <c r="Q3685" s="8" t="str">
        <f t="shared" si="344"/>
        <v>theater</v>
      </c>
      <c r="R3685" t="str">
        <f t="shared" si="345"/>
        <v>plays</v>
      </c>
      <c r="S3685" s="16">
        <f t="shared" si="346"/>
        <v>42633.116851851853</v>
      </c>
      <c r="T3685" s="14">
        <f t="shared" si="347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 s="13">
        <v>1438575586</v>
      </c>
      <c r="K3686" t="b">
        <v>0</v>
      </c>
      <c r="L3686">
        <v>23</v>
      </c>
      <c r="M3686" s="10">
        <f t="shared" si="342"/>
        <v>45.347826086956523</v>
      </c>
      <c r="N3686" t="b">
        <v>1</v>
      </c>
      <c r="O3686" t="s">
        <v>8270</v>
      </c>
      <c r="P3686" s="8">
        <f t="shared" si="343"/>
        <v>139.06666666666666</v>
      </c>
      <c r="Q3686" s="8" t="str">
        <f t="shared" si="344"/>
        <v>theater</v>
      </c>
      <c r="R3686" t="str">
        <f t="shared" si="345"/>
        <v>plays</v>
      </c>
      <c r="S3686" s="16">
        <f t="shared" si="346"/>
        <v>42219.180393518516</v>
      </c>
      <c r="T3686" s="14">
        <f t="shared" si="347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 s="13">
        <v>1398348859</v>
      </c>
      <c r="K3687" t="b">
        <v>0</v>
      </c>
      <c r="L3687">
        <v>126</v>
      </c>
      <c r="M3687" s="10">
        <f t="shared" si="342"/>
        <v>41.944444444444443</v>
      </c>
      <c r="N3687" t="b">
        <v>1</v>
      </c>
      <c r="O3687" t="s">
        <v>8270</v>
      </c>
      <c r="P3687" s="8">
        <f t="shared" si="343"/>
        <v>105.69999999999999</v>
      </c>
      <c r="Q3687" s="8" t="str">
        <f t="shared" si="344"/>
        <v>theater</v>
      </c>
      <c r="R3687" t="str">
        <f t="shared" si="345"/>
        <v>plays</v>
      </c>
      <c r="S3687" s="16">
        <f t="shared" si="346"/>
        <v>41753.593275462961</v>
      </c>
      <c r="T3687" s="14">
        <f t="shared" si="347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 s="13">
        <v>1439567660</v>
      </c>
      <c r="K3688" t="b">
        <v>0</v>
      </c>
      <c r="L3688">
        <v>6</v>
      </c>
      <c r="M3688" s="10">
        <f t="shared" si="342"/>
        <v>59.166666666666664</v>
      </c>
      <c r="N3688" t="b">
        <v>1</v>
      </c>
      <c r="O3688" t="s">
        <v>8270</v>
      </c>
      <c r="P3688" s="8">
        <f t="shared" si="343"/>
        <v>101.42857142857142</v>
      </c>
      <c r="Q3688" s="8" t="str">
        <f t="shared" si="344"/>
        <v>theater</v>
      </c>
      <c r="R3688" t="str">
        <f t="shared" si="345"/>
        <v>plays</v>
      </c>
      <c r="S3688" s="16">
        <f t="shared" si="346"/>
        <v>42230.662731481483</v>
      </c>
      <c r="T3688" s="14">
        <f t="shared" si="347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 s="13">
        <v>1401254055</v>
      </c>
      <c r="K3689" t="b">
        <v>0</v>
      </c>
      <c r="L3689">
        <v>25</v>
      </c>
      <c r="M3689" s="10">
        <f t="shared" si="342"/>
        <v>200.49</v>
      </c>
      <c r="N3689" t="b">
        <v>1</v>
      </c>
      <c r="O3689" t="s">
        <v>8270</v>
      </c>
      <c r="P3689" s="8">
        <f t="shared" si="343"/>
        <v>100.245</v>
      </c>
      <c r="Q3689" s="8" t="str">
        <f t="shared" si="344"/>
        <v>theater</v>
      </c>
      <c r="R3689" t="str">
        <f t="shared" si="345"/>
        <v>plays</v>
      </c>
      <c r="S3689" s="16">
        <f t="shared" si="346"/>
        <v>41787.218229166669</v>
      </c>
      <c r="T3689" s="14">
        <f t="shared" si="347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 s="13">
        <v>1404932004</v>
      </c>
      <c r="K3690" t="b">
        <v>0</v>
      </c>
      <c r="L3690">
        <v>39</v>
      </c>
      <c r="M3690" s="10">
        <f t="shared" si="342"/>
        <v>83.974358974358978</v>
      </c>
      <c r="N3690" t="b">
        <v>1</v>
      </c>
      <c r="O3690" t="s">
        <v>8270</v>
      </c>
      <c r="P3690" s="8">
        <f t="shared" si="343"/>
        <v>109.16666666666666</v>
      </c>
      <c r="Q3690" s="8" t="str">
        <f t="shared" si="344"/>
        <v>theater</v>
      </c>
      <c r="R3690" t="str">
        <f t="shared" si="345"/>
        <v>plays</v>
      </c>
      <c r="S3690" s="16">
        <f t="shared" si="346"/>
        <v>41829.787083333329</v>
      </c>
      <c r="T3690" s="14">
        <f t="shared" si="347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 s="13">
        <v>1432410639</v>
      </c>
      <c r="K3691" t="b">
        <v>0</v>
      </c>
      <c r="L3691">
        <v>62</v>
      </c>
      <c r="M3691" s="10">
        <f t="shared" si="342"/>
        <v>57.258064516129032</v>
      </c>
      <c r="N3691" t="b">
        <v>1</v>
      </c>
      <c r="O3691" t="s">
        <v>8270</v>
      </c>
      <c r="P3691" s="8">
        <f t="shared" si="343"/>
        <v>118.33333333333333</v>
      </c>
      <c r="Q3691" s="8" t="str">
        <f t="shared" si="344"/>
        <v>theater</v>
      </c>
      <c r="R3691" t="str">
        <f t="shared" si="345"/>
        <v>plays</v>
      </c>
      <c r="S3691" s="16">
        <f t="shared" si="346"/>
        <v>42147.826840277776</v>
      </c>
      <c r="T3691" s="14">
        <f t="shared" si="347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 s="13">
        <v>1414506083</v>
      </c>
      <c r="K3692" t="b">
        <v>0</v>
      </c>
      <c r="L3692">
        <v>31</v>
      </c>
      <c r="M3692" s="10">
        <f t="shared" si="342"/>
        <v>58.064516129032256</v>
      </c>
      <c r="N3692" t="b">
        <v>1</v>
      </c>
      <c r="O3692" t="s">
        <v>8270</v>
      </c>
      <c r="P3692" s="8">
        <f t="shared" si="343"/>
        <v>120</v>
      </c>
      <c r="Q3692" s="8" t="str">
        <f t="shared" si="344"/>
        <v>theater</v>
      </c>
      <c r="R3692" t="str">
        <f t="shared" si="345"/>
        <v>plays</v>
      </c>
      <c r="S3692" s="16">
        <f t="shared" si="346"/>
        <v>41940.598182870373</v>
      </c>
      <c r="T3692" s="14">
        <f t="shared" si="347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 s="13">
        <v>1421426929</v>
      </c>
      <c r="K3693" t="b">
        <v>0</v>
      </c>
      <c r="L3693">
        <v>274</v>
      </c>
      <c r="M3693" s="10">
        <f t="shared" si="342"/>
        <v>186.80291970802921</v>
      </c>
      <c r="N3693" t="b">
        <v>1</v>
      </c>
      <c r="O3693" t="s">
        <v>8270</v>
      </c>
      <c r="P3693" s="8">
        <f t="shared" si="343"/>
        <v>127.96000000000001</v>
      </c>
      <c r="Q3693" s="8" t="str">
        <f t="shared" si="344"/>
        <v>theater</v>
      </c>
      <c r="R3693" t="str">
        <f t="shared" si="345"/>
        <v>plays</v>
      </c>
      <c r="S3693" s="16">
        <f t="shared" si="346"/>
        <v>42020.700567129628</v>
      </c>
      <c r="T3693" s="14">
        <f t="shared" si="347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 s="13">
        <v>1410304179</v>
      </c>
      <c r="K3694" t="b">
        <v>0</v>
      </c>
      <c r="L3694">
        <v>17</v>
      </c>
      <c r="M3694" s="10">
        <f t="shared" si="342"/>
        <v>74.117647058823536</v>
      </c>
      <c r="N3694" t="b">
        <v>1</v>
      </c>
      <c r="O3694" t="s">
        <v>8270</v>
      </c>
      <c r="P3694" s="8">
        <f t="shared" si="343"/>
        <v>126</v>
      </c>
      <c r="Q3694" s="8" t="str">
        <f t="shared" si="344"/>
        <v>theater</v>
      </c>
      <c r="R3694" t="str">
        <f t="shared" si="345"/>
        <v>plays</v>
      </c>
      <c r="S3694" s="16">
        <f t="shared" si="346"/>
        <v>41891.96503472222</v>
      </c>
      <c r="T3694" s="14">
        <f t="shared" si="347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 s="13">
        <v>1446352529</v>
      </c>
      <c r="K3695" t="b">
        <v>0</v>
      </c>
      <c r="L3695">
        <v>14</v>
      </c>
      <c r="M3695" s="10">
        <f t="shared" si="342"/>
        <v>30.714285714285715</v>
      </c>
      <c r="N3695" t="b">
        <v>1</v>
      </c>
      <c r="O3695" t="s">
        <v>8270</v>
      </c>
      <c r="P3695" s="8">
        <f t="shared" si="343"/>
        <v>129.12912912912913</v>
      </c>
      <c r="Q3695" s="8" t="str">
        <f t="shared" si="344"/>
        <v>theater</v>
      </c>
      <c r="R3695" t="str">
        <f t="shared" si="345"/>
        <v>plays</v>
      </c>
      <c r="S3695" s="16">
        <f t="shared" si="346"/>
        <v>42309.191307870366</v>
      </c>
      <c r="T3695" s="14">
        <f t="shared" si="347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 s="13">
        <v>1461985967</v>
      </c>
      <c r="K3696" t="b">
        <v>0</v>
      </c>
      <c r="L3696">
        <v>60</v>
      </c>
      <c r="M3696" s="10">
        <f t="shared" si="342"/>
        <v>62.666666666666664</v>
      </c>
      <c r="N3696" t="b">
        <v>1</v>
      </c>
      <c r="O3696" t="s">
        <v>8270</v>
      </c>
      <c r="P3696" s="8">
        <f t="shared" si="343"/>
        <v>107.42857142857143</v>
      </c>
      <c r="Q3696" s="8" t="str">
        <f t="shared" si="344"/>
        <v>theater</v>
      </c>
      <c r="R3696" t="str">
        <f t="shared" si="345"/>
        <v>plays</v>
      </c>
      <c r="S3696" s="16">
        <f t="shared" si="346"/>
        <v>42490.133877314816</v>
      </c>
      <c r="T3696" s="14">
        <f t="shared" si="347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 s="13">
        <v>1419281610</v>
      </c>
      <c r="K3697" t="b">
        <v>0</v>
      </c>
      <c r="L3697">
        <v>33</v>
      </c>
      <c r="M3697" s="10">
        <f t="shared" si="342"/>
        <v>121.36363636363636</v>
      </c>
      <c r="N3697" t="b">
        <v>1</v>
      </c>
      <c r="O3697" t="s">
        <v>8270</v>
      </c>
      <c r="P3697" s="8">
        <f t="shared" si="343"/>
        <v>100.125</v>
      </c>
      <c r="Q3697" s="8" t="str">
        <f t="shared" si="344"/>
        <v>theater</v>
      </c>
      <c r="R3697" t="str">
        <f t="shared" si="345"/>
        <v>plays</v>
      </c>
      <c r="S3697" s="16">
        <f t="shared" si="346"/>
        <v>41995.870486111111</v>
      </c>
      <c r="T3697" s="14">
        <f t="shared" si="347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 s="13">
        <v>1418654916</v>
      </c>
      <c r="K3698" t="b">
        <v>0</v>
      </c>
      <c r="L3698">
        <v>78</v>
      </c>
      <c r="M3698" s="10">
        <f t="shared" si="342"/>
        <v>39.743589743589745</v>
      </c>
      <c r="N3698" t="b">
        <v>1</v>
      </c>
      <c r="O3698" t="s">
        <v>8270</v>
      </c>
      <c r="P3698" s="8">
        <f t="shared" si="343"/>
        <v>155</v>
      </c>
      <c r="Q3698" s="8" t="str">
        <f t="shared" si="344"/>
        <v>theater</v>
      </c>
      <c r="R3698" t="str">
        <f t="shared" si="345"/>
        <v>plays</v>
      </c>
      <c r="S3698" s="16">
        <f t="shared" si="346"/>
        <v>41988.617083333331</v>
      </c>
      <c r="T3698" s="14">
        <f t="shared" si="347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 s="13">
        <v>1461064248</v>
      </c>
      <c r="K3699" t="b">
        <v>0</v>
      </c>
      <c r="L3699">
        <v>30</v>
      </c>
      <c r="M3699" s="10">
        <f t="shared" si="342"/>
        <v>72</v>
      </c>
      <c r="N3699" t="b">
        <v>1</v>
      </c>
      <c r="O3699" t="s">
        <v>8270</v>
      </c>
      <c r="P3699" s="8">
        <f t="shared" si="343"/>
        <v>108</v>
      </c>
      <c r="Q3699" s="8" t="str">
        <f t="shared" si="344"/>
        <v>theater</v>
      </c>
      <c r="R3699" t="str">
        <f t="shared" si="345"/>
        <v>plays</v>
      </c>
      <c r="S3699" s="16">
        <f t="shared" si="346"/>
        <v>42479.465833333335</v>
      </c>
      <c r="T3699" s="14">
        <f t="shared" si="347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 s="13">
        <v>1454354487</v>
      </c>
      <c r="K3700" t="b">
        <v>0</v>
      </c>
      <c r="L3700">
        <v>136</v>
      </c>
      <c r="M3700" s="10">
        <f t="shared" si="342"/>
        <v>40.632352941176471</v>
      </c>
      <c r="N3700" t="b">
        <v>1</v>
      </c>
      <c r="O3700" t="s">
        <v>8270</v>
      </c>
      <c r="P3700" s="8">
        <f t="shared" si="343"/>
        <v>110.52</v>
      </c>
      <c r="Q3700" s="8" t="str">
        <f t="shared" si="344"/>
        <v>theater</v>
      </c>
      <c r="R3700" t="str">
        <f t="shared" si="345"/>
        <v>plays</v>
      </c>
      <c r="S3700" s="16">
        <f t="shared" si="346"/>
        <v>42401.806562500002</v>
      </c>
      <c r="T3700" s="14">
        <f t="shared" si="347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 s="13">
        <v>1410791216</v>
      </c>
      <c r="K3701" t="b">
        <v>0</v>
      </c>
      <c r="L3701">
        <v>40</v>
      </c>
      <c r="M3701" s="10">
        <f t="shared" si="342"/>
        <v>63</v>
      </c>
      <c r="N3701" t="b">
        <v>1</v>
      </c>
      <c r="O3701" t="s">
        <v>8270</v>
      </c>
      <c r="P3701" s="8">
        <f t="shared" si="343"/>
        <v>100.8</v>
      </c>
      <c r="Q3701" s="8" t="str">
        <f t="shared" si="344"/>
        <v>theater</v>
      </c>
      <c r="R3701" t="str">
        <f t="shared" si="345"/>
        <v>plays</v>
      </c>
      <c r="S3701" s="16">
        <f t="shared" si="346"/>
        <v>41897.602037037039</v>
      </c>
      <c r="T3701" s="14">
        <f t="shared" si="347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 s="13">
        <v>1409493800</v>
      </c>
      <c r="K3702" t="b">
        <v>0</v>
      </c>
      <c r="L3702">
        <v>18</v>
      </c>
      <c r="M3702" s="10">
        <f t="shared" si="342"/>
        <v>33.666666666666664</v>
      </c>
      <c r="N3702" t="b">
        <v>1</v>
      </c>
      <c r="O3702" t="s">
        <v>8270</v>
      </c>
      <c r="P3702" s="8">
        <f t="shared" si="343"/>
        <v>121.2</v>
      </c>
      <c r="Q3702" s="8" t="str">
        <f t="shared" si="344"/>
        <v>theater</v>
      </c>
      <c r="R3702" t="str">
        <f t="shared" si="345"/>
        <v>plays</v>
      </c>
      <c r="S3702" s="16">
        <f t="shared" si="346"/>
        <v>41882.585648148146</v>
      </c>
      <c r="T3702" s="14">
        <f t="shared" si="347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 s="13">
        <v>1430830793</v>
      </c>
      <c r="K3703" t="b">
        <v>0</v>
      </c>
      <c r="L3703">
        <v>39</v>
      </c>
      <c r="M3703" s="10">
        <f t="shared" si="342"/>
        <v>38.589743589743591</v>
      </c>
      <c r="N3703" t="b">
        <v>1</v>
      </c>
      <c r="O3703" t="s">
        <v>8270</v>
      </c>
      <c r="P3703" s="8">
        <f t="shared" si="343"/>
        <v>100.33333333333334</v>
      </c>
      <c r="Q3703" s="8" t="str">
        <f t="shared" si="344"/>
        <v>theater</v>
      </c>
      <c r="R3703" t="str">
        <f t="shared" si="345"/>
        <v>plays</v>
      </c>
      <c r="S3703" s="16">
        <f t="shared" si="346"/>
        <v>42129.541585648149</v>
      </c>
      <c r="T3703" s="14">
        <f t="shared" si="347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 s="13">
        <v>1464958484</v>
      </c>
      <c r="K3704" t="b">
        <v>0</v>
      </c>
      <c r="L3704">
        <v>21</v>
      </c>
      <c r="M3704" s="10">
        <f t="shared" si="342"/>
        <v>155.95238095238096</v>
      </c>
      <c r="N3704" t="b">
        <v>1</v>
      </c>
      <c r="O3704" t="s">
        <v>8270</v>
      </c>
      <c r="P3704" s="8">
        <f t="shared" si="343"/>
        <v>109.16666666666666</v>
      </c>
      <c r="Q3704" s="8" t="str">
        <f t="shared" si="344"/>
        <v>theater</v>
      </c>
      <c r="R3704" t="str">
        <f t="shared" si="345"/>
        <v>plays</v>
      </c>
      <c r="S3704" s="16">
        <f t="shared" si="346"/>
        <v>42524.53800925926</v>
      </c>
      <c r="T3704" s="14">
        <f t="shared" si="347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 s="13">
        <v>1467720388</v>
      </c>
      <c r="K3705" t="b">
        <v>0</v>
      </c>
      <c r="L3705">
        <v>30</v>
      </c>
      <c r="M3705" s="10">
        <f t="shared" si="342"/>
        <v>43.2</v>
      </c>
      <c r="N3705" t="b">
        <v>1</v>
      </c>
      <c r="O3705" t="s">
        <v>8270</v>
      </c>
      <c r="P3705" s="8">
        <f t="shared" si="343"/>
        <v>123.42857142857142</v>
      </c>
      <c r="Q3705" s="8" t="str">
        <f t="shared" si="344"/>
        <v>theater</v>
      </c>
      <c r="R3705" t="str">
        <f t="shared" si="345"/>
        <v>plays</v>
      </c>
      <c r="S3705" s="16">
        <f t="shared" si="346"/>
        <v>42556.504490740743</v>
      </c>
      <c r="T3705" s="14">
        <f t="shared" si="347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 s="13">
        <v>1459528394</v>
      </c>
      <c r="K3706" t="b">
        <v>0</v>
      </c>
      <c r="L3706">
        <v>27</v>
      </c>
      <c r="M3706" s="10">
        <f t="shared" si="342"/>
        <v>15.148518518518518</v>
      </c>
      <c r="N3706" t="b">
        <v>1</v>
      </c>
      <c r="O3706" t="s">
        <v>8270</v>
      </c>
      <c r="P3706" s="8">
        <f t="shared" si="343"/>
        <v>136.33666666666667</v>
      </c>
      <c r="Q3706" s="8" t="str">
        <f t="shared" si="344"/>
        <v>theater</v>
      </c>
      <c r="R3706" t="str">
        <f t="shared" si="345"/>
        <v>plays</v>
      </c>
      <c r="S3706" s="16">
        <f t="shared" si="346"/>
        <v>42461.689745370371</v>
      </c>
      <c r="T3706" s="14">
        <f t="shared" si="347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 s="13">
        <v>1401714114</v>
      </c>
      <c r="K3707" t="b">
        <v>0</v>
      </c>
      <c r="L3707">
        <v>35</v>
      </c>
      <c r="M3707" s="10">
        <f t="shared" si="342"/>
        <v>83.571428571428569</v>
      </c>
      <c r="N3707" t="b">
        <v>1</v>
      </c>
      <c r="O3707" t="s">
        <v>8270</v>
      </c>
      <c r="P3707" s="8">
        <f t="shared" si="343"/>
        <v>103.46657233816768</v>
      </c>
      <c r="Q3707" s="8" t="str">
        <f t="shared" si="344"/>
        <v>theater</v>
      </c>
      <c r="R3707" t="str">
        <f t="shared" si="345"/>
        <v>plays</v>
      </c>
      <c r="S3707" s="16">
        <f t="shared" si="346"/>
        <v>41792.542986111112</v>
      </c>
      <c r="T3707" s="14">
        <f t="shared" si="347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 s="13">
        <v>1409262949</v>
      </c>
      <c r="K3708" t="b">
        <v>0</v>
      </c>
      <c r="L3708">
        <v>13</v>
      </c>
      <c r="M3708" s="10">
        <f t="shared" si="342"/>
        <v>140</v>
      </c>
      <c r="N3708" t="b">
        <v>1</v>
      </c>
      <c r="O3708" t="s">
        <v>8270</v>
      </c>
      <c r="P3708" s="8">
        <f t="shared" si="343"/>
        <v>121.33333333333334</v>
      </c>
      <c r="Q3708" s="8" t="str">
        <f t="shared" si="344"/>
        <v>theater</v>
      </c>
      <c r="R3708" t="str">
        <f t="shared" si="345"/>
        <v>plays</v>
      </c>
      <c r="S3708" s="16">
        <f t="shared" si="346"/>
        <v>41879.913761574076</v>
      </c>
      <c r="T3708" s="14">
        <f t="shared" si="347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 s="13">
        <v>1467335378</v>
      </c>
      <c r="K3709" t="b">
        <v>0</v>
      </c>
      <c r="L3709">
        <v>23</v>
      </c>
      <c r="M3709" s="10">
        <f t="shared" si="342"/>
        <v>80.869565217391298</v>
      </c>
      <c r="N3709" t="b">
        <v>1</v>
      </c>
      <c r="O3709" t="s">
        <v>8270</v>
      </c>
      <c r="P3709" s="8">
        <f t="shared" si="343"/>
        <v>186</v>
      </c>
      <c r="Q3709" s="8" t="str">
        <f t="shared" si="344"/>
        <v>theater</v>
      </c>
      <c r="R3709" t="str">
        <f t="shared" si="345"/>
        <v>plays</v>
      </c>
      <c r="S3709" s="16">
        <f t="shared" si="346"/>
        <v>42552.048356481479</v>
      </c>
      <c r="T3709" s="14">
        <f t="shared" si="347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 s="13">
        <v>1403234686</v>
      </c>
      <c r="K3710" t="b">
        <v>0</v>
      </c>
      <c r="L3710">
        <v>39</v>
      </c>
      <c r="M3710" s="10">
        <f t="shared" si="342"/>
        <v>53.846153846153847</v>
      </c>
      <c r="N3710" t="b">
        <v>1</v>
      </c>
      <c r="O3710" t="s">
        <v>8270</v>
      </c>
      <c r="P3710" s="8">
        <f t="shared" si="343"/>
        <v>300</v>
      </c>
      <c r="Q3710" s="8" t="str">
        <f t="shared" si="344"/>
        <v>theater</v>
      </c>
      <c r="R3710" t="str">
        <f t="shared" si="345"/>
        <v>plays</v>
      </c>
      <c r="S3710" s="16">
        <f t="shared" si="346"/>
        <v>41810.142199074071</v>
      </c>
      <c r="T3710" s="14">
        <f t="shared" si="347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 s="13">
        <v>1401123546</v>
      </c>
      <c r="K3711" t="b">
        <v>0</v>
      </c>
      <c r="L3711">
        <v>35</v>
      </c>
      <c r="M3711" s="10">
        <f t="shared" si="342"/>
        <v>30.928571428571427</v>
      </c>
      <c r="N3711" t="b">
        <v>1</v>
      </c>
      <c r="O3711" t="s">
        <v>8270</v>
      </c>
      <c r="P3711" s="8">
        <f t="shared" si="343"/>
        <v>108.25</v>
      </c>
      <c r="Q3711" s="8" t="str">
        <f t="shared" si="344"/>
        <v>theater</v>
      </c>
      <c r="R3711" t="str">
        <f t="shared" si="345"/>
        <v>plays</v>
      </c>
      <c r="S3711" s="16">
        <f t="shared" si="346"/>
        <v>41785.707708333335</v>
      </c>
      <c r="T3711" s="14">
        <f t="shared" si="347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 s="13">
        <v>1425908988</v>
      </c>
      <c r="K3712" t="b">
        <v>0</v>
      </c>
      <c r="L3712">
        <v>27</v>
      </c>
      <c r="M3712" s="10">
        <f t="shared" si="342"/>
        <v>67.962962962962962</v>
      </c>
      <c r="N3712" t="b">
        <v>1</v>
      </c>
      <c r="O3712" t="s">
        <v>8270</v>
      </c>
      <c r="P3712" s="8">
        <f t="shared" si="343"/>
        <v>141.15384615384616</v>
      </c>
      <c r="Q3712" s="8" t="str">
        <f t="shared" si="344"/>
        <v>theater</v>
      </c>
      <c r="R3712" t="str">
        <f t="shared" si="345"/>
        <v>plays</v>
      </c>
      <c r="S3712" s="16">
        <f t="shared" si="346"/>
        <v>42072.576249999998</v>
      </c>
      <c r="T3712" s="14">
        <f t="shared" si="347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 s="13">
        <v>1400606573</v>
      </c>
      <c r="K3713" t="b">
        <v>0</v>
      </c>
      <c r="L3713">
        <v>21</v>
      </c>
      <c r="M3713" s="10">
        <f t="shared" si="342"/>
        <v>27.142857142857142</v>
      </c>
      <c r="N3713" t="b">
        <v>1</v>
      </c>
      <c r="O3713" t="s">
        <v>8270</v>
      </c>
      <c r="P3713" s="8">
        <f t="shared" si="343"/>
        <v>113.99999999999999</v>
      </c>
      <c r="Q3713" s="8" t="str">
        <f t="shared" si="344"/>
        <v>theater</v>
      </c>
      <c r="R3713" t="str">
        <f t="shared" si="345"/>
        <v>plays</v>
      </c>
      <c r="S3713" s="16">
        <f t="shared" si="346"/>
        <v>41779.724224537036</v>
      </c>
      <c r="T3713" s="14">
        <f t="shared" si="347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 s="13">
        <v>1431230867</v>
      </c>
      <c r="K3714" t="b">
        <v>0</v>
      </c>
      <c r="L3714">
        <v>104</v>
      </c>
      <c r="M3714" s="10">
        <f t="shared" si="342"/>
        <v>110.86538461538461</v>
      </c>
      <c r="N3714" t="b">
        <v>1</v>
      </c>
      <c r="O3714" t="s">
        <v>8270</v>
      </c>
      <c r="P3714" s="8">
        <f t="shared" si="343"/>
        <v>153.73333333333335</v>
      </c>
      <c r="Q3714" s="8" t="str">
        <f t="shared" si="344"/>
        <v>theater</v>
      </c>
      <c r="R3714" t="str">
        <f t="shared" si="345"/>
        <v>plays</v>
      </c>
      <c r="S3714" s="16">
        <f t="shared" si="346"/>
        <v>42134.172071759262</v>
      </c>
      <c r="T3714" s="14">
        <f t="shared" si="347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 s="13">
        <v>1463334166</v>
      </c>
      <c r="K3715" t="b">
        <v>0</v>
      </c>
      <c r="L3715">
        <v>19</v>
      </c>
      <c r="M3715" s="10">
        <f t="shared" ref="M3715:M3778" si="348">E:E/L:L</f>
        <v>106.84210526315789</v>
      </c>
      <c r="N3715" t="b">
        <v>1</v>
      </c>
      <c r="O3715" t="s">
        <v>8270</v>
      </c>
      <c r="P3715" s="8">
        <f t="shared" ref="P3715:P3778" si="349">(E3715/D3715)*100</f>
        <v>101.49999999999999</v>
      </c>
      <c r="Q3715" s="8" t="str">
        <f t="shared" ref="Q3715:Q3778" si="350">LEFT(O:O,FIND("/",O3715,1)-1)</f>
        <v>theater</v>
      </c>
      <c r="R3715" t="str">
        <f t="shared" ref="R3715:R3778" si="351">RIGHT(O:O,LEN(O3715)-FIND("/",O3715,3))</f>
        <v>plays</v>
      </c>
      <c r="S3715" s="16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 s="13">
        <v>1429881667</v>
      </c>
      <c r="K3716" t="b">
        <v>0</v>
      </c>
      <c r="L3716">
        <v>97</v>
      </c>
      <c r="M3716" s="10">
        <f t="shared" si="348"/>
        <v>105.51546391752578</v>
      </c>
      <c r="N3716" t="b">
        <v>1</v>
      </c>
      <c r="O3716" t="s">
        <v>8270</v>
      </c>
      <c r="P3716" s="8">
        <f t="shared" si="349"/>
        <v>102.35000000000001</v>
      </c>
      <c r="Q3716" s="8" t="str">
        <f t="shared" si="350"/>
        <v>theater</v>
      </c>
      <c r="R3716" t="str">
        <f t="shared" si="351"/>
        <v>plays</v>
      </c>
      <c r="S3716" s="16">
        <f t="shared" si="352"/>
        <v>42118.556331018524</v>
      </c>
      <c r="T3716" s="14">
        <f t="shared" si="353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 s="13">
        <v>1422834819</v>
      </c>
      <c r="K3717" t="b">
        <v>0</v>
      </c>
      <c r="L3717">
        <v>27</v>
      </c>
      <c r="M3717" s="10">
        <f t="shared" si="348"/>
        <v>132.96296296296296</v>
      </c>
      <c r="N3717" t="b">
        <v>1</v>
      </c>
      <c r="O3717" t="s">
        <v>8270</v>
      </c>
      <c r="P3717" s="8">
        <f t="shared" si="349"/>
        <v>102.57142857142858</v>
      </c>
      <c r="Q3717" s="8" t="str">
        <f t="shared" si="350"/>
        <v>theater</v>
      </c>
      <c r="R3717" t="str">
        <f t="shared" si="351"/>
        <v>plays</v>
      </c>
      <c r="S3717" s="16">
        <f t="shared" si="352"/>
        <v>42036.995590277773</v>
      </c>
      <c r="T3717" s="14">
        <f t="shared" si="353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 s="13">
        <v>1450819109</v>
      </c>
      <c r="K3718" t="b">
        <v>0</v>
      </c>
      <c r="L3718">
        <v>24</v>
      </c>
      <c r="M3718" s="10">
        <f t="shared" si="348"/>
        <v>51.916666666666664</v>
      </c>
      <c r="N3718" t="b">
        <v>1</v>
      </c>
      <c r="O3718" t="s">
        <v>8270</v>
      </c>
      <c r="P3718" s="8">
        <f t="shared" si="349"/>
        <v>155.75</v>
      </c>
      <c r="Q3718" s="8" t="str">
        <f t="shared" si="350"/>
        <v>theater</v>
      </c>
      <c r="R3718" t="str">
        <f t="shared" si="351"/>
        <v>plays</v>
      </c>
      <c r="S3718" s="16">
        <f t="shared" si="352"/>
        <v>42360.887835648144</v>
      </c>
      <c r="T3718" s="14">
        <f t="shared" si="353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 s="13">
        <v>1428526049</v>
      </c>
      <c r="K3719" t="b">
        <v>0</v>
      </c>
      <c r="L3719">
        <v>13</v>
      </c>
      <c r="M3719" s="10">
        <f t="shared" si="348"/>
        <v>310</v>
      </c>
      <c r="N3719" t="b">
        <v>1</v>
      </c>
      <c r="O3719" t="s">
        <v>8270</v>
      </c>
      <c r="P3719" s="8">
        <f t="shared" si="349"/>
        <v>100.75</v>
      </c>
      <c r="Q3719" s="8" t="str">
        <f t="shared" si="350"/>
        <v>theater</v>
      </c>
      <c r="R3719" t="str">
        <f t="shared" si="351"/>
        <v>plays</v>
      </c>
      <c r="S3719" s="16">
        <f t="shared" si="352"/>
        <v>42102.866307870368</v>
      </c>
      <c r="T3719" s="14">
        <f t="shared" si="353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 s="13">
        <v>1422465075</v>
      </c>
      <c r="K3720" t="b">
        <v>0</v>
      </c>
      <c r="L3720">
        <v>46</v>
      </c>
      <c r="M3720" s="10">
        <f t="shared" si="348"/>
        <v>26.021739130434781</v>
      </c>
      <c r="N3720" t="b">
        <v>1</v>
      </c>
      <c r="O3720" t="s">
        <v>8270</v>
      </c>
      <c r="P3720" s="8">
        <f t="shared" si="349"/>
        <v>239.4</v>
      </c>
      <c r="Q3720" s="8" t="str">
        <f t="shared" si="350"/>
        <v>theater</v>
      </c>
      <c r="R3720" t="str">
        <f t="shared" si="351"/>
        <v>plays</v>
      </c>
      <c r="S3720" s="16">
        <f t="shared" si="352"/>
        <v>42032.716145833328</v>
      </c>
      <c r="T3720" s="14">
        <f t="shared" si="353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 s="13">
        <v>1432402266</v>
      </c>
      <c r="K3721" t="b">
        <v>0</v>
      </c>
      <c r="L3721">
        <v>4</v>
      </c>
      <c r="M3721" s="10">
        <f t="shared" si="348"/>
        <v>105</v>
      </c>
      <c r="N3721" t="b">
        <v>1</v>
      </c>
      <c r="O3721" t="s">
        <v>8270</v>
      </c>
      <c r="P3721" s="8">
        <f t="shared" si="349"/>
        <v>210</v>
      </c>
      <c r="Q3721" s="8" t="str">
        <f t="shared" si="350"/>
        <v>theater</v>
      </c>
      <c r="R3721" t="str">
        <f t="shared" si="351"/>
        <v>plays</v>
      </c>
      <c r="S3721" s="16">
        <f t="shared" si="352"/>
        <v>42147.729930555557</v>
      </c>
      <c r="T3721" s="14">
        <f t="shared" si="353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 s="13">
        <v>1433980206</v>
      </c>
      <c r="K3722" t="b">
        <v>0</v>
      </c>
      <c r="L3722">
        <v>40</v>
      </c>
      <c r="M3722" s="10">
        <f t="shared" si="348"/>
        <v>86.224999999999994</v>
      </c>
      <c r="N3722" t="b">
        <v>1</v>
      </c>
      <c r="O3722" t="s">
        <v>8270</v>
      </c>
      <c r="P3722" s="8">
        <f t="shared" si="349"/>
        <v>104.51515151515152</v>
      </c>
      <c r="Q3722" s="8" t="str">
        <f t="shared" si="350"/>
        <v>theater</v>
      </c>
      <c r="R3722" t="str">
        <f t="shared" si="351"/>
        <v>plays</v>
      </c>
      <c r="S3722" s="16">
        <f t="shared" si="352"/>
        <v>42165.993125000001</v>
      </c>
      <c r="T3722" s="14">
        <f t="shared" si="353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 s="13">
        <v>1413412084</v>
      </c>
      <c r="K3723" t="b">
        <v>0</v>
      </c>
      <c r="L3723">
        <v>44</v>
      </c>
      <c r="M3723" s="10">
        <f t="shared" si="348"/>
        <v>114.54545454545455</v>
      </c>
      <c r="N3723" t="b">
        <v>1</v>
      </c>
      <c r="O3723" t="s">
        <v>8270</v>
      </c>
      <c r="P3723" s="8">
        <f t="shared" si="349"/>
        <v>100.8</v>
      </c>
      <c r="Q3723" s="8" t="str">
        <f t="shared" si="350"/>
        <v>theater</v>
      </c>
      <c r="R3723" t="str">
        <f t="shared" si="351"/>
        <v>plays</v>
      </c>
      <c r="S3723" s="16">
        <f t="shared" si="352"/>
        <v>41927.936157407406</v>
      </c>
      <c r="T3723" s="14">
        <f t="shared" si="353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 s="13">
        <v>1452614847</v>
      </c>
      <c r="K3724" t="b">
        <v>0</v>
      </c>
      <c r="L3724">
        <v>35</v>
      </c>
      <c r="M3724" s="10">
        <f t="shared" si="348"/>
        <v>47.657142857142858</v>
      </c>
      <c r="N3724" t="b">
        <v>1</v>
      </c>
      <c r="O3724" t="s">
        <v>8270</v>
      </c>
      <c r="P3724" s="8">
        <f t="shared" si="349"/>
        <v>111.20000000000002</v>
      </c>
      <c r="Q3724" s="8" t="str">
        <f t="shared" si="350"/>
        <v>theater</v>
      </c>
      <c r="R3724" t="str">
        <f t="shared" si="351"/>
        <v>plays</v>
      </c>
      <c r="S3724" s="16">
        <f t="shared" si="352"/>
        <v>42381.671840277777</v>
      </c>
      <c r="T3724" s="14">
        <f t="shared" si="353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 s="13">
        <v>1414778662</v>
      </c>
      <c r="K3725" t="b">
        <v>0</v>
      </c>
      <c r="L3725">
        <v>63</v>
      </c>
      <c r="M3725" s="10">
        <f t="shared" si="348"/>
        <v>72.888888888888886</v>
      </c>
      <c r="N3725" t="b">
        <v>1</v>
      </c>
      <c r="O3725" t="s">
        <v>8270</v>
      </c>
      <c r="P3725" s="8">
        <f t="shared" si="349"/>
        <v>102.04444444444445</v>
      </c>
      <c r="Q3725" s="8" t="str">
        <f t="shared" si="350"/>
        <v>theater</v>
      </c>
      <c r="R3725" t="str">
        <f t="shared" si="351"/>
        <v>plays</v>
      </c>
      <c r="S3725" s="16">
        <f t="shared" si="352"/>
        <v>41943.753032407411</v>
      </c>
      <c r="T3725" s="14">
        <f t="shared" si="353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 s="13">
        <v>1459856860</v>
      </c>
      <c r="K3726" t="b">
        <v>0</v>
      </c>
      <c r="L3726">
        <v>89</v>
      </c>
      <c r="M3726" s="10">
        <f t="shared" si="348"/>
        <v>49.545505617977533</v>
      </c>
      <c r="N3726" t="b">
        <v>1</v>
      </c>
      <c r="O3726" t="s">
        <v>8270</v>
      </c>
      <c r="P3726" s="8">
        <f t="shared" si="349"/>
        <v>102.54767441860466</v>
      </c>
      <c r="Q3726" s="8" t="str">
        <f t="shared" si="350"/>
        <v>theater</v>
      </c>
      <c r="R3726" t="str">
        <f t="shared" si="351"/>
        <v>plays</v>
      </c>
      <c r="S3726" s="16">
        <f t="shared" si="352"/>
        <v>42465.491435185191</v>
      </c>
      <c r="T3726" s="14">
        <f t="shared" si="353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 s="13">
        <v>1454366467</v>
      </c>
      <c r="K3727" t="b">
        <v>0</v>
      </c>
      <c r="L3727">
        <v>15</v>
      </c>
      <c r="M3727" s="10">
        <f t="shared" si="348"/>
        <v>25.4</v>
      </c>
      <c r="N3727" t="b">
        <v>1</v>
      </c>
      <c r="O3727" t="s">
        <v>8270</v>
      </c>
      <c r="P3727" s="8">
        <f t="shared" si="349"/>
        <v>127</v>
      </c>
      <c r="Q3727" s="8" t="str">
        <f t="shared" si="350"/>
        <v>theater</v>
      </c>
      <c r="R3727" t="str">
        <f t="shared" si="351"/>
        <v>plays</v>
      </c>
      <c r="S3727" s="16">
        <f t="shared" si="352"/>
        <v>42401.945219907408</v>
      </c>
      <c r="T3727" s="14">
        <f t="shared" si="353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 s="13">
        <v>1459567371</v>
      </c>
      <c r="K3728" t="b">
        <v>0</v>
      </c>
      <c r="L3728">
        <v>46</v>
      </c>
      <c r="M3728" s="10">
        <f t="shared" si="348"/>
        <v>62.586956521739133</v>
      </c>
      <c r="N3728" t="b">
        <v>1</v>
      </c>
      <c r="O3728" t="s">
        <v>8270</v>
      </c>
      <c r="P3728" s="8">
        <f t="shared" si="349"/>
        <v>338.70588235294122</v>
      </c>
      <c r="Q3728" s="8" t="str">
        <f t="shared" si="350"/>
        <v>theater</v>
      </c>
      <c r="R3728" t="str">
        <f t="shared" si="351"/>
        <v>plays</v>
      </c>
      <c r="S3728" s="16">
        <f t="shared" si="352"/>
        <v>42462.140868055561</v>
      </c>
      <c r="T3728" s="14">
        <f t="shared" si="353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 s="13">
        <v>1474273294</v>
      </c>
      <c r="K3729" t="b">
        <v>0</v>
      </c>
      <c r="L3729">
        <v>33</v>
      </c>
      <c r="M3729" s="10">
        <f t="shared" si="348"/>
        <v>61.060606060606062</v>
      </c>
      <c r="N3729" t="b">
        <v>1</v>
      </c>
      <c r="O3729" t="s">
        <v>8270</v>
      </c>
      <c r="P3729" s="8">
        <f t="shared" si="349"/>
        <v>100.75</v>
      </c>
      <c r="Q3729" s="8" t="str">
        <f t="shared" si="350"/>
        <v>theater</v>
      </c>
      <c r="R3729" t="str">
        <f t="shared" si="351"/>
        <v>plays</v>
      </c>
      <c r="S3729" s="16">
        <f t="shared" si="352"/>
        <v>42632.348310185189</v>
      </c>
      <c r="T3729" s="14">
        <f t="shared" si="353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 s="13">
        <v>1437365176</v>
      </c>
      <c r="K3730" t="b">
        <v>0</v>
      </c>
      <c r="L3730">
        <v>31</v>
      </c>
      <c r="M3730" s="10">
        <f t="shared" si="348"/>
        <v>60.064516129032256</v>
      </c>
      <c r="N3730" t="b">
        <v>0</v>
      </c>
      <c r="O3730" t="s">
        <v>8270</v>
      </c>
      <c r="P3730" s="8">
        <f t="shared" si="349"/>
        <v>9.31</v>
      </c>
      <c r="Q3730" s="8" t="str">
        <f t="shared" si="350"/>
        <v>theater</v>
      </c>
      <c r="R3730" t="str">
        <f t="shared" si="351"/>
        <v>plays</v>
      </c>
      <c r="S3730" s="16">
        <f t="shared" si="352"/>
        <v>42205.171018518522</v>
      </c>
      <c r="T3730" s="14">
        <f t="shared" si="353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 s="13">
        <v>1423198512</v>
      </c>
      <c r="K3731" t="b">
        <v>0</v>
      </c>
      <c r="L3731">
        <v>5</v>
      </c>
      <c r="M3731" s="10">
        <f t="shared" si="348"/>
        <v>72.400000000000006</v>
      </c>
      <c r="N3731" t="b">
        <v>0</v>
      </c>
      <c r="O3731" t="s">
        <v>8270</v>
      </c>
      <c r="P3731" s="8">
        <f t="shared" si="349"/>
        <v>7.24</v>
      </c>
      <c r="Q3731" s="8" t="str">
        <f t="shared" si="350"/>
        <v>theater</v>
      </c>
      <c r="R3731" t="str">
        <f t="shared" si="351"/>
        <v>plays</v>
      </c>
      <c r="S3731" s="16">
        <f t="shared" si="352"/>
        <v>42041.205000000002</v>
      </c>
      <c r="T3731" s="14">
        <f t="shared" si="353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 s="13">
        <v>1437236159</v>
      </c>
      <c r="K3732" t="b">
        <v>0</v>
      </c>
      <c r="L3732">
        <v>1</v>
      </c>
      <c r="M3732" s="10">
        <f t="shared" si="348"/>
        <v>100</v>
      </c>
      <c r="N3732" t="b">
        <v>0</v>
      </c>
      <c r="O3732" t="s">
        <v>8270</v>
      </c>
      <c r="P3732" s="8">
        <f t="shared" si="349"/>
        <v>10</v>
      </c>
      <c r="Q3732" s="8" t="str">
        <f t="shared" si="350"/>
        <v>theater</v>
      </c>
      <c r="R3732" t="str">
        <f t="shared" si="351"/>
        <v>plays</v>
      </c>
      <c r="S3732" s="16">
        <f t="shared" si="352"/>
        <v>42203.677766203706</v>
      </c>
      <c r="T3732" s="14">
        <f t="shared" si="353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 s="13">
        <v>1418234646</v>
      </c>
      <c r="K3733" t="b">
        <v>0</v>
      </c>
      <c r="L3733">
        <v>12</v>
      </c>
      <c r="M3733" s="10">
        <f t="shared" si="348"/>
        <v>51.666666666666664</v>
      </c>
      <c r="N3733" t="b">
        <v>0</v>
      </c>
      <c r="O3733" t="s">
        <v>8270</v>
      </c>
      <c r="P3733" s="8">
        <f t="shared" si="349"/>
        <v>11.272727272727273</v>
      </c>
      <c r="Q3733" s="8" t="str">
        <f t="shared" si="350"/>
        <v>theater</v>
      </c>
      <c r="R3733" t="str">
        <f t="shared" si="351"/>
        <v>plays</v>
      </c>
      <c r="S3733" s="16">
        <f t="shared" si="352"/>
        <v>41983.752847222218</v>
      </c>
      <c r="T3733" s="14">
        <f t="shared" si="353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 s="13">
        <v>1416932133</v>
      </c>
      <c r="K3734" t="b">
        <v>0</v>
      </c>
      <c r="L3734">
        <v>4</v>
      </c>
      <c r="M3734" s="10">
        <f t="shared" si="348"/>
        <v>32.75</v>
      </c>
      <c r="N3734" t="b">
        <v>0</v>
      </c>
      <c r="O3734" t="s">
        <v>8270</v>
      </c>
      <c r="P3734" s="8">
        <f t="shared" si="349"/>
        <v>15.411764705882353</v>
      </c>
      <c r="Q3734" s="8" t="str">
        <f t="shared" si="350"/>
        <v>theater</v>
      </c>
      <c r="R3734" t="str">
        <f t="shared" si="351"/>
        <v>plays</v>
      </c>
      <c r="S3734" s="16">
        <f t="shared" si="352"/>
        <v>41968.677465277782</v>
      </c>
      <c r="T3734" s="14">
        <f t="shared" si="353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 s="13">
        <v>1428539708</v>
      </c>
      <c r="K3735" t="b">
        <v>0</v>
      </c>
      <c r="L3735">
        <v>0</v>
      </c>
      <c r="M3735" s="10" t="e">
        <f t="shared" si="348"/>
        <v>#DIV/0!</v>
      </c>
      <c r="N3735" t="b">
        <v>0</v>
      </c>
      <c r="O3735" t="s">
        <v>8270</v>
      </c>
      <c r="P3735" s="8">
        <f t="shared" si="349"/>
        <v>0</v>
      </c>
      <c r="Q3735" s="8" t="str">
        <f t="shared" si="350"/>
        <v>theater</v>
      </c>
      <c r="R3735" t="str">
        <f t="shared" si="351"/>
        <v>plays</v>
      </c>
      <c r="S3735" s="16">
        <f t="shared" si="352"/>
        <v>42103.024398148147</v>
      </c>
      <c r="T3735" s="14">
        <f t="shared" si="353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 s="13">
        <v>1427405896</v>
      </c>
      <c r="K3736" t="b">
        <v>0</v>
      </c>
      <c r="L3736">
        <v>7</v>
      </c>
      <c r="M3736" s="10">
        <f t="shared" si="348"/>
        <v>61</v>
      </c>
      <c r="N3736" t="b">
        <v>0</v>
      </c>
      <c r="O3736" t="s">
        <v>8270</v>
      </c>
      <c r="P3736" s="8">
        <f t="shared" si="349"/>
        <v>28.466666666666669</v>
      </c>
      <c r="Q3736" s="8" t="str">
        <f t="shared" si="350"/>
        <v>theater</v>
      </c>
      <c r="R3736" t="str">
        <f t="shared" si="351"/>
        <v>plays</v>
      </c>
      <c r="S3736" s="16">
        <f t="shared" si="352"/>
        <v>42089.901574074072</v>
      </c>
      <c r="T3736" s="14">
        <f t="shared" si="353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 s="13">
        <v>1430239089</v>
      </c>
      <c r="K3737" t="b">
        <v>0</v>
      </c>
      <c r="L3737">
        <v>2</v>
      </c>
      <c r="M3737" s="10">
        <f t="shared" si="348"/>
        <v>10</v>
      </c>
      <c r="N3737" t="b">
        <v>0</v>
      </c>
      <c r="O3737" t="s">
        <v>8270</v>
      </c>
      <c r="P3737" s="8">
        <f t="shared" si="349"/>
        <v>13.333333333333334</v>
      </c>
      <c r="Q3737" s="8" t="str">
        <f t="shared" si="350"/>
        <v>theater</v>
      </c>
      <c r="R3737" t="str">
        <f t="shared" si="351"/>
        <v>plays</v>
      </c>
      <c r="S3737" s="16">
        <f t="shared" si="352"/>
        <v>42122.693159722221</v>
      </c>
      <c r="T3737" s="14">
        <f t="shared" si="353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 s="13">
        <v>1423847093</v>
      </c>
      <c r="K3738" t="b">
        <v>0</v>
      </c>
      <c r="L3738">
        <v>1</v>
      </c>
      <c r="M3738" s="10">
        <f t="shared" si="348"/>
        <v>10</v>
      </c>
      <c r="N3738" t="b">
        <v>0</v>
      </c>
      <c r="O3738" t="s">
        <v>8270</v>
      </c>
      <c r="P3738" s="8">
        <f t="shared" si="349"/>
        <v>0.66666666666666674</v>
      </c>
      <c r="Q3738" s="8" t="str">
        <f t="shared" si="350"/>
        <v>theater</v>
      </c>
      <c r="R3738" t="str">
        <f t="shared" si="351"/>
        <v>plays</v>
      </c>
      <c r="S3738" s="16">
        <f t="shared" si="352"/>
        <v>42048.711724537032</v>
      </c>
      <c r="T3738" s="14">
        <f t="shared" si="353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 s="13">
        <v>1445358903</v>
      </c>
      <c r="K3739" t="b">
        <v>0</v>
      </c>
      <c r="L3739">
        <v>4</v>
      </c>
      <c r="M3739" s="10">
        <f t="shared" si="348"/>
        <v>37.5</v>
      </c>
      <c r="N3739" t="b">
        <v>0</v>
      </c>
      <c r="O3739" t="s">
        <v>8270</v>
      </c>
      <c r="P3739" s="8">
        <f t="shared" si="349"/>
        <v>21.428571428571427</v>
      </c>
      <c r="Q3739" s="8" t="str">
        <f t="shared" si="350"/>
        <v>theater</v>
      </c>
      <c r="R3739" t="str">
        <f t="shared" si="351"/>
        <v>plays</v>
      </c>
      <c r="S3739" s="16">
        <f t="shared" si="352"/>
        <v>42297.691006944442</v>
      </c>
      <c r="T3739" s="14">
        <f t="shared" si="353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 s="13">
        <v>1403562705</v>
      </c>
      <c r="K3740" t="b">
        <v>0</v>
      </c>
      <c r="L3740">
        <v>6</v>
      </c>
      <c r="M3740" s="10">
        <f t="shared" si="348"/>
        <v>45</v>
      </c>
      <c r="N3740" t="b">
        <v>0</v>
      </c>
      <c r="O3740" t="s">
        <v>8270</v>
      </c>
      <c r="P3740" s="8">
        <f t="shared" si="349"/>
        <v>18</v>
      </c>
      <c r="Q3740" s="8" t="str">
        <f t="shared" si="350"/>
        <v>theater</v>
      </c>
      <c r="R3740" t="str">
        <f t="shared" si="351"/>
        <v>plays</v>
      </c>
      <c r="S3740" s="16">
        <f t="shared" si="352"/>
        <v>41813.938715277778</v>
      </c>
      <c r="T3740" s="14">
        <f t="shared" si="353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 s="13">
        <v>1467024468</v>
      </c>
      <c r="K3741" t="b">
        <v>0</v>
      </c>
      <c r="L3741">
        <v>8</v>
      </c>
      <c r="M3741" s="10">
        <f t="shared" si="348"/>
        <v>100.625</v>
      </c>
      <c r="N3741" t="b">
        <v>0</v>
      </c>
      <c r="O3741" t="s">
        <v>8270</v>
      </c>
      <c r="P3741" s="8">
        <f t="shared" si="349"/>
        <v>20.125</v>
      </c>
      <c r="Q3741" s="8" t="str">
        <f t="shared" si="350"/>
        <v>theater</v>
      </c>
      <c r="R3741" t="str">
        <f t="shared" si="351"/>
        <v>plays</v>
      </c>
      <c r="S3741" s="16">
        <f t="shared" si="352"/>
        <v>42548.449861111112</v>
      </c>
      <c r="T3741" s="14">
        <f t="shared" si="353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 s="13">
        <v>1405217355</v>
      </c>
      <c r="K3742" t="b">
        <v>0</v>
      </c>
      <c r="L3742">
        <v>14</v>
      </c>
      <c r="M3742" s="10">
        <f t="shared" si="348"/>
        <v>25.571428571428573</v>
      </c>
      <c r="N3742" t="b">
        <v>0</v>
      </c>
      <c r="O3742" t="s">
        <v>8270</v>
      </c>
      <c r="P3742" s="8">
        <f t="shared" si="349"/>
        <v>17.899999999999999</v>
      </c>
      <c r="Q3742" s="8" t="str">
        <f t="shared" si="350"/>
        <v>theater</v>
      </c>
      <c r="R3742" t="str">
        <f t="shared" si="351"/>
        <v>plays</v>
      </c>
      <c r="S3742" s="16">
        <f t="shared" si="352"/>
        <v>41833.089756944442</v>
      </c>
      <c r="T3742" s="14">
        <f t="shared" si="353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 s="13">
        <v>1447797950</v>
      </c>
      <c r="K3743" t="b">
        <v>0</v>
      </c>
      <c r="L3743">
        <v>0</v>
      </c>
      <c r="M3743" s="10" t="e">
        <f t="shared" si="348"/>
        <v>#DIV/0!</v>
      </c>
      <c r="N3743" t="b">
        <v>0</v>
      </c>
      <c r="O3743" t="s">
        <v>8270</v>
      </c>
      <c r="P3743" s="8">
        <f t="shared" si="349"/>
        <v>0</v>
      </c>
      <c r="Q3743" s="8" t="str">
        <f t="shared" si="350"/>
        <v>theater</v>
      </c>
      <c r="R3743" t="str">
        <f t="shared" si="351"/>
        <v>plays</v>
      </c>
      <c r="S3743" s="16">
        <f t="shared" si="352"/>
        <v>42325.920717592591</v>
      </c>
      <c r="T3743" s="14">
        <f t="shared" si="353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 s="13">
        <v>1407388144</v>
      </c>
      <c r="K3744" t="b">
        <v>0</v>
      </c>
      <c r="L3744">
        <v>4</v>
      </c>
      <c r="M3744" s="10">
        <f t="shared" si="348"/>
        <v>25</v>
      </c>
      <c r="N3744" t="b">
        <v>0</v>
      </c>
      <c r="O3744" t="s">
        <v>8270</v>
      </c>
      <c r="P3744" s="8">
        <f t="shared" si="349"/>
        <v>2</v>
      </c>
      <c r="Q3744" s="8" t="str">
        <f t="shared" si="350"/>
        <v>theater</v>
      </c>
      <c r="R3744" t="str">
        <f t="shared" si="351"/>
        <v>plays</v>
      </c>
      <c r="S3744" s="16">
        <f t="shared" si="352"/>
        <v>41858.214629629627</v>
      </c>
      <c r="T3744" s="14">
        <f t="shared" si="353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 s="13">
        <v>1401814964</v>
      </c>
      <c r="K3745" t="b">
        <v>0</v>
      </c>
      <c r="L3745">
        <v>0</v>
      </c>
      <c r="M3745" s="10" t="e">
        <f t="shared" si="348"/>
        <v>#DIV/0!</v>
      </c>
      <c r="N3745" t="b">
        <v>0</v>
      </c>
      <c r="O3745" t="s">
        <v>8270</v>
      </c>
      <c r="P3745" s="8">
        <f t="shared" si="349"/>
        <v>0</v>
      </c>
      <c r="Q3745" s="8" t="str">
        <f t="shared" si="350"/>
        <v>theater</v>
      </c>
      <c r="R3745" t="str">
        <f t="shared" si="351"/>
        <v>plays</v>
      </c>
      <c r="S3745" s="16">
        <f t="shared" si="352"/>
        <v>41793.710231481484</v>
      </c>
      <c r="T3745" s="14">
        <f t="shared" si="353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 s="13">
        <v>1401823952</v>
      </c>
      <c r="K3746" t="b">
        <v>0</v>
      </c>
      <c r="L3746">
        <v>0</v>
      </c>
      <c r="M3746" s="10" t="e">
        <f t="shared" si="348"/>
        <v>#DIV/0!</v>
      </c>
      <c r="N3746" t="b">
        <v>0</v>
      </c>
      <c r="O3746" t="s">
        <v>8270</v>
      </c>
      <c r="P3746" s="8">
        <f t="shared" si="349"/>
        <v>0</v>
      </c>
      <c r="Q3746" s="8" t="str">
        <f t="shared" si="350"/>
        <v>theater</v>
      </c>
      <c r="R3746" t="str">
        <f t="shared" si="351"/>
        <v>plays</v>
      </c>
      <c r="S3746" s="16">
        <f t="shared" si="352"/>
        <v>41793.814259259263</v>
      </c>
      <c r="T3746" s="14">
        <f t="shared" si="353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 s="13">
        <v>1405097102</v>
      </c>
      <c r="K3747" t="b">
        <v>0</v>
      </c>
      <c r="L3747">
        <v>1</v>
      </c>
      <c r="M3747" s="10">
        <f t="shared" si="348"/>
        <v>10</v>
      </c>
      <c r="N3747" t="b">
        <v>0</v>
      </c>
      <c r="O3747" t="s">
        <v>8270</v>
      </c>
      <c r="P3747" s="8">
        <f t="shared" si="349"/>
        <v>10</v>
      </c>
      <c r="Q3747" s="8" t="str">
        <f t="shared" si="350"/>
        <v>theater</v>
      </c>
      <c r="R3747" t="str">
        <f t="shared" si="351"/>
        <v>plays</v>
      </c>
      <c r="S3747" s="16">
        <f t="shared" si="352"/>
        <v>41831.697939814818</v>
      </c>
      <c r="T3747" s="14">
        <f t="shared" si="353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 s="13">
        <v>1473326439</v>
      </c>
      <c r="K3748" t="b">
        <v>0</v>
      </c>
      <c r="L3748">
        <v>1</v>
      </c>
      <c r="M3748" s="10">
        <f t="shared" si="348"/>
        <v>202</v>
      </c>
      <c r="N3748" t="b">
        <v>0</v>
      </c>
      <c r="O3748" t="s">
        <v>8270</v>
      </c>
      <c r="P3748" s="8">
        <f t="shared" si="349"/>
        <v>2.3764705882352941</v>
      </c>
      <c r="Q3748" s="8" t="str">
        <f t="shared" si="350"/>
        <v>theater</v>
      </c>
      <c r="R3748" t="str">
        <f t="shared" si="351"/>
        <v>plays</v>
      </c>
      <c r="S3748" s="16">
        <f t="shared" si="352"/>
        <v>42621.389340277776</v>
      </c>
      <c r="T3748" s="14">
        <f t="shared" si="353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 s="13">
        <v>1433833896</v>
      </c>
      <c r="K3749" t="b">
        <v>0</v>
      </c>
      <c r="L3749">
        <v>1</v>
      </c>
      <c r="M3749" s="10">
        <f t="shared" si="348"/>
        <v>25</v>
      </c>
      <c r="N3749" t="b">
        <v>0</v>
      </c>
      <c r="O3749" t="s">
        <v>8270</v>
      </c>
      <c r="P3749" s="8">
        <f t="shared" si="349"/>
        <v>1</v>
      </c>
      <c r="Q3749" s="8" t="str">
        <f t="shared" si="350"/>
        <v>theater</v>
      </c>
      <c r="R3749" t="str">
        <f t="shared" si="351"/>
        <v>plays</v>
      </c>
      <c r="S3749" s="16">
        <f t="shared" si="352"/>
        <v>42164.299722222218</v>
      </c>
      <c r="T3749" s="14">
        <f t="shared" si="353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 s="13">
        <v>1453827436</v>
      </c>
      <c r="K3750" t="b">
        <v>0</v>
      </c>
      <c r="L3750">
        <v>52</v>
      </c>
      <c r="M3750" s="10">
        <f t="shared" si="348"/>
        <v>99.538461538461533</v>
      </c>
      <c r="N3750" t="b">
        <v>1</v>
      </c>
      <c r="O3750" t="s">
        <v>8304</v>
      </c>
      <c r="P3750" s="8">
        <f t="shared" si="349"/>
        <v>103.52</v>
      </c>
      <c r="Q3750" s="8" t="str">
        <f t="shared" si="350"/>
        <v>theater</v>
      </c>
      <c r="R3750" t="str">
        <f t="shared" si="351"/>
        <v>musical</v>
      </c>
      <c r="S3750" s="16">
        <f t="shared" si="352"/>
        <v>42395.706435185188</v>
      </c>
      <c r="T3750" s="14">
        <f t="shared" si="353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 s="13">
        <v>1459220588</v>
      </c>
      <c r="K3751" t="b">
        <v>0</v>
      </c>
      <c r="L3751">
        <v>7</v>
      </c>
      <c r="M3751" s="10">
        <f t="shared" si="348"/>
        <v>75</v>
      </c>
      <c r="N3751" t="b">
        <v>1</v>
      </c>
      <c r="O3751" t="s">
        <v>8304</v>
      </c>
      <c r="P3751" s="8">
        <f t="shared" si="349"/>
        <v>105</v>
      </c>
      <c r="Q3751" s="8" t="str">
        <f t="shared" si="350"/>
        <v>theater</v>
      </c>
      <c r="R3751" t="str">
        <f t="shared" si="351"/>
        <v>musical</v>
      </c>
      <c r="S3751" s="16">
        <f t="shared" si="352"/>
        <v>42458.127175925925</v>
      </c>
      <c r="T3751" s="14">
        <f t="shared" si="353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 s="13">
        <v>1421105608</v>
      </c>
      <c r="K3752" t="b">
        <v>0</v>
      </c>
      <c r="L3752">
        <v>28</v>
      </c>
      <c r="M3752" s="10">
        <f t="shared" si="348"/>
        <v>215.25</v>
      </c>
      <c r="N3752" t="b">
        <v>1</v>
      </c>
      <c r="O3752" t="s">
        <v>8304</v>
      </c>
      <c r="P3752" s="8">
        <f t="shared" si="349"/>
        <v>100.44999999999999</v>
      </c>
      <c r="Q3752" s="8" t="str">
        <f t="shared" si="350"/>
        <v>theater</v>
      </c>
      <c r="R3752" t="str">
        <f t="shared" si="351"/>
        <v>musical</v>
      </c>
      <c r="S3752" s="16">
        <f t="shared" si="352"/>
        <v>42016.981574074074</v>
      </c>
      <c r="T3752" s="14">
        <f t="shared" si="353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 s="13">
        <v>1454460673</v>
      </c>
      <c r="K3753" t="b">
        <v>0</v>
      </c>
      <c r="L3753">
        <v>11</v>
      </c>
      <c r="M3753" s="10">
        <f t="shared" si="348"/>
        <v>120.54545454545455</v>
      </c>
      <c r="N3753" t="b">
        <v>1</v>
      </c>
      <c r="O3753" t="s">
        <v>8304</v>
      </c>
      <c r="P3753" s="8">
        <f t="shared" si="349"/>
        <v>132.6</v>
      </c>
      <c r="Q3753" s="8" t="str">
        <f t="shared" si="350"/>
        <v>theater</v>
      </c>
      <c r="R3753" t="str">
        <f t="shared" si="351"/>
        <v>musical</v>
      </c>
      <c r="S3753" s="16">
        <f t="shared" si="352"/>
        <v>42403.035567129627</v>
      </c>
      <c r="T3753" s="14">
        <f t="shared" si="353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 s="13">
        <v>1473189335</v>
      </c>
      <c r="K3754" t="b">
        <v>0</v>
      </c>
      <c r="L3754">
        <v>15</v>
      </c>
      <c r="M3754" s="10">
        <f t="shared" si="348"/>
        <v>37.666666666666664</v>
      </c>
      <c r="N3754" t="b">
        <v>1</v>
      </c>
      <c r="O3754" t="s">
        <v>8304</v>
      </c>
      <c r="P3754" s="8">
        <f t="shared" si="349"/>
        <v>112.99999999999999</v>
      </c>
      <c r="Q3754" s="8" t="str">
        <f t="shared" si="350"/>
        <v>theater</v>
      </c>
      <c r="R3754" t="str">
        <f t="shared" si="351"/>
        <v>musical</v>
      </c>
      <c r="S3754" s="16">
        <f t="shared" si="352"/>
        <v>42619.802488425921</v>
      </c>
      <c r="T3754" s="14">
        <f t="shared" si="353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 s="13">
        <v>1430768800</v>
      </c>
      <c r="K3755" t="b">
        <v>0</v>
      </c>
      <c r="L3755">
        <v>30</v>
      </c>
      <c r="M3755" s="10">
        <f t="shared" si="348"/>
        <v>172.23333333333332</v>
      </c>
      <c r="N3755" t="b">
        <v>1</v>
      </c>
      <c r="O3755" t="s">
        <v>8304</v>
      </c>
      <c r="P3755" s="8">
        <f t="shared" si="349"/>
        <v>103.34</v>
      </c>
      <c r="Q3755" s="8" t="str">
        <f t="shared" si="350"/>
        <v>theater</v>
      </c>
      <c r="R3755" t="str">
        <f t="shared" si="351"/>
        <v>musical</v>
      </c>
      <c r="S3755" s="16">
        <f t="shared" si="352"/>
        <v>42128.824074074073</v>
      </c>
      <c r="T3755" s="14">
        <f t="shared" si="353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 s="13">
        <v>1403125737</v>
      </c>
      <c r="K3756" t="b">
        <v>0</v>
      </c>
      <c r="L3756">
        <v>27</v>
      </c>
      <c r="M3756" s="10">
        <f t="shared" si="348"/>
        <v>111.11111111111111</v>
      </c>
      <c r="N3756" t="b">
        <v>1</v>
      </c>
      <c r="O3756" t="s">
        <v>8304</v>
      </c>
      <c r="P3756" s="8">
        <f t="shared" si="349"/>
        <v>120</v>
      </c>
      <c r="Q3756" s="8" t="str">
        <f t="shared" si="350"/>
        <v>theater</v>
      </c>
      <c r="R3756" t="str">
        <f t="shared" si="351"/>
        <v>musical</v>
      </c>
      <c r="S3756" s="16">
        <f t="shared" si="352"/>
        <v>41808.881215277775</v>
      </c>
      <c r="T3756" s="14">
        <f t="shared" si="353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 s="13">
        <v>1458161307</v>
      </c>
      <c r="K3757" t="b">
        <v>0</v>
      </c>
      <c r="L3757">
        <v>28</v>
      </c>
      <c r="M3757" s="10">
        <f t="shared" si="348"/>
        <v>25.464285714285715</v>
      </c>
      <c r="N3757" t="b">
        <v>1</v>
      </c>
      <c r="O3757" t="s">
        <v>8304</v>
      </c>
      <c r="P3757" s="8">
        <f t="shared" si="349"/>
        <v>129.63636363636363</v>
      </c>
      <c r="Q3757" s="8" t="str">
        <f t="shared" si="350"/>
        <v>theater</v>
      </c>
      <c r="R3757" t="str">
        <f t="shared" si="351"/>
        <v>musical</v>
      </c>
      <c r="S3757" s="16">
        <f t="shared" si="352"/>
        <v>42445.866979166662</v>
      </c>
      <c r="T3757" s="14">
        <f t="shared" si="353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 s="13">
        <v>1399923198</v>
      </c>
      <c r="K3758" t="b">
        <v>0</v>
      </c>
      <c r="L3758">
        <v>17</v>
      </c>
      <c r="M3758" s="10">
        <f t="shared" si="348"/>
        <v>267.64705882352939</v>
      </c>
      <c r="N3758" t="b">
        <v>1</v>
      </c>
      <c r="O3758" t="s">
        <v>8304</v>
      </c>
      <c r="P3758" s="8">
        <f t="shared" si="349"/>
        <v>101.11111111111111</v>
      </c>
      <c r="Q3758" s="8" t="str">
        <f t="shared" si="350"/>
        <v>theater</v>
      </c>
      <c r="R3758" t="str">
        <f t="shared" si="351"/>
        <v>musical</v>
      </c>
      <c r="S3758" s="16">
        <f t="shared" si="352"/>
        <v>41771.814791666664</v>
      </c>
      <c r="T3758" s="14">
        <f t="shared" si="353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 s="13">
        <v>1415737515</v>
      </c>
      <c r="K3759" t="b">
        <v>0</v>
      </c>
      <c r="L3759">
        <v>50</v>
      </c>
      <c r="M3759" s="10">
        <f t="shared" si="348"/>
        <v>75.959999999999994</v>
      </c>
      <c r="N3759" t="b">
        <v>1</v>
      </c>
      <c r="O3759" t="s">
        <v>8304</v>
      </c>
      <c r="P3759" s="8">
        <f t="shared" si="349"/>
        <v>108.51428571428572</v>
      </c>
      <c r="Q3759" s="8" t="str">
        <f t="shared" si="350"/>
        <v>theater</v>
      </c>
      <c r="R3759" t="str">
        <f t="shared" si="351"/>
        <v>musical</v>
      </c>
      <c r="S3759" s="16">
        <f t="shared" si="352"/>
        <v>41954.850868055553</v>
      </c>
      <c r="T3759" s="14">
        <f t="shared" si="353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 s="13">
        <v>1397819938</v>
      </c>
      <c r="K3760" t="b">
        <v>0</v>
      </c>
      <c r="L3760">
        <v>26</v>
      </c>
      <c r="M3760" s="10">
        <f t="shared" si="348"/>
        <v>59.03846153846154</v>
      </c>
      <c r="N3760" t="b">
        <v>1</v>
      </c>
      <c r="O3760" t="s">
        <v>8304</v>
      </c>
      <c r="P3760" s="8">
        <f t="shared" si="349"/>
        <v>102.33333333333334</v>
      </c>
      <c r="Q3760" s="8" t="str">
        <f t="shared" si="350"/>
        <v>theater</v>
      </c>
      <c r="R3760" t="str">
        <f t="shared" si="351"/>
        <v>musical</v>
      </c>
      <c r="S3760" s="16">
        <f t="shared" si="352"/>
        <v>41747.471504629626</v>
      </c>
      <c r="T3760" s="14">
        <f t="shared" si="353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 s="13">
        <v>1435372553</v>
      </c>
      <c r="K3761" t="b">
        <v>0</v>
      </c>
      <c r="L3761">
        <v>88</v>
      </c>
      <c r="M3761" s="10">
        <f t="shared" si="348"/>
        <v>50.111022727272733</v>
      </c>
      <c r="N3761" t="b">
        <v>1</v>
      </c>
      <c r="O3761" t="s">
        <v>8304</v>
      </c>
      <c r="P3761" s="8">
        <f t="shared" si="349"/>
        <v>110.24425000000002</v>
      </c>
      <c r="Q3761" s="8" t="str">
        <f t="shared" si="350"/>
        <v>theater</v>
      </c>
      <c r="R3761" t="str">
        <f t="shared" si="351"/>
        <v>musical</v>
      </c>
      <c r="S3761" s="16">
        <f t="shared" si="352"/>
        <v>42182.108252314814</v>
      </c>
      <c r="T3761" s="14">
        <f t="shared" si="353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 s="13">
        <v>1397133386</v>
      </c>
      <c r="K3762" t="b">
        <v>0</v>
      </c>
      <c r="L3762">
        <v>91</v>
      </c>
      <c r="M3762" s="10">
        <f t="shared" si="348"/>
        <v>55.502967032967035</v>
      </c>
      <c r="N3762" t="b">
        <v>1</v>
      </c>
      <c r="O3762" t="s">
        <v>8304</v>
      </c>
      <c r="P3762" s="8">
        <f t="shared" si="349"/>
        <v>101.0154</v>
      </c>
      <c r="Q3762" s="8" t="str">
        <f t="shared" si="350"/>
        <v>theater</v>
      </c>
      <c r="R3762" t="str">
        <f t="shared" si="351"/>
        <v>musical</v>
      </c>
      <c r="S3762" s="16">
        <f t="shared" si="352"/>
        <v>41739.525300925925</v>
      </c>
      <c r="T3762" s="14">
        <f t="shared" si="353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 s="13">
        <v>1434625937</v>
      </c>
      <c r="K3763" t="b">
        <v>0</v>
      </c>
      <c r="L3763">
        <v>3</v>
      </c>
      <c r="M3763" s="10">
        <f t="shared" si="348"/>
        <v>166.66666666666666</v>
      </c>
      <c r="N3763" t="b">
        <v>1</v>
      </c>
      <c r="O3763" t="s">
        <v>8304</v>
      </c>
      <c r="P3763" s="8">
        <f t="shared" si="349"/>
        <v>100</v>
      </c>
      <c r="Q3763" s="8" t="str">
        <f t="shared" si="350"/>
        <v>theater</v>
      </c>
      <c r="R3763" t="str">
        <f t="shared" si="351"/>
        <v>musical</v>
      </c>
      <c r="S3763" s="16">
        <f t="shared" si="352"/>
        <v>42173.466863425929</v>
      </c>
      <c r="T3763" s="14">
        <f t="shared" si="353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 s="13">
        <v>1436383889</v>
      </c>
      <c r="K3764" t="b">
        <v>0</v>
      </c>
      <c r="L3764">
        <v>28</v>
      </c>
      <c r="M3764" s="10">
        <f t="shared" si="348"/>
        <v>47.428571428571431</v>
      </c>
      <c r="N3764" t="b">
        <v>1</v>
      </c>
      <c r="O3764" t="s">
        <v>8304</v>
      </c>
      <c r="P3764" s="8">
        <f t="shared" si="349"/>
        <v>106.24</v>
      </c>
      <c r="Q3764" s="8" t="str">
        <f t="shared" si="350"/>
        <v>theater</v>
      </c>
      <c r="R3764" t="str">
        <f t="shared" si="351"/>
        <v>musical</v>
      </c>
      <c r="S3764" s="16">
        <f t="shared" si="352"/>
        <v>42193.813530092593</v>
      </c>
      <c r="T3764" s="14">
        <f t="shared" si="353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 s="13">
        <v>1425319226</v>
      </c>
      <c r="K3765" t="b">
        <v>0</v>
      </c>
      <c r="L3765">
        <v>77</v>
      </c>
      <c r="M3765" s="10">
        <f t="shared" si="348"/>
        <v>64.935064935064929</v>
      </c>
      <c r="N3765" t="b">
        <v>1</v>
      </c>
      <c r="O3765" t="s">
        <v>8304</v>
      </c>
      <c r="P3765" s="8">
        <f t="shared" si="349"/>
        <v>100</v>
      </c>
      <c r="Q3765" s="8" t="str">
        <f t="shared" si="350"/>
        <v>theater</v>
      </c>
      <c r="R3765" t="str">
        <f t="shared" si="351"/>
        <v>musical</v>
      </c>
      <c r="S3765" s="16">
        <f t="shared" si="352"/>
        <v>42065.750300925924</v>
      </c>
      <c r="T3765" s="14">
        <f t="shared" si="353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 s="13">
        <v>1462824832</v>
      </c>
      <c r="K3766" t="b">
        <v>0</v>
      </c>
      <c r="L3766">
        <v>27</v>
      </c>
      <c r="M3766" s="10">
        <f t="shared" si="348"/>
        <v>55.555555555555557</v>
      </c>
      <c r="N3766" t="b">
        <v>1</v>
      </c>
      <c r="O3766" t="s">
        <v>8304</v>
      </c>
      <c r="P3766" s="8">
        <f t="shared" si="349"/>
        <v>100</v>
      </c>
      <c r="Q3766" s="8" t="str">
        <f t="shared" si="350"/>
        <v>theater</v>
      </c>
      <c r="R3766" t="str">
        <f t="shared" si="351"/>
        <v>musical</v>
      </c>
      <c r="S3766" s="16">
        <f t="shared" si="352"/>
        <v>42499.842962962968</v>
      </c>
      <c r="T3766" s="14">
        <f t="shared" si="353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 s="13">
        <v>1404153482</v>
      </c>
      <c r="K3767" t="b">
        <v>0</v>
      </c>
      <c r="L3767">
        <v>107</v>
      </c>
      <c r="M3767" s="10">
        <f t="shared" si="348"/>
        <v>74.224299065420567</v>
      </c>
      <c r="N3767" t="b">
        <v>1</v>
      </c>
      <c r="O3767" t="s">
        <v>8304</v>
      </c>
      <c r="P3767" s="8">
        <f t="shared" si="349"/>
        <v>113.45714285714286</v>
      </c>
      <c r="Q3767" s="8" t="str">
        <f t="shared" si="350"/>
        <v>theater</v>
      </c>
      <c r="R3767" t="str">
        <f t="shared" si="351"/>
        <v>musical</v>
      </c>
      <c r="S3767" s="16">
        <f t="shared" si="352"/>
        <v>41820.776412037041</v>
      </c>
      <c r="T3767" s="14">
        <f t="shared" si="353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 s="13">
        <v>1401336045</v>
      </c>
      <c r="K3768" t="b">
        <v>0</v>
      </c>
      <c r="L3768">
        <v>96</v>
      </c>
      <c r="M3768" s="10">
        <f t="shared" si="348"/>
        <v>106.9271875</v>
      </c>
      <c r="N3768" t="b">
        <v>1</v>
      </c>
      <c r="O3768" t="s">
        <v>8304</v>
      </c>
      <c r="P3768" s="8">
        <f t="shared" si="349"/>
        <v>102.65010000000001</v>
      </c>
      <c r="Q3768" s="8" t="str">
        <f t="shared" si="350"/>
        <v>theater</v>
      </c>
      <c r="R3768" t="str">
        <f t="shared" si="351"/>
        <v>musical</v>
      </c>
      <c r="S3768" s="16">
        <f t="shared" si="352"/>
        <v>41788.167187500003</v>
      </c>
      <c r="T3768" s="14">
        <f t="shared" si="353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 s="13">
        <v>1423960097</v>
      </c>
      <c r="K3769" t="b">
        <v>0</v>
      </c>
      <c r="L3769">
        <v>56</v>
      </c>
      <c r="M3769" s="10">
        <f t="shared" si="348"/>
        <v>41.696428571428569</v>
      </c>
      <c r="N3769" t="b">
        <v>1</v>
      </c>
      <c r="O3769" t="s">
        <v>8304</v>
      </c>
      <c r="P3769" s="8">
        <f t="shared" si="349"/>
        <v>116.75</v>
      </c>
      <c r="Q3769" s="8" t="str">
        <f t="shared" si="350"/>
        <v>theater</v>
      </c>
      <c r="R3769" t="str">
        <f t="shared" si="351"/>
        <v>musical</v>
      </c>
      <c r="S3769" s="16">
        <f t="shared" si="352"/>
        <v>42050.019641203704</v>
      </c>
      <c r="T3769" s="14">
        <f t="shared" si="353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 s="13">
        <v>1400002090</v>
      </c>
      <c r="K3770" t="b">
        <v>0</v>
      </c>
      <c r="L3770">
        <v>58</v>
      </c>
      <c r="M3770" s="10">
        <f t="shared" si="348"/>
        <v>74.243275862068955</v>
      </c>
      <c r="N3770" t="b">
        <v>1</v>
      </c>
      <c r="O3770" t="s">
        <v>8304</v>
      </c>
      <c r="P3770" s="8">
        <f t="shared" si="349"/>
        <v>107.65274999999998</v>
      </c>
      <c r="Q3770" s="8" t="str">
        <f t="shared" si="350"/>
        <v>theater</v>
      </c>
      <c r="R3770" t="str">
        <f t="shared" si="351"/>
        <v>musical</v>
      </c>
      <c r="S3770" s="16">
        <f t="shared" si="352"/>
        <v>41772.727893518517</v>
      </c>
      <c r="T3770" s="14">
        <f t="shared" si="353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 s="13">
        <v>1458138079</v>
      </c>
      <c r="K3771" t="b">
        <v>0</v>
      </c>
      <c r="L3771">
        <v>15</v>
      </c>
      <c r="M3771" s="10">
        <f t="shared" si="348"/>
        <v>73.333333333333329</v>
      </c>
      <c r="N3771" t="b">
        <v>1</v>
      </c>
      <c r="O3771" t="s">
        <v>8304</v>
      </c>
      <c r="P3771" s="8">
        <f t="shared" si="349"/>
        <v>100</v>
      </c>
      <c r="Q3771" s="8" t="str">
        <f t="shared" si="350"/>
        <v>theater</v>
      </c>
      <c r="R3771" t="str">
        <f t="shared" si="351"/>
        <v>musical</v>
      </c>
      <c r="S3771" s="16">
        <f t="shared" si="352"/>
        <v>42445.598136574074</v>
      </c>
      <c r="T3771" s="14">
        <f t="shared" si="353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 s="13">
        <v>1431642010</v>
      </c>
      <c r="K3772" t="b">
        <v>0</v>
      </c>
      <c r="L3772">
        <v>20</v>
      </c>
      <c r="M3772" s="10">
        <f t="shared" si="348"/>
        <v>100</v>
      </c>
      <c r="N3772" t="b">
        <v>1</v>
      </c>
      <c r="O3772" t="s">
        <v>8304</v>
      </c>
      <c r="P3772" s="8">
        <f t="shared" si="349"/>
        <v>100</v>
      </c>
      <c r="Q3772" s="8" t="str">
        <f t="shared" si="350"/>
        <v>theater</v>
      </c>
      <c r="R3772" t="str">
        <f t="shared" si="351"/>
        <v>musical</v>
      </c>
      <c r="S3772" s="16">
        <f t="shared" si="352"/>
        <v>42138.930671296301</v>
      </c>
      <c r="T3772" s="14">
        <f t="shared" si="353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 s="13">
        <v>1462307652</v>
      </c>
      <c r="K3773" t="b">
        <v>0</v>
      </c>
      <c r="L3773">
        <v>38</v>
      </c>
      <c r="M3773" s="10">
        <f t="shared" si="348"/>
        <v>38.421052631578945</v>
      </c>
      <c r="N3773" t="b">
        <v>1</v>
      </c>
      <c r="O3773" t="s">
        <v>8304</v>
      </c>
      <c r="P3773" s="8">
        <f t="shared" si="349"/>
        <v>146</v>
      </c>
      <c r="Q3773" s="8" t="str">
        <f t="shared" si="350"/>
        <v>theater</v>
      </c>
      <c r="R3773" t="str">
        <f t="shared" si="351"/>
        <v>musical</v>
      </c>
      <c r="S3773" s="16">
        <f t="shared" si="352"/>
        <v>42493.857083333336</v>
      </c>
      <c r="T3773" s="14">
        <f t="shared" si="353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 s="13">
        <v>1478616506</v>
      </c>
      <c r="K3774" t="b">
        <v>0</v>
      </c>
      <c r="L3774">
        <v>33</v>
      </c>
      <c r="M3774" s="10">
        <f t="shared" si="348"/>
        <v>166.96969696969697</v>
      </c>
      <c r="N3774" t="b">
        <v>1</v>
      </c>
      <c r="O3774" t="s">
        <v>8304</v>
      </c>
      <c r="P3774" s="8">
        <f t="shared" si="349"/>
        <v>110.2</v>
      </c>
      <c r="Q3774" s="8" t="str">
        <f t="shared" si="350"/>
        <v>theater</v>
      </c>
      <c r="R3774" t="str">
        <f t="shared" si="351"/>
        <v>musical</v>
      </c>
      <c r="S3774" s="16">
        <f t="shared" si="352"/>
        <v>42682.616967592592</v>
      </c>
      <c r="T3774" s="14">
        <f t="shared" si="353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 s="13">
        <v>1476317247</v>
      </c>
      <c r="K3775" t="b">
        <v>0</v>
      </c>
      <c r="L3775">
        <v>57</v>
      </c>
      <c r="M3775" s="10">
        <f t="shared" si="348"/>
        <v>94.912280701754383</v>
      </c>
      <c r="N3775" t="b">
        <v>1</v>
      </c>
      <c r="O3775" t="s">
        <v>8304</v>
      </c>
      <c r="P3775" s="8">
        <f t="shared" si="349"/>
        <v>108.2</v>
      </c>
      <c r="Q3775" s="8" t="str">
        <f t="shared" si="350"/>
        <v>theater</v>
      </c>
      <c r="R3775" t="str">
        <f t="shared" si="351"/>
        <v>musical</v>
      </c>
      <c r="S3775" s="16">
        <f t="shared" si="352"/>
        <v>42656.005173611105</v>
      </c>
      <c r="T3775" s="14">
        <f t="shared" si="353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 s="13">
        <v>1427223655</v>
      </c>
      <c r="K3776" t="b">
        <v>0</v>
      </c>
      <c r="L3776">
        <v>25</v>
      </c>
      <c r="M3776" s="10">
        <f t="shared" si="348"/>
        <v>100</v>
      </c>
      <c r="N3776" t="b">
        <v>1</v>
      </c>
      <c r="O3776" t="s">
        <v>8304</v>
      </c>
      <c r="P3776" s="8">
        <f t="shared" si="349"/>
        <v>100</v>
      </c>
      <c r="Q3776" s="8" t="str">
        <f t="shared" si="350"/>
        <v>theater</v>
      </c>
      <c r="R3776" t="str">
        <f t="shared" si="351"/>
        <v>musical</v>
      </c>
      <c r="S3776" s="16">
        <f t="shared" si="352"/>
        <v>42087.792303240742</v>
      </c>
      <c r="T3776" s="14">
        <f t="shared" si="353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 s="13">
        <v>1426199843</v>
      </c>
      <c r="K3777" t="b">
        <v>0</v>
      </c>
      <c r="L3777">
        <v>14</v>
      </c>
      <c r="M3777" s="10">
        <f t="shared" si="348"/>
        <v>143.21428571428572</v>
      </c>
      <c r="N3777" t="b">
        <v>1</v>
      </c>
      <c r="O3777" t="s">
        <v>8304</v>
      </c>
      <c r="P3777" s="8">
        <f t="shared" si="349"/>
        <v>100.25</v>
      </c>
      <c r="Q3777" s="8" t="str">
        <f t="shared" si="350"/>
        <v>theater</v>
      </c>
      <c r="R3777" t="str">
        <f t="shared" si="351"/>
        <v>musical</v>
      </c>
      <c r="S3777" s="16">
        <f t="shared" si="352"/>
        <v>42075.942627314813</v>
      </c>
      <c r="T3777" s="14">
        <f t="shared" si="353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 s="13">
        <v>1403599778</v>
      </c>
      <c r="K3778" t="b">
        <v>0</v>
      </c>
      <c r="L3778">
        <v>94</v>
      </c>
      <c r="M3778" s="10">
        <f t="shared" si="348"/>
        <v>90.819148936170208</v>
      </c>
      <c r="N3778" t="b">
        <v>1</v>
      </c>
      <c r="O3778" t="s">
        <v>8304</v>
      </c>
      <c r="P3778" s="8">
        <f t="shared" si="349"/>
        <v>106.71250000000001</v>
      </c>
      <c r="Q3778" s="8" t="str">
        <f t="shared" si="350"/>
        <v>theater</v>
      </c>
      <c r="R3778" t="str">
        <f t="shared" si="351"/>
        <v>musical</v>
      </c>
      <c r="S3778" s="16">
        <f t="shared" si="352"/>
        <v>41814.367800925924</v>
      </c>
      <c r="T3778" s="14">
        <f t="shared" si="353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 s="13">
        <v>1409884821</v>
      </c>
      <c r="K3779" t="b">
        <v>0</v>
      </c>
      <c r="L3779">
        <v>59</v>
      </c>
      <c r="M3779" s="10">
        <f t="shared" ref="M3779:M3842" si="354">E:E/L:L</f>
        <v>48.542372881355931</v>
      </c>
      <c r="N3779" t="b">
        <v>1</v>
      </c>
      <c r="O3779" t="s">
        <v>8304</v>
      </c>
      <c r="P3779" s="8">
        <f t="shared" ref="P3779:P3842" si="355">(E3779/D3779)*100</f>
        <v>143.19999999999999</v>
      </c>
      <c r="Q3779" s="8" t="str">
        <f t="shared" ref="Q3779:Q3842" si="356">LEFT(O:O,FIND("/",O3779,1)-1)</f>
        <v>theater</v>
      </c>
      <c r="R3779" t="str">
        <f t="shared" ref="R3779:R3842" si="357">RIGHT(O:O,LEN(O3779)-FIND("/",O3779,3))</f>
        <v>musical</v>
      </c>
      <c r="S3779" s="16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 s="13">
        <v>1418758780</v>
      </c>
      <c r="K3780" t="b">
        <v>0</v>
      </c>
      <c r="L3780">
        <v>36</v>
      </c>
      <c r="M3780" s="10">
        <f t="shared" si="354"/>
        <v>70.027777777777771</v>
      </c>
      <c r="N3780" t="b">
        <v>1</v>
      </c>
      <c r="O3780" t="s">
        <v>8304</v>
      </c>
      <c r="P3780" s="8">
        <f t="shared" si="355"/>
        <v>105.04166666666667</v>
      </c>
      <c r="Q3780" s="8" t="str">
        <f t="shared" si="356"/>
        <v>theater</v>
      </c>
      <c r="R3780" t="str">
        <f t="shared" si="357"/>
        <v>musical</v>
      </c>
      <c r="S3780" s="16">
        <f t="shared" si="358"/>
        <v>41989.819212962961</v>
      </c>
      <c r="T3780" s="14">
        <f t="shared" si="35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 s="13">
        <v>1456421940</v>
      </c>
      <c r="K3781" t="b">
        <v>0</v>
      </c>
      <c r="L3781">
        <v>115</v>
      </c>
      <c r="M3781" s="10">
        <f t="shared" si="354"/>
        <v>135.62608695652173</v>
      </c>
      <c r="N3781" t="b">
        <v>1</v>
      </c>
      <c r="O3781" t="s">
        <v>8304</v>
      </c>
      <c r="P3781" s="8">
        <f t="shared" si="355"/>
        <v>103.98</v>
      </c>
      <c r="Q3781" s="8" t="str">
        <f t="shared" si="356"/>
        <v>theater</v>
      </c>
      <c r="R3781" t="str">
        <f t="shared" si="357"/>
        <v>musical</v>
      </c>
      <c r="S3781" s="16">
        <f t="shared" si="358"/>
        <v>42425.735416666663</v>
      </c>
      <c r="T3781" s="14">
        <f t="shared" si="35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 s="13">
        <v>1433999785</v>
      </c>
      <c r="K3782" t="b">
        <v>0</v>
      </c>
      <c r="L3782">
        <v>30</v>
      </c>
      <c r="M3782" s="10">
        <f t="shared" si="354"/>
        <v>100</v>
      </c>
      <c r="N3782" t="b">
        <v>1</v>
      </c>
      <c r="O3782" t="s">
        <v>8304</v>
      </c>
      <c r="P3782" s="8">
        <f t="shared" si="355"/>
        <v>120</v>
      </c>
      <c r="Q3782" s="8" t="str">
        <f t="shared" si="356"/>
        <v>theater</v>
      </c>
      <c r="R3782" t="str">
        <f t="shared" si="357"/>
        <v>musical</v>
      </c>
      <c r="S3782" s="16">
        <f t="shared" si="358"/>
        <v>42166.219733796301</v>
      </c>
      <c r="T3782" s="14">
        <f t="shared" si="35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 s="13">
        <v>1408050685</v>
      </c>
      <c r="K3783" t="b">
        <v>0</v>
      </c>
      <c r="L3783">
        <v>52</v>
      </c>
      <c r="M3783" s="10">
        <f t="shared" si="354"/>
        <v>94.90384615384616</v>
      </c>
      <c r="N3783" t="b">
        <v>1</v>
      </c>
      <c r="O3783" t="s">
        <v>8304</v>
      </c>
      <c r="P3783" s="8">
        <f t="shared" si="355"/>
        <v>109.66666666666667</v>
      </c>
      <c r="Q3783" s="8" t="str">
        <f t="shared" si="356"/>
        <v>theater</v>
      </c>
      <c r="R3783" t="str">
        <f t="shared" si="357"/>
        <v>musical</v>
      </c>
      <c r="S3783" s="16">
        <f t="shared" si="358"/>
        <v>41865.882928240739</v>
      </c>
      <c r="T3783" s="14">
        <f t="shared" si="35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 s="13">
        <v>1466887297</v>
      </c>
      <c r="K3784" t="b">
        <v>0</v>
      </c>
      <c r="L3784">
        <v>27</v>
      </c>
      <c r="M3784" s="10">
        <f t="shared" si="354"/>
        <v>75.370370370370367</v>
      </c>
      <c r="N3784" t="b">
        <v>1</v>
      </c>
      <c r="O3784" t="s">
        <v>8304</v>
      </c>
      <c r="P3784" s="8">
        <f t="shared" si="355"/>
        <v>101.75</v>
      </c>
      <c r="Q3784" s="8" t="str">
        <f t="shared" si="356"/>
        <v>theater</v>
      </c>
      <c r="R3784" t="str">
        <f t="shared" si="357"/>
        <v>musical</v>
      </c>
      <c r="S3784" s="16">
        <f t="shared" si="358"/>
        <v>42546.862233796302</v>
      </c>
      <c r="T3784" s="14">
        <f t="shared" si="35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 s="13">
        <v>1455938520</v>
      </c>
      <c r="K3785" t="b">
        <v>0</v>
      </c>
      <c r="L3785">
        <v>24</v>
      </c>
      <c r="M3785" s="10">
        <f t="shared" si="354"/>
        <v>64.458333333333329</v>
      </c>
      <c r="N3785" t="b">
        <v>1</v>
      </c>
      <c r="O3785" t="s">
        <v>8304</v>
      </c>
      <c r="P3785" s="8">
        <f t="shared" si="355"/>
        <v>128.91666666666666</v>
      </c>
      <c r="Q3785" s="8" t="str">
        <f t="shared" si="356"/>
        <v>theater</v>
      </c>
      <c r="R3785" t="str">
        <f t="shared" si="357"/>
        <v>musical</v>
      </c>
      <c r="S3785" s="16">
        <f t="shared" si="358"/>
        <v>42420.140277777777</v>
      </c>
      <c r="T3785" s="14">
        <f t="shared" si="35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 s="13">
        <v>1465601532</v>
      </c>
      <c r="K3786" t="b">
        <v>0</v>
      </c>
      <c r="L3786">
        <v>10</v>
      </c>
      <c r="M3786" s="10">
        <f t="shared" si="354"/>
        <v>115</v>
      </c>
      <c r="N3786" t="b">
        <v>1</v>
      </c>
      <c r="O3786" t="s">
        <v>8304</v>
      </c>
      <c r="P3786" s="8">
        <f t="shared" si="355"/>
        <v>114.99999999999999</v>
      </c>
      <c r="Q3786" s="8" t="str">
        <f t="shared" si="356"/>
        <v>theater</v>
      </c>
      <c r="R3786" t="str">
        <f t="shared" si="357"/>
        <v>musical</v>
      </c>
      <c r="S3786" s="16">
        <f t="shared" si="358"/>
        <v>42531.980694444443</v>
      </c>
      <c r="T3786" s="14">
        <f t="shared" si="35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 s="13">
        <v>1467040769</v>
      </c>
      <c r="K3787" t="b">
        <v>0</v>
      </c>
      <c r="L3787">
        <v>30</v>
      </c>
      <c r="M3787" s="10">
        <f t="shared" si="354"/>
        <v>100.5</v>
      </c>
      <c r="N3787" t="b">
        <v>1</v>
      </c>
      <c r="O3787" t="s">
        <v>8304</v>
      </c>
      <c r="P3787" s="8">
        <f t="shared" si="355"/>
        <v>150.75</v>
      </c>
      <c r="Q3787" s="8" t="str">
        <f t="shared" si="356"/>
        <v>theater</v>
      </c>
      <c r="R3787" t="str">
        <f t="shared" si="357"/>
        <v>musical</v>
      </c>
      <c r="S3787" s="16">
        <f t="shared" si="358"/>
        <v>42548.63853009259</v>
      </c>
      <c r="T3787" s="14">
        <f t="shared" si="35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 s="13">
        <v>1461718475</v>
      </c>
      <c r="K3788" t="b">
        <v>0</v>
      </c>
      <c r="L3788">
        <v>71</v>
      </c>
      <c r="M3788" s="10">
        <f t="shared" si="354"/>
        <v>93.774647887323937</v>
      </c>
      <c r="N3788" t="b">
        <v>1</v>
      </c>
      <c r="O3788" t="s">
        <v>8304</v>
      </c>
      <c r="P3788" s="8">
        <f t="shared" si="355"/>
        <v>110.96666666666665</v>
      </c>
      <c r="Q3788" s="8" t="str">
        <f t="shared" si="356"/>
        <v>theater</v>
      </c>
      <c r="R3788" t="str">
        <f t="shared" si="357"/>
        <v>musical</v>
      </c>
      <c r="S3788" s="16">
        <f t="shared" si="358"/>
        <v>42487.037905092591</v>
      </c>
      <c r="T3788" s="14">
        <f t="shared" si="35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 s="13">
        <v>1434113406</v>
      </c>
      <c r="K3789" t="b">
        <v>0</v>
      </c>
      <c r="L3789">
        <v>10</v>
      </c>
      <c r="M3789" s="10">
        <f t="shared" si="354"/>
        <v>35.1</v>
      </c>
      <c r="N3789" t="b">
        <v>1</v>
      </c>
      <c r="O3789" t="s">
        <v>8304</v>
      </c>
      <c r="P3789" s="8">
        <f t="shared" si="355"/>
        <v>100.28571428571429</v>
      </c>
      <c r="Q3789" s="8" t="str">
        <f t="shared" si="356"/>
        <v>theater</v>
      </c>
      <c r="R3789" t="str">
        <f t="shared" si="357"/>
        <v>musical</v>
      </c>
      <c r="S3789" s="16">
        <f t="shared" si="358"/>
        <v>42167.534791666665</v>
      </c>
      <c r="T3789" s="14">
        <f t="shared" si="35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 s="13">
        <v>1448469719</v>
      </c>
      <c r="K3790" t="b">
        <v>0</v>
      </c>
      <c r="L3790">
        <v>1</v>
      </c>
      <c r="M3790" s="10">
        <f t="shared" si="354"/>
        <v>500</v>
      </c>
      <c r="N3790" t="b">
        <v>0</v>
      </c>
      <c r="O3790" t="s">
        <v>8304</v>
      </c>
      <c r="P3790" s="8">
        <f t="shared" si="355"/>
        <v>0.66666666666666674</v>
      </c>
      <c r="Q3790" s="8" t="str">
        <f t="shared" si="356"/>
        <v>theater</v>
      </c>
      <c r="R3790" t="str">
        <f t="shared" si="357"/>
        <v>musical</v>
      </c>
      <c r="S3790" s="16">
        <f t="shared" si="358"/>
        <v>42333.695821759262</v>
      </c>
      <c r="T3790" s="14">
        <f t="shared" si="35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 s="13">
        <v>1431630618</v>
      </c>
      <c r="K3791" t="b">
        <v>0</v>
      </c>
      <c r="L3791">
        <v>4</v>
      </c>
      <c r="M3791" s="10">
        <f t="shared" si="354"/>
        <v>29</v>
      </c>
      <c r="N3791" t="b">
        <v>0</v>
      </c>
      <c r="O3791" t="s">
        <v>8304</v>
      </c>
      <c r="P3791" s="8">
        <f t="shared" si="355"/>
        <v>3.267605633802817</v>
      </c>
      <c r="Q3791" s="8" t="str">
        <f t="shared" si="356"/>
        <v>theater</v>
      </c>
      <c r="R3791" t="str">
        <f t="shared" si="357"/>
        <v>musical</v>
      </c>
      <c r="S3791" s="16">
        <f t="shared" si="358"/>
        <v>42138.798819444448</v>
      </c>
      <c r="T3791" s="14">
        <f t="shared" si="35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 s="13">
        <v>1477238423</v>
      </c>
      <c r="K3792" t="b">
        <v>0</v>
      </c>
      <c r="L3792">
        <v>0</v>
      </c>
      <c r="M3792" s="10" t="e">
        <f t="shared" si="354"/>
        <v>#DIV/0!</v>
      </c>
      <c r="N3792" t="b">
        <v>0</v>
      </c>
      <c r="O3792" t="s">
        <v>8304</v>
      </c>
      <c r="P3792" s="8">
        <f t="shared" si="355"/>
        <v>0</v>
      </c>
      <c r="Q3792" s="8" t="str">
        <f t="shared" si="356"/>
        <v>theater</v>
      </c>
      <c r="R3792" t="str">
        <f t="shared" si="357"/>
        <v>musical</v>
      </c>
      <c r="S3792" s="16">
        <f t="shared" si="358"/>
        <v>42666.666932870372</v>
      </c>
      <c r="T3792" s="14">
        <f t="shared" si="35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 s="13">
        <v>1399480592</v>
      </c>
      <c r="K3793" t="b">
        <v>0</v>
      </c>
      <c r="L3793">
        <v>0</v>
      </c>
      <c r="M3793" s="10" t="e">
        <f t="shared" si="354"/>
        <v>#DIV/0!</v>
      </c>
      <c r="N3793" t="b">
        <v>0</v>
      </c>
      <c r="O3793" t="s">
        <v>8304</v>
      </c>
      <c r="P3793" s="8">
        <f t="shared" si="355"/>
        <v>0</v>
      </c>
      <c r="Q3793" s="8" t="str">
        <f t="shared" si="356"/>
        <v>theater</v>
      </c>
      <c r="R3793" t="str">
        <f t="shared" si="357"/>
        <v>musical</v>
      </c>
      <c r="S3793" s="16">
        <f t="shared" si="358"/>
        <v>41766.692037037035</v>
      </c>
      <c r="T3793" s="14">
        <f t="shared" si="35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 s="13">
        <v>1434365022</v>
      </c>
      <c r="K3794" t="b">
        <v>0</v>
      </c>
      <c r="L3794">
        <v>2</v>
      </c>
      <c r="M3794" s="10">
        <f t="shared" si="354"/>
        <v>17.5</v>
      </c>
      <c r="N3794" t="b">
        <v>0</v>
      </c>
      <c r="O3794" t="s">
        <v>8304</v>
      </c>
      <c r="P3794" s="8">
        <f t="shared" si="355"/>
        <v>0.27999999999999997</v>
      </c>
      <c r="Q3794" s="8" t="str">
        <f t="shared" si="356"/>
        <v>theater</v>
      </c>
      <c r="R3794" t="str">
        <f t="shared" si="357"/>
        <v>musical</v>
      </c>
      <c r="S3794" s="16">
        <f t="shared" si="358"/>
        <v>42170.447013888886</v>
      </c>
      <c r="T3794" s="14">
        <f t="shared" si="35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 s="13">
        <v>1416954729</v>
      </c>
      <c r="K3795" t="b">
        <v>0</v>
      </c>
      <c r="L3795">
        <v>24</v>
      </c>
      <c r="M3795" s="10">
        <f t="shared" si="354"/>
        <v>174</v>
      </c>
      <c r="N3795" t="b">
        <v>0</v>
      </c>
      <c r="O3795" t="s">
        <v>8304</v>
      </c>
      <c r="P3795" s="8">
        <f t="shared" si="355"/>
        <v>59.657142857142851</v>
      </c>
      <c r="Q3795" s="8" t="str">
        <f t="shared" si="356"/>
        <v>theater</v>
      </c>
      <c r="R3795" t="str">
        <f t="shared" si="357"/>
        <v>musical</v>
      </c>
      <c r="S3795" s="16">
        <f t="shared" si="358"/>
        <v>41968.938993055555</v>
      </c>
      <c r="T3795" s="14">
        <f t="shared" si="35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 s="13">
        <v>1431093354</v>
      </c>
      <c r="K3796" t="b">
        <v>0</v>
      </c>
      <c r="L3796">
        <v>1</v>
      </c>
      <c r="M3796" s="10">
        <f t="shared" si="354"/>
        <v>50</v>
      </c>
      <c r="N3796" t="b">
        <v>0</v>
      </c>
      <c r="O3796" t="s">
        <v>8304</v>
      </c>
      <c r="P3796" s="8">
        <f t="shared" si="355"/>
        <v>1</v>
      </c>
      <c r="Q3796" s="8" t="str">
        <f t="shared" si="356"/>
        <v>theater</v>
      </c>
      <c r="R3796" t="str">
        <f t="shared" si="357"/>
        <v>musical</v>
      </c>
      <c r="S3796" s="16">
        <f t="shared" si="358"/>
        <v>42132.58048611111</v>
      </c>
      <c r="T3796" s="14">
        <f t="shared" si="35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 s="13">
        <v>1437042490</v>
      </c>
      <c r="K3797" t="b">
        <v>0</v>
      </c>
      <c r="L3797">
        <v>2</v>
      </c>
      <c r="M3797" s="10">
        <f t="shared" si="354"/>
        <v>5</v>
      </c>
      <c r="N3797" t="b">
        <v>0</v>
      </c>
      <c r="O3797" t="s">
        <v>8304</v>
      </c>
      <c r="P3797" s="8">
        <f t="shared" si="355"/>
        <v>1.6666666666666667</v>
      </c>
      <c r="Q3797" s="8" t="str">
        <f t="shared" si="356"/>
        <v>theater</v>
      </c>
      <c r="R3797" t="str">
        <f t="shared" si="357"/>
        <v>musical</v>
      </c>
      <c r="S3797" s="16">
        <f t="shared" si="358"/>
        <v>42201.436226851853</v>
      </c>
      <c r="T3797" s="14">
        <f t="shared" si="35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 s="13">
        <v>1479170556</v>
      </c>
      <c r="K3798" t="b">
        <v>0</v>
      </c>
      <c r="L3798">
        <v>1</v>
      </c>
      <c r="M3798" s="10">
        <f t="shared" si="354"/>
        <v>1</v>
      </c>
      <c r="N3798" t="b">
        <v>0</v>
      </c>
      <c r="O3798" t="s">
        <v>8304</v>
      </c>
      <c r="P3798" s="8">
        <f t="shared" si="355"/>
        <v>4.4444444444444444E-3</v>
      </c>
      <c r="Q3798" s="8" t="str">
        <f t="shared" si="356"/>
        <v>theater</v>
      </c>
      <c r="R3798" t="str">
        <f t="shared" si="357"/>
        <v>musical</v>
      </c>
      <c r="S3798" s="16">
        <f t="shared" si="358"/>
        <v>42689.029583333337</v>
      </c>
      <c r="T3798" s="14">
        <f t="shared" si="35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 s="13">
        <v>1426972165</v>
      </c>
      <c r="K3799" t="b">
        <v>0</v>
      </c>
      <c r="L3799">
        <v>37</v>
      </c>
      <c r="M3799" s="10">
        <f t="shared" si="354"/>
        <v>145.40540540540542</v>
      </c>
      <c r="N3799" t="b">
        <v>0</v>
      </c>
      <c r="O3799" t="s">
        <v>8304</v>
      </c>
      <c r="P3799" s="8">
        <f t="shared" si="355"/>
        <v>89.666666666666657</v>
      </c>
      <c r="Q3799" s="8" t="str">
        <f t="shared" si="356"/>
        <v>theater</v>
      </c>
      <c r="R3799" t="str">
        <f t="shared" si="357"/>
        <v>musical</v>
      </c>
      <c r="S3799" s="16">
        <f t="shared" si="358"/>
        <v>42084.881539351853</v>
      </c>
      <c r="T3799" s="14">
        <f t="shared" si="35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 s="13">
        <v>1405099248</v>
      </c>
      <c r="K3800" t="b">
        <v>0</v>
      </c>
      <c r="L3800">
        <v>5</v>
      </c>
      <c r="M3800" s="10">
        <f t="shared" si="354"/>
        <v>205</v>
      </c>
      <c r="N3800" t="b">
        <v>0</v>
      </c>
      <c r="O3800" t="s">
        <v>8304</v>
      </c>
      <c r="P3800" s="8">
        <f t="shared" si="355"/>
        <v>1.4642857142857144</v>
      </c>
      <c r="Q3800" s="8" t="str">
        <f t="shared" si="356"/>
        <v>theater</v>
      </c>
      <c r="R3800" t="str">
        <f t="shared" si="357"/>
        <v>musical</v>
      </c>
      <c r="S3800" s="16">
        <f t="shared" si="358"/>
        <v>41831.722777777781</v>
      </c>
      <c r="T3800" s="14">
        <f t="shared" si="35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 s="13">
        <v>1455142843</v>
      </c>
      <c r="K3801" t="b">
        <v>0</v>
      </c>
      <c r="L3801">
        <v>4</v>
      </c>
      <c r="M3801" s="10">
        <f t="shared" si="354"/>
        <v>100.5</v>
      </c>
      <c r="N3801" t="b">
        <v>0</v>
      </c>
      <c r="O3801" t="s">
        <v>8304</v>
      </c>
      <c r="P3801" s="8">
        <f t="shared" si="355"/>
        <v>4.0199999999999996</v>
      </c>
      <c r="Q3801" s="8" t="str">
        <f t="shared" si="356"/>
        <v>theater</v>
      </c>
      <c r="R3801" t="str">
        <f t="shared" si="357"/>
        <v>musical</v>
      </c>
      <c r="S3801" s="16">
        <f t="shared" si="358"/>
        <v>42410.93105324074</v>
      </c>
      <c r="T3801" s="14">
        <f t="shared" si="35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 s="13">
        <v>1418146883</v>
      </c>
      <c r="K3802" t="b">
        <v>0</v>
      </c>
      <c r="L3802">
        <v>16</v>
      </c>
      <c r="M3802" s="10">
        <f t="shared" si="354"/>
        <v>55.0625</v>
      </c>
      <c r="N3802" t="b">
        <v>0</v>
      </c>
      <c r="O3802" t="s">
        <v>8304</v>
      </c>
      <c r="P3802" s="8">
        <f t="shared" si="355"/>
        <v>4.004545454545454</v>
      </c>
      <c r="Q3802" s="8" t="str">
        <f t="shared" si="356"/>
        <v>theater</v>
      </c>
      <c r="R3802" t="str">
        <f t="shared" si="357"/>
        <v>musical</v>
      </c>
      <c r="S3802" s="16">
        <f t="shared" si="358"/>
        <v>41982.737071759257</v>
      </c>
      <c r="T3802" s="14">
        <f t="shared" si="35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 s="13">
        <v>1417536816</v>
      </c>
      <c r="K3803" t="b">
        <v>0</v>
      </c>
      <c r="L3803">
        <v>9</v>
      </c>
      <c r="M3803" s="10">
        <f t="shared" si="354"/>
        <v>47.333333333333336</v>
      </c>
      <c r="N3803" t="b">
        <v>0</v>
      </c>
      <c r="O3803" t="s">
        <v>8304</v>
      </c>
      <c r="P3803" s="8">
        <f t="shared" si="355"/>
        <v>8.52</v>
      </c>
      <c r="Q3803" s="8" t="str">
        <f t="shared" si="356"/>
        <v>theater</v>
      </c>
      <c r="R3803" t="str">
        <f t="shared" si="357"/>
        <v>musical</v>
      </c>
      <c r="S3803" s="16">
        <f t="shared" si="358"/>
        <v>41975.676111111112</v>
      </c>
      <c r="T3803" s="14">
        <f t="shared" si="35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 s="13">
        <v>1442890906</v>
      </c>
      <c r="K3804" t="b">
        <v>0</v>
      </c>
      <c r="L3804">
        <v>0</v>
      </c>
      <c r="M3804" s="10" t="e">
        <f t="shared" si="354"/>
        <v>#DIV/0!</v>
      </c>
      <c r="N3804" t="b">
        <v>0</v>
      </c>
      <c r="O3804" t="s">
        <v>8304</v>
      </c>
      <c r="P3804" s="8">
        <f t="shared" si="355"/>
        <v>0</v>
      </c>
      <c r="Q3804" s="8" t="str">
        <f t="shared" si="356"/>
        <v>theater</v>
      </c>
      <c r="R3804" t="str">
        <f t="shared" si="357"/>
        <v>musical</v>
      </c>
      <c r="S3804" s="16">
        <f t="shared" si="358"/>
        <v>42269.126226851848</v>
      </c>
      <c r="T3804" s="14">
        <f t="shared" si="35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 s="13">
        <v>1454541568</v>
      </c>
      <c r="K3805" t="b">
        <v>0</v>
      </c>
      <c r="L3805">
        <v>40</v>
      </c>
      <c r="M3805" s="10">
        <f t="shared" si="354"/>
        <v>58.95</v>
      </c>
      <c r="N3805" t="b">
        <v>0</v>
      </c>
      <c r="O3805" t="s">
        <v>8304</v>
      </c>
      <c r="P3805" s="8">
        <f t="shared" si="355"/>
        <v>19.650000000000002</v>
      </c>
      <c r="Q3805" s="8" t="str">
        <f t="shared" si="356"/>
        <v>theater</v>
      </c>
      <c r="R3805" t="str">
        <f t="shared" si="357"/>
        <v>musical</v>
      </c>
      <c r="S3805" s="16">
        <f t="shared" si="358"/>
        <v>42403.971851851849</v>
      </c>
      <c r="T3805" s="14">
        <f t="shared" si="35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 s="13">
        <v>1465172024</v>
      </c>
      <c r="K3806" t="b">
        <v>0</v>
      </c>
      <c r="L3806">
        <v>0</v>
      </c>
      <c r="M3806" s="10" t="e">
        <f t="shared" si="354"/>
        <v>#DIV/0!</v>
      </c>
      <c r="N3806" t="b">
        <v>0</v>
      </c>
      <c r="O3806" t="s">
        <v>8304</v>
      </c>
      <c r="P3806" s="8">
        <f t="shared" si="355"/>
        <v>0</v>
      </c>
      <c r="Q3806" s="8" t="str">
        <f t="shared" si="356"/>
        <v>theater</v>
      </c>
      <c r="R3806" t="str">
        <f t="shared" si="357"/>
        <v>musical</v>
      </c>
      <c r="S3806" s="16">
        <f t="shared" si="358"/>
        <v>42527.00953703704</v>
      </c>
      <c r="T3806" s="14">
        <f t="shared" si="35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 s="13">
        <v>1406668640</v>
      </c>
      <c r="K3807" t="b">
        <v>0</v>
      </c>
      <c r="L3807">
        <v>2</v>
      </c>
      <c r="M3807" s="10">
        <f t="shared" si="354"/>
        <v>1.5</v>
      </c>
      <c r="N3807" t="b">
        <v>0</v>
      </c>
      <c r="O3807" t="s">
        <v>8304</v>
      </c>
      <c r="P3807" s="8">
        <f t="shared" si="355"/>
        <v>2E-3</v>
      </c>
      <c r="Q3807" s="8" t="str">
        <f t="shared" si="356"/>
        <v>theater</v>
      </c>
      <c r="R3807" t="str">
        <f t="shared" si="357"/>
        <v>musical</v>
      </c>
      <c r="S3807" s="16">
        <f t="shared" si="358"/>
        <v>41849.887037037035</v>
      </c>
      <c r="T3807" s="14">
        <f t="shared" si="35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 s="13">
        <v>1402294381</v>
      </c>
      <c r="K3808" t="b">
        <v>0</v>
      </c>
      <c r="L3808">
        <v>1</v>
      </c>
      <c r="M3808" s="10">
        <f t="shared" si="354"/>
        <v>5</v>
      </c>
      <c r="N3808" t="b">
        <v>0</v>
      </c>
      <c r="O3808" t="s">
        <v>8304</v>
      </c>
      <c r="P3808" s="8">
        <f t="shared" si="355"/>
        <v>6.6666666666666666E-2</v>
      </c>
      <c r="Q3808" s="8" t="str">
        <f t="shared" si="356"/>
        <v>theater</v>
      </c>
      <c r="R3808" t="str">
        <f t="shared" si="357"/>
        <v>musical</v>
      </c>
      <c r="S3808" s="16">
        <f t="shared" si="358"/>
        <v>41799.259039351848</v>
      </c>
      <c r="T3808" s="14">
        <f t="shared" si="35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 s="13">
        <v>1427492939</v>
      </c>
      <c r="K3809" t="b">
        <v>0</v>
      </c>
      <c r="L3809">
        <v>9</v>
      </c>
      <c r="M3809" s="10">
        <f t="shared" si="354"/>
        <v>50.555555555555557</v>
      </c>
      <c r="N3809" t="b">
        <v>0</v>
      </c>
      <c r="O3809" t="s">
        <v>8304</v>
      </c>
      <c r="P3809" s="8">
        <f t="shared" si="355"/>
        <v>30.333333333333336</v>
      </c>
      <c r="Q3809" s="8" t="str">
        <f t="shared" si="356"/>
        <v>theater</v>
      </c>
      <c r="R3809" t="str">
        <f t="shared" si="357"/>
        <v>musical</v>
      </c>
      <c r="S3809" s="16">
        <f t="shared" si="358"/>
        <v>42090.909016203703</v>
      </c>
      <c r="T3809" s="14">
        <f t="shared" si="35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 s="13">
        <v>1424775219</v>
      </c>
      <c r="K3810" t="b">
        <v>0</v>
      </c>
      <c r="L3810">
        <v>24</v>
      </c>
      <c r="M3810" s="10">
        <f t="shared" si="354"/>
        <v>41.666666666666664</v>
      </c>
      <c r="N3810" t="b">
        <v>1</v>
      </c>
      <c r="O3810" t="s">
        <v>8270</v>
      </c>
      <c r="P3810" s="8">
        <f t="shared" si="355"/>
        <v>100</v>
      </c>
      <c r="Q3810" s="8" t="str">
        <f t="shared" si="356"/>
        <v>theater</v>
      </c>
      <c r="R3810" t="str">
        <f t="shared" si="357"/>
        <v>plays</v>
      </c>
      <c r="S3810" s="16">
        <f t="shared" si="358"/>
        <v>42059.453923611116</v>
      </c>
      <c r="T3810" s="14">
        <f t="shared" si="35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 s="13">
        <v>1402403907</v>
      </c>
      <c r="K3811" t="b">
        <v>0</v>
      </c>
      <c r="L3811">
        <v>38</v>
      </c>
      <c r="M3811" s="10">
        <f t="shared" si="354"/>
        <v>53.289473684210527</v>
      </c>
      <c r="N3811" t="b">
        <v>1</v>
      </c>
      <c r="O3811" t="s">
        <v>8270</v>
      </c>
      <c r="P3811" s="8">
        <f t="shared" si="355"/>
        <v>101.25</v>
      </c>
      <c r="Q3811" s="8" t="str">
        <f t="shared" si="356"/>
        <v>theater</v>
      </c>
      <c r="R3811" t="str">
        <f t="shared" si="357"/>
        <v>plays</v>
      </c>
      <c r="S3811" s="16">
        <f t="shared" si="358"/>
        <v>41800.526701388888</v>
      </c>
      <c r="T3811" s="14">
        <f t="shared" si="35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 s="13">
        <v>1424377358</v>
      </c>
      <c r="K3812" t="b">
        <v>0</v>
      </c>
      <c r="L3812">
        <v>26</v>
      </c>
      <c r="M3812" s="10">
        <f t="shared" si="354"/>
        <v>70.230769230769226</v>
      </c>
      <c r="N3812" t="b">
        <v>1</v>
      </c>
      <c r="O3812" t="s">
        <v>8270</v>
      </c>
      <c r="P3812" s="8">
        <f t="shared" si="355"/>
        <v>121.73333333333333</v>
      </c>
      <c r="Q3812" s="8" t="str">
        <f t="shared" si="356"/>
        <v>theater</v>
      </c>
      <c r="R3812" t="str">
        <f t="shared" si="357"/>
        <v>plays</v>
      </c>
      <c r="S3812" s="16">
        <f t="shared" si="358"/>
        <v>42054.849050925928</v>
      </c>
      <c r="T3812" s="14">
        <f t="shared" si="35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 s="13">
        <v>1461769373</v>
      </c>
      <c r="K3813" t="b">
        <v>0</v>
      </c>
      <c r="L3813">
        <v>19</v>
      </c>
      <c r="M3813" s="10">
        <f t="shared" si="354"/>
        <v>43.421052631578945</v>
      </c>
      <c r="N3813" t="b">
        <v>1</v>
      </c>
      <c r="O3813" t="s">
        <v>8270</v>
      </c>
      <c r="P3813" s="8">
        <f t="shared" si="355"/>
        <v>330</v>
      </c>
      <c r="Q3813" s="8" t="str">
        <f t="shared" si="356"/>
        <v>theater</v>
      </c>
      <c r="R3813" t="str">
        <f t="shared" si="357"/>
        <v>plays</v>
      </c>
      <c r="S3813" s="16">
        <f t="shared" si="358"/>
        <v>42487.62700231481</v>
      </c>
      <c r="T3813" s="14">
        <f t="shared" si="35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 s="13">
        <v>1429120908</v>
      </c>
      <c r="K3814" t="b">
        <v>0</v>
      </c>
      <c r="L3814">
        <v>11</v>
      </c>
      <c r="M3814" s="10">
        <f t="shared" si="354"/>
        <v>199.18181818181819</v>
      </c>
      <c r="N3814" t="b">
        <v>1</v>
      </c>
      <c r="O3814" t="s">
        <v>8270</v>
      </c>
      <c r="P3814" s="8">
        <f t="shared" si="355"/>
        <v>109.55</v>
      </c>
      <c r="Q3814" s="8" t="str">
        <f t="shared" si="356"/>
        <v>theater</v>
      </c>
      <c r="R3814" t="str">
        <f t="shared" si="357"/>
        <v>plays</v>
      </c>
      <c r="S3814" s="16">
        <f t="shared" si="358"/>
        <v>42109.751250000001</v>
      </c>
      <c r="T3814" s="14">
        <f t="shared" si="35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 s="13">
        <v>1462603021</v>
      </c>
      <c r="K3815" t="b">
        <v>0</v>
      </c>
      <c r="L3815">
        <v>27</v>
      </c>
      <c r="M3815" s="10">
        <f t="shared" si="354"/>
        <v>78.518148148148143</v>
      </c>
      <c r="N3815" t="b">
        <v>1</v>
      </c>
      <c r="O3815" t="s">
        <v>8270</v>
      </c>
      <c r="P3815" s="8">
        <f t="shared" si="355"/>
        <v>100.95190476190474</v>
      </c>
      <c r="Q3815" s="8" t="str">
        <f t="shared" si="356"/>
        <v>theater</v>
      </c>
      <c r="R3815" t="str">
        <f t="shared" si="357"/>
        <v>plays</v>
      </c>
      <c r="S3815" s="16">
        <f t="shared" si="358"/>
        <v>42497.275706018518</v>
      </c>
      <c r="T3815" s="14">
        <f t="shared" si="35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 s="13">
        <v>1424727712</v>
      </c>
      <c r="K3816" t="b">
        <v>0</v>
      </c>
      <c r="L3816">
        <v>34</v>
      </c>
      <c r="M3816" s="10">
        <f t="shared" si="354"/>
        <v>61.823529411764703</v>
      </c>
      <c r="N3816" t="b">
        <v>1</v>
      </c>
      <c r="O3816" t="s">
        <v>8270</v>
      </c>
      <c r="P3816" s="8">
        <f t="shared" si="355"/>
        <v>140.13333333333333</v>
      </c>
      <c r="Q3816" s="8" t="str">
        <f t="shared" si="356"/>
        <v>theater</v>
      </c>
      <c r="R3816" t="str">
        <f t="shared" si="357"/>
        <v>plays</v>
      </c>
      <c r="S3816" s="16">
        <f t="shared" si="358"/>
        <v>42058.904074074075</v>
      </c>
      <c r="T3816" s="14">
        <f t="shared" si="35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 s="13">
        <v>1437545657</v>
      </c>
      <c r="K3817" t="b">
        <v>0</v>
      </c>
      <c r="L3817">
        <v>20</v>
      </c>
      <c r="M3817" s="10">
        <f t="shared" si="354"/>
        <v>50.000500000000002</v>
      </c>
      <c r="N3817" t="b">
        <v>1</v>
      </c>
      <c r="O3817" t="s">
        <v>8270</v>
      </c>
      <c r="P3817" s="8">
        <f t="shared" si="355"/>
        <v>100.001</v>
      </c>
      <c r="Q3817" s="8" t="str">
        <f t="shared" si="356"/>
        <v>theater</v>
      </c>
      <c r="R3817" t="str">
        <f t="shared" si="357"/>
        <v>plays</v>
      </c>
      <c r="S3817" s="16">
        <f t="shared" si="358"/>
        <v>42207.259918981479</v>
      </c>
      <c r="T3817" s="14">
        <f t="shared" si="35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 s="13">
        <v>1403022823</v>
      </c>
      <c r="K3818" t="b">
        <v>0</v>
      </c>
      <c r="L3818">
        <v>37</v>
      </c>
      <c r="M3818" s="10">
        <f t="shared" si="354"/>
        <v>48.339729729729726</v>
      </c>
      <c r="N3818" t="b">
        <v>1</v>
      </c>
      <c r="O3818" t="s">
        <v>8270</v>
      </c>
      <c r="P3818" s="8">
        <f t="shared" si="355"/>
        <v>119.238</v>
      </c>
      <c r="Q3818" s="8" t="str">
        <f t="shared" si="356"/>
        <v>theater</v>
      </c>
      <c r="R3818" t="str">
        <f t="shared" si="357"/>
        <v>plays</v>
      </c>
      <c r="S3818" s="16">
        <f t="shared" si="358"/>
        <v>41807.690081018518</v>
      </c>
      <c r="T3818" s="14">
        <f t="shared" si="35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 s="13">
        <v>1444236216</v>
      </c>
      <c r="K3819" t="b">
        <v>0</v>
      </c>
      <c r="L3819">
        <v>20</v>
      </c>
      <c r="M3819" s="10">
        <f t="shared" si="354"/>
        <v>107.25</v>
      </c>
      <c r="N3819" t="b">
        <v>1</v>
      </c>
      <c r="O3819" t="s">
        <v>8270</v>
      </c>
      <c r="P3819" s="8">
        <f t="shared" si="355"/>
        <v>107.25</v>
      </c>
      <c r="Q3819" s="8" t="str">
        <f t="shared" si="356"/>
        <v>theater</v>
      </c>
      <c r="R3819" t="str">
        <f t="shared" si="357"/>
        <v>plays</v>
      </c>
      <c r="S3819" s="16">
        <f t="shared" si="358"/>
        <v>42284.69694444444</v>
      </c>
      <c r="T3819" s="14">
        <f t="shared" si="35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 s="13">
        <v>1423599182</v>
      </c>
      <c r="K3820" t="b">
        <v>0</v>
      </c>
      <c r="L3820">
        <v>10</v>
      </c>
      <c r="M3820" s="10">
        <f t="shared" si="354"/>
        <v>57</v>
      </c>
      <c r="N3820" t="b">
        <v>1</v>
      </c>
      <c r="O3820" t="s">
        <v>8270</v>
      </c>
      <c r="P3820" s="8">
        <f t="shared" si="355"/>
        <v>227.99999999999997</v>
      </c>
      <c r="Q3820" s="8" t="str">
        <f t="shared" si="356"/>
        <v>theater</v>
      </c>
      <c r="R3820" t="str">
        <f t="shared" si="357"/>
        <v>plays</v>
      </c>
      <c r="S3820" s="16">
        <f t="shared" si="358"/>
        <v>42045.84238425926</v>
      </c>
      <c r="T3820" s="14">
        <f t="shared" si="35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 s="13">
        <v>1435554104</v>
      </c>
      <c r="K3821" t="b">
        <v>0</v>
      </c>
      <c r="L3821">
        <v>26</v>
      </c>
      <c r="M3821" s="10">
        <f t="shared" si="354"/>
        <v>40.92307692307692</v>
      </c>
      <c r="N3821" t="b">
        <v>1</v>
      </c>
      <c r="O3821" t="s">
        <v>8270</v>
      </c>
      <c r="P3821" s="8">
        <f t="shared" si="355"/>
        <v>106.4</v>
      </c>
      <c r="Q3821" s="8" t="str">
        <f t="shared" si="356"/>
        <v>theater</v>
      </c>
      <c r="R3821" t="str">
        <f t="shared" si="357"/>
        <v>plays</v>
      </c>
      <c r="S3821" s="16">
        <f t="shared" si="358"/>
        <v>42184.209537037037</v>
      </c>
      <c r="T3821" s="14">
        <f t="shared" si="35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 s="13">
        <v>1433518717</v>
      </c>
      <c r="K3822" t="b">
        <v>0</v>
      </c>
      <c r="L3822">
        <v>20</v>
      </c>
      <c r="M3822" s="10">
        <f t="shared" si="354"/>
        <v>21.5</v>
      </c>
      <c r="N3822" t="b">
        <v>1</v>
      </c>
      <c r="O3822" t="s">
        <v>8270</v>
      </c>
      <c r="P3822" s="8">
        <f t="shared" si="355"/>
        <v>143.33333333333334</v>
      </c>
      <c r="Q3822" s="8" t="str">
        <f t="shared" si="356"/>
        <v>theater</v>
      </c>
      <c r="R3822" t="str">
        <f t="shared" si="357"/>
        <v>plays</v>
      </c>
      <c r="S3822" s="16">
        <f t="shared" si="358"/>
        <v>42160.651817129634</v>
      </c>
      <c r="T3822" s="14">
        <f t="shared" si="35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 s="13">
        <v>1449116407</v>
      </c>
      <c r="K3823" t="b">
        <v>0</v>
      </c>
      <c r="L3823">
        <v>46</v>
      </c>
      <c r="M3823" s="10">
        <f t="shared" si="354"/>
        <v>79.543478260869563</v>
      </c>
      <c r="N3823" t="b">
        <v>1</v>
      </c>
      <c r="O3823" t="s">
        <v>8270</v>
      </c>
      <c r="P3823" s="8">
        <f t="shared" si="355"/>
        <v>104.54285714285714</v>
      </c>
      <c r="Q3823" s="8" t="str">
        <f t="shared" si="356"/>
        <v>theater</v>
      </c>
      <c r="R3823" t="str">
        <f t="shared" si="357"/>
        <v>plays</v>
      </c>
      <c r="S3823" s="16">
        <f t="shared" si="358"/>
        <v>42341.180636574078</v>
      </c>
      <c r="T3823" s="14">
        <f t="shared" si="35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 s="13">
        <v>1448136417</v>
      </c>
      <c r="K3824" t="b">
        <v>0</v>
      </c>
      <c r="L3824">
        <v>76</v>
      </c>
      <c r="M3824" s="10">
        <f t="shared" si="354"/>
        <v>72.381578947368425</v>
      </c>
      <c r="N3824" t="b">
        <v>1</v>
      </c>
      <c r="O3824" t="s">
        <v>8270</v>
      </c>
      <c r="P3824" s="8">
        <f t="shared" si="355"/>
        <v>110.02000000000001</v>
      </c>
      <c r="Q3824" s="8" t="str">
        <f t="shared" si="356"/>
        <v>theater</v>
      </c>
      <c r="R3824" t="str">
        <f t="shared" si="357"/>
        <v>plays</v>
      </c>
      <c r="S3824" s="16">
        <f t="shared" si="358"/>
        <v>42329.838159722218</v>
      </c>
      <c r="T3824" s="14">
        <f t="shared" si="35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 s="13">
        <v>1434405044</v>
      </c>
      <c r="K3825" t="b">
        <v>0</v>
      </c>
      <c r="L3825">
        <v>41</v>
      </c>
      <c r="M3825" s="10">
        <f t="shared" si="354"/>
        <v>64.634146341463421</v>
      </c>
      <c r="N3825" t="b">
        <v>1</v>
      </c>
      <c r="O3825" t="s">
        <v>8270</v>
      </c>
      <c r="P3825" s="8">
        <f t="shared" si="355"/>
        <v>106</v>
      </c>
      <c r="Q3825" s="8" t="str">
        <f t="shared" si="356"/>
        <v>theater</v>
      </c>
      <c r="R3825" t="str">
        <f t="shared" si="357"/>
        <v>plays</v>
      </c>
      <c r="S3825" s="16">
        <f t="shared" si="358"/>
        <v>42170.910231481481</v>
      </c>
      <c r="T3825" s="14">
        <f t="shared" si="35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 s="13">
        <v>1469026903</v>
      </c>
      <c r="K3826" t="b">
        <v>0</v>
      </c>
      <c r="L3826">
        <v>7</v>
      </c>
      <c r="M3826" s="10">
        <f t="shared" si="354"/>
        <v>38.571428571428569</v>
      </c>
      <c r="N3826" t="b">
        <v>1</v>
      </c>
      <c r="O3826" t="s">
        <v>8270</v>
      </c>
      <c r="P3826" s="8">
        <f t="shared" si="355"/>
        <v>108</v>
      </c>
      <c r="Q3826" s="8" t="str">
        <f t="shared" si="356"/>
        <v>theater</v>
      </c>
      <c r="R3826" t="str">
        <f t="shared" si="357"/>
        <v>plays</v>
      </c>
      <c r="S3826" s="16">
        <f t="shared" si="358"/>
        <v>42571.626192129625</v>
      </c>
      <c r="T3826" s="14">
        <f t="shared" si="35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 s="13">
        <v>1432690814</v>
      </c>
      <c r="K3827" t="b">
        <v>0</v>
      </c>
      <c r="L3827">
        <v>49</v>
      </c>
      <c r="M3827" s="10">
        <f t="shared" si="354"/>
        <v>107.57142857142857</v>
      </c>
      <c r="N3827" t="b">
        <v>1</v>
      </c>
      <c r="O3827" t="s">
        <v>8270</v>
      </c>
      <c r="P3827" s="8">
        <f t="shared" si="355"/>
        <v>105.42</v>
      </c>
      <c r="Q3827" s="8" t="str">
        <f t="shared" si="356"/>
        <v>theater</v>
      </c>
      <c r="R3827" t="str">
        <f t="shared" si="357"/>
        <v>plays</v>
      </c>
      <c r="S3827" s="16">
        <f t="shared" si="358"/>
        <v>42151.069606481484</v>
      </c>
      <c r="T3827" s="14">
        <f t="shared" si="35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 s="13">
        <v>1428401394</v>
      </c>
      <c r="K3828" t="b">
        <v>0</v>
      </c>
      <c r="L3828">
        <v>26</v>
      </c>
      <c r="M3828" s="10">
        <f t="shared" si="354"/>
        <v>27.5</v>
      </c>
      <c r="N3828" t="b">
        <v>1</v>
      </c>
      <c r="O3828" t="s">
        <v>8270</v>
      </c>
      <c r="P3828" s="8">
        <f t="shared" si="355"/>
        <v>119.16666666666667</v>
      </c>
      <c r="Q3828" s="8" t="str">
        <f t="shared" si="356"/>
        <v>theater</v>
      </c>
      <c r="R3828" t="str">
        <f t="shared" si="357"/>
        <v>plays</v>
      </c>
      <c r="S3828" s="16">
        <f t="shared" si="358"/>
        <v>42101.423541666663</v>
      </c>
      <c r="T3828" s="14">
        <f t="shared" si="35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 s="13">
        <v>1422656201</v>
      </c>
      <c r="K3829" t="b">
        <v>0</v>
      </c>
      <c r="L3829">
        <v>65</v>
      </c>
      <c r="M3829" s="10">
        <f t="shared" si="354"/>
        <v>70.461538461538467</v>
      </c>
      <c r="N3829" t="b">
        <v>1</v>
      </c>
      <c r="O3829" t="s">
        <v>8270</v>
      </c>
      <c r="P3829" s="8">
        <f t="shared" si="355"/>
        <v>152.66666666666666</v>
      </c>
      <c r="Q3829" s="8" t="str">
        <f t="shared" si="356"/>
        <v>theater</v>
      </c>
      <c r="R3829" t="str">
        <f t="shared" si="357"/>
        <v>plays</v>
      </c>
      <c r="S3829" s="16">
        <f t="shared" si="358"/>
        <v>42034.928252314814</v>
      </c>
      <c r="T3829" s="14">
        <f t="shared" si="35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 s="13">
        <v>1414845587</v>
      </c>
      <c r="K3830" t="b">
        <v>0</v>
      </c>
      <c r="L3830">
        <v>28</v>
      </c>
      <c r="M3830" s="10">
        <f t="shared" si="354"/>
        <v>178.57142857142858</v>
      </c>
      <c r="N3830" t="b">
        <v>1</v>
      </c>
      <c r="O3830" t="s">
        <v>8270</v>
      </c>
      <c r="P3830" s="8">
        <f t="shared" si="355"/>
        <v>100</v>
      </c>
      <c r="Q3830" s="8" t="str">
        <f t="shared" si="356"/>
        <v>theater</v>
      </c>
      <c r="R3830" t="str">
        <f t="shared" si="357"/>
        <v>plays</v>
      </c>
      <c r="S3830" s="16">
        <f t="shared" si="358"/>
        <v>41944.527627314819</v>
      </c>
      <c r="T3830" s="14">
        <f t="shared" si="35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 s="13">
        <v>1470948371</v>
      </c>
      <c r="K3831" t="b">
        <v>0</v>
      </c>
      <c r="L3831">
        <v>8</v>
      </c>
      <c r="M3831" s="10">
        <f t="shared" si="354"/>
        <v>62.625</v>
      </c>
      <c r="N3831" t="b">
        <v>1</v>
      </c>
      <c r="O3831" t="s">
        <v>8270</v>
      </c>
      <c r="P3831" s="8">
        <f t="shared" si="355"/>
        <v>100.2</v>
      </c>
      <c r="Q3831" s="8" t="str">
        <f t="shared" si="356"/>
        <v>theater</v>
      </c>
      <c r="R3831" t="str">
        <f t="shared" si="357"/>
        <v>plays</v>
      </c>
      <c r="S3831" s="16">
        <f t="shared" si="358"/>
        <v>42593.865405092598</v>
      </c>
      <c r="T3831" s="14">
        <f t="shared" si="35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 s="13">
        <v>1463161611</v>
      </c>
      <c r="K3832" t="b">
        <v>0</v>
      </c>
      <c r="L3832">
        <v>3</v>
      </c>
      <c r="M3832" s="10">
        <f t="shared" si="354"/>
        <v>75</v>
      </c>
      <c r="N3832" t="b">
        <v>1</v>
      </c>
      <c r="O3832" t="s">
        <v>8270</v>
      </c>
      <c r="P3832" s="8">
        <f t="shared" si="355"/>
        <v>225</v>
      </c>
      <c r="Q3832" s="8" t="str">
        <f t="shared" si="356"/>
        <v>theater</v>
      </c>
      <c r="R3832" t="str">
        <f t="shared" si="357"/>
        <v>plays</v>
      </c>
      <c r="S3832" s="16">
        <f t="shared" si="358"/>
        <v>42503.740868055553</v>
      </c>
      <c r="T3832" s="14">
        <f t="shared" si="35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 s="13">
        <v>1413404545</v>
      </c>
      <c r="K3833" t="b">
        <v>0</v>
      </c>
      <c r="L3833">
        <v>9</v>
      </c>
      <c r="M3833" s="10">
        <f t="shared" si="354"/>
        <v>58.901111111111113</v>
      </c>
      <c r="N3833" t="b">
        <v>1</v>
      </c>
      <c r="O3833" t="s">
        <v>8270</v>
      </c>
      <c r="P3833" s="8">
        <f t="shared" si="355"/>
        <v>106.02199999999999</v>
      </c>
      <c r="Q3833" s="8" t="str">
        <f t="shared" si="356"/>
        <v>theater</v>
      </c>
      <c r="R3833" t="str">
        <f t="shared" si="357"/>
        <v>plays</v>
      </c>
      <c r="S3833" s="16">
        <f t="shared" si="358"/>
        <v>41927.848900462966</v>
      </c>
      <c r="T3833" s="14">
        <f t="shared" si="35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 s="13">
        <v>1452048335</v>
      </c>
      <c r="K3834" t="b">
        <v>0</v>
      </c>
      <c r="L3834">
        <v>9</v>
      </c>
      <c r="M3834" s="10">
        <f t="shared" si="354"/>
        <v>139.55555555555554</v>
      </c>
      <c r="N3834" t="b">
        <v>1</v>
      </c>
      <c r="O3834" t="s">
        <v>8270</v>
      </c>
      <c r="P3834" s="8">
        <f t="shared" si="355"/>
        <v>104.66666666666666</v>
      </c>
      <c r="Q3834" s="8" t="str">
        <f t="shared" si="356"/>
        <v>theater</v>
      </c>
      <c r="R3834" t="str">
        <f t="shared" si="357"/>
        <v>plays</v>
      </c>
      <c r="S3834" s="16">
        <f t="shared" si="358"/>
        <v>42375.114988425921</v>
      </c>
      <c r="T3834" s="14">
        <f t="shared" si="35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 s="13">
        <v>1416516972</v>
      </c>
      <c r="K3835" t="b">
        <v>0</v>
      </c>
      <c r="L3835">
        <v>20</v>
      </c>
      <c r="M3835" s="10">
        <f t="shared" si="354"/>
        <v>70</v>
      </c>
      <c r="N3835" t="b">
        <v>1</v>
      </c>
      <c r="O3835" t="s">
        <v>8270</v>
      </c>
      <c r="P3835" s="8">
        <f t="shared" si="355"/>
        <v>116.66666666666667</v>
      </c>
      <c r="Q3835" s="8" t="str">
        <f t="shared" si="356"/>
        <v>theater</v>
      </c>
      <c r="R3835" t="str">
        <f t="shared" si="357"/>
        <v>plays</v>
      </c>
      <c r="S3835" s="16">
        <f t="shared" si="358"/>
        <v>41963.872361111105</v>
      </c>
      <c r="T3835" s="14">
        <f t="shared" si="35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 s="13">
        <v>1432032067</v>
      </c>
      <c r="K3836" t="b">
        <v>0</v>
      </c>
      <c r="L3836">
        <v>57</v>
      </c>
      <c r="M3836" s="10">
        <f t="shared" si="354"/>
        <v>57.385964912280699</v>
      </c>
      <c r="N3836" t="b">
        <v>1</v>
      </c>
      <c r="O3836" t="s">
        <v>8270</v>
      </c>
      <c r="P3836" s="8">
        <f t="shared" si="355"/>
        <v>109.03333333333333</v>
      </c>
      <c r="Q3836" s="8" t="str">
        <f t="shared" si="356"/>
        <v>theater</v>
      </c>
      <c r="R3836" t="str">
        <f t="shared" si="357"/>
        <v>plays</v>
      </c>
      <c r="S3836" s="16">
        <f t="shared" si="358"/>
        <v>42143.445219907408</v>
      </c>
      <c r="T3836" s="14">
        <f t="shared" si="35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 s="13">
        <v>1459463808</v>
      </c>
      <c r="K3837" t="b">
        <v>0</v>
      </c>
      <c r="L3837">
        <v>8</v>
      </c>
      <c r="M3837" s="10">
        <f t="shared" si="354"/>
        <v>40</v>
      </c>
      <c r="N3837" t="b">
        <v>1</v>
      </c>
      <c r="O3837" t="s">
        <v>8270</v>
      </c>
      <c r="P3837" s="8">
        <f t="shared" si="355"/>
        <v>160</v>
      </c>
      <c r="Q3837" s="8" t="str">
        <f t="shared" si="356"/>
        <v>theater</v>
      </c>
      <c r="R3837" t="str">
        <f t="shared" si="357"/>
        <v>plays</v>
      </c>
      <c r="S3837" s="16">
        <f t="shared" si="358"/>
        <v>42460.94222222222</v>
      </c>
      <c r="T3837" s="14">
        <f t="shared" si="35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 s="13">
        <v>1467497652</v>
      </c>
      <c r="K3838" t="b">
        <v>0</v>
      </c>
      <c r="L3838">
        <v>14</v>
      </c>
      <c r="M3838" s="10">
        <f t="shared" si="354"/>
        <v>64.285714285714292</v>
      </c>
      <c r="N3838" t="b">
        <v>1</v>
      </c>
      <c r="O3838" t="s">
        <v>8270</v>
      </c>
      <c r="P3838" s="8">
        <f t="shared" si="355"/>
        <v>112.5</v>
      </c>
      <c r="Q3838" s="8" t="str">
        <f t="shared" si="356"/>
        <v>theater</v>
      </c>
      <c r="R3838" t="str">
        <f t="shared" si="357"/>
        <v>plays</v>
      </c>
      <c r="S3838" s="16">
        <f t="shared" si="358"/>
        <v>42553.926527777774</v>
      </c>
      <c r="T3838" s="14">
        <f t="shared" si="35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 s="13">
        <v>1432837358</v>
      </c>
      <c r="K3839" t="b">
        <v>0</v>
      </c>
      <c r="L3839">
        <v>17</v>
      </c>
      <c r="M3839" s="10">
        <f t="shared" si="354"/>
        <v>120.11764705882354</v>
      </c>
      <c r="N3839" t="b">
        <v>1</v>
      </c>
      <c r="O3839" t="s">
        <v>8270</v>
      </c>
      <c r="P3839" s="8">
        <f t="shared" si="355"/>
        <v>102.1</v>
      </c>
      <c r="Q3839" s="8" t="str">
        <f t="shared" si="356"/>
        <v>theater</v>
      </c>
      <c r="R3839" t="str">
        <f t="shared" si="357"/>
        <v>plays</v>
      </c>
      <c r="S3839" s="16">
        <f t="shared" si="358"/>
        <v>42152.765717592592</v>
      </c>
      <c r="T3839" s="14">
        <f t="shared" si="35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 s="13">
        <v>1429722209</v>
      </c>
      <c r="K3840" t="b">
        <v>0</v>
      </c>
      <c r="L3840">
        <v>100</v>
      </c>
      <c r="M3840" s="10">
        <f t="shared" si="354"/>
        <v>1008.24</v>
      </c>
      <c r="N3840" t="b">
        <v>1</v>
      </c>
      <c r="O3840" t="s">
        <v>8270</v>
      </c>
      <c r="P3840" s="8">
        <f t="shared" si="355"/>
        <v>100.824</v>
      </c>
      <c r="Q3840" s="8" t="str">
        <f t="shared" si="356"/>
        <v>theater</v>
      </c>
      <c r="R3840" t="str">
        <f t="shared" si="357"/>
        <v>plays</v>
      </c>
      <c r="S3840" s="16">
        <f t="shared" si="358"/>
        <v>42116.710752314815</v>
      </c>
      <c r="T3840" s="14">
        <f t="shared" si="35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 s="13">
        <v>1433042724</v>
      </c>
      <c r="K3841" t="b">
        <v>0</v>
      </c>
      <c r="L3841">
        <v>32</v>
      </c>
      <c r="M3841" s="10">
        <f t="shared" si="354"/>
        <v>63.28125</v>
      </c>
      <c r="N3841" t="b">
        <v>1</v>
      </c>
      <c r="O3841" t="s">
        <v>8270</v>
      </c>
      <c r="P3841" s="8">
        <f t="shared" si="355"/>
        <v>101.25</v>
      </c>
      <c r="Q3841" s="8" t="str">
        <f t="shared" si="356"/>
        <v>theater</v>
      </c>
      <c r="R3841" t="str">
        <f t="shared" si="357"/>
        <v>plays</v>
      </c>
      <c r="S3841" s="16">
        <f t="shared" si="358"/>
        <v>42155.142638888887</v>
      </c>
      <c r="T3841" s="14">
        <f t="shared" si="35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 s="13">
        <v>1457023829</v>
      </c>
      <c r="K3842" t="b">
        <v>0</v>
      </c>
      <c r="L3842">
        <v>3</v>
      </c>
      <c r="M3842" s="10">
        <f t="shared" si="354"/>
        <v>21.666666666666668</v>
      </c>
      <c r="N3842" t="b">
        <v>1</v>
      </c>
      <c r="O3842" t="s">
        <v>8270</v>
      </c>
      <c r="P3842" s="8">
        <f t="shared" si="355"/>
        <v>6500</v>
      </c>
      <c r="Q3842" s="8" t="str">
        <f t="shared" si="356"/>
        <v>theater</v>
      </c>
      <c r="R3842" t="str">
        <f t="shared" si="357"/>
        <v>plays</v>
      </c>
      <c r="S3842" s="16">
        <f t="shared" si="358"/>
        <v>42432.701724537037</v>
      </c>
      <c r="T3842" s="14">
        <f t="shared" si="35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 s="13">
        <v>1400698287</v>
      </c>
      <c r="K3843" t="b">
        <v>1</v>
      </c>
      <c r="L3843">
        <v>34</v>
      </c>
      <c r="M3843" s="10">
        <f t="shared" ref="M3843:M3906" si="360">E:E/L:L</f>
        <v>25.647058823529413</v>
      </c>
      <c r="N3843" t="b">
        <v>0</v>
      </c>
      <c r="O3843" t="s">
        <v>8270</v>
      </c>
      <c r="P3843" s="8">
        <f t="shared" ref="P3843:P3906" si="361">(E3843/D3843)*100</f>
        <v>8.7200000000000006</v>
      </c>
      <c r="Q3843" s="8" t="str">
        <f t="shared" ref="Q3843:Q3906" si="362">LEFT(O:O,FIND("/",O3843,1)-1)</f>
        <v>theater</v>
      </c>
      <c r="R3843" t="str">
        <f t="shared" ref="R3843:R3906" si="363">RIGHT(O:O,LEN(O3843)-FIND("/",O3843,3))</f>
        <v>plays</v>
      </c>
      <c r="S3843" s="16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 s="13">
        <v>1397217052</v>
      </c>
      <c r="K3844" t="b">
        <v>1</v>
      </c>
      <c r="L3844">
        <v>23</v>
      </c>
      <c r="M3844" s="10">
        <f t="shared" si="360"/>
        <v>47.695652173913047</v>
      </c>
      <c r="N3844" t="b">
        <v>0</v>
      </c>
      <c r="O3844" t="s">
        <v>8270</v>
      </c>
      <c r="P3844" s="8">
        <f t="shared" si="361"/>
        <v>21.94</v>
      </c>
      <c r="Q3844" s="8" t="str">
        <f t="shared" si="362"/>
        <v>theater</v>
      </c>
      <c r="R3844" t="str">
        <f t="shared" si="363"/>
        <v>plays</v>
      </c>
      <c r="S3844" s="16">
        <f t="shared" si="364"/>
        <v>41740.493657407409</v>
      </c>
      <c r="T3844" s="14">
        <f t="shared" si="365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 s="13">
        <v>1399427064</v>
      </c>
      <c r="K3845" t="b">
        <v>1</v>
      </c>
      <c r="L3845">
        <v>19</v>
      </c>
      <c r="M3845" s="10">
        <f t="shared" si="360"/>
        <v>56.05263157894737</v>
      </c>
      <c r="N3845" t="b">
        <v>0</v>
      </c>
      <c r="O3845" t="s">
        <v>8270</v>
      </c>
      <c r="P3845" s="8">
        <f t="shared" si="361"/>
        <v>21.3</v>
      </c>
      <c r="Q3845" s="8" t="str">
        <f t="shared" si="362"/>
        <v>theater</v>
      </c>
      <c r="R3845" t="str">
        <f t="shared" si="363"/>
        <v>plays</v>
      </c>
      <c r="S3845" s="16">
        <f t="shared" si="364"/>
        <v>41766.072500000002</v>
      </c>
      <c r="T3845" s="14">
        <f t="shared" si="365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 s="13">
        <v>1399474134</v>
      </c>
      <c r="K3846" t="b">
        <v>1</v>
      </c>
      <c r="L3846">
        <v>50</v>
      </c>
      <c r="M3846" s="10">
        <f t="shared" si="360"/>
        <v>81.319999999999993</v>
      </c>
      <c r="N3846" t="b">
        <v>0</v>
      </c>
      <c r="O3846" t="s">
        <v>8270</v>
      </c>
      <c r="P3846" s="8">
        <f t="shared" si="361"/>
        <v>41.489795918367342</v>
      </c>
      <c r="Q3846" s="8" t="str">
        <f t="shared" si="362"/>
        <v>theater</v>
      </c>
      <c r="R3846" t="str">
        <f t="shared" si="363"/>
        <v>plays</v>
      </c>
      <c r="S3846" s="16">
        <f t="shared" si="364"/>
        <v>41766.617291666669</v>
      </c>
      <c r="T3846" s="14">
        <f t="shared" si="365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 s="13">
        <v>1441119774</v>
      </c>
      <c r="K3847" t="b">
        <v>1</v>
      </c>
      <c r="L3847">
        <v>12</v>
      </c>
      <c r="M3847" s="10">
        <f t="shared" si="360"/>
        <v>70.166666666666671</v>
      </c>
      <c r="N3847" t="b">
        <v>0</v>
      </c>
      <c r="O3847" t="s">
        <v>8270</v>
      </c>
      <c r="P3847" s="8">
        <f t="shared" si="361"/>
        <v>2.105</v>
      </c>
      <c r="Q3847" s="8" t="str">
        <f t="shared" si="362"/>
        <v>theater</v>
      </c>
      <c r="R3847" t="str">
        <f t="shared" si="363"/>
        <v>plays</v>
      </c>
      <c r="S3847" s="16">
        <f t="shared" si="364"/>
        <v>42248.627013888887</v>
      </c>
      <c r="T3847" s="14">
        <f t="shared" si="365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 s="13">
        <v>1409721542</v>
      </c>
      <c r="K3848" t="b">
        <v>1</v>
      </c>
      <c r="L3848">
        <v>8</v>
      </c>
      <c r="M3848" s="10">
        <f t="shared" si="360"/>
        <v>23.625</v>
      </c>
      <c r="N3848" t="b">
        <v>0</v>
      </c>
      <c r="O3848" t="s">
        <v>8270</v>
      </c>
      <c r="P3848" s="8">
        <f t="shared" si="361"/>
        <v>2.7</v>
      </c>
      <c r="Q3848" s="8" t="str">
        <f t="shared" si="362"/>
        <v>theater</v>
      </c>
      <c r="R3848" t="str">
        <f t="shared" si="363"/>
        <v>plays</v>
      </c>
      <c r="S3848" s="16">
        <f t="shared" si="364"/>
        <v>41885.221550925926</v>
      </c>
      <c r="T3848" s="14">
        <f t="shared" si="365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 s="13">
        <v>1433395391</v>
      </c>
      <c r="K3849" t="b">
        <v>1</v>
      </c>
      <c r="L3849">
        <v>9</v>
      </c>
      <c r="M3849" s="10">
        <f t="shared" si="360"/>
        <v>188.55555555555554</v>
      </c>
      <c r="N3849" t="b">
        <v>0</v>
      </c>
      <c r="O3849" t="s">
        <v>8270</v>
      </c>
      <c r="P3849" s="8">
        <f t="shared" si="361"/>
        <v>16.161904761904761</v>
      </c>
      <c r="Q3849" s="8" t="str">
        <f t="shared" si="362"/>
        <v>theater</v>
      </c>
      <c r="R3849" t="str">
        <f t="shared" si="363"/>
        <v>plays</v>
      </c>
      <c r="S3849" s="16">
        <f t="shared" si="364"/>
        <v>42159.224432870367</v>
      </c>
      <c r="T3849" s="14">
        <f t="shared" si="365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 s="13">
        <v>1442604989</v>
      </c>
      <c r="K3850" t="b">
        <v>1</v>
      </c>
      <c r="L3850">
        <v>43</v>
      </c>
      <c r="M3850" s="10">
        <f t="shared" si="360"/>
        <v>49.511627906976742</v>
      </c>
      <c r="N3850" t="b">
        <v>0</v>
      </c>
      <c r="O3850" t="s">
        <v>8270</v>
      </c>
      <c r="P3850" s="8">
        <f t="shared" si="361"/>
        <v>16.376923076923077</v>
      </c>
      <c r="Q3850" s="8" t="str">
        <f t="shared" si="362"/>
        <v>theater</v>
      </c>
      <c r="R3850" t="str">
        <f t="shared" si="363"/>
        <v>plays</v>
      </c>
      <c r="S3850" s="16">
        <f t="shared" si="364"/>
        <v>42265.817002314812</v>
      </c>
      <c r="T3850" s="14">
        <f t="shared" si="365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 s="13">
        <v>1431455084</v>
      </c>
      <c r="K3851" t="b">
        <v>1</v>
      </c>
      <c r="L3851">
        <v>28</v>
      </c>
      <c r="M3851" s="10">
        <f t="shared" si="360"/>
        <v>75.464285714285708</v>
      </c>
      <c r="N3851" t="b">
        <v>0</v>
      </c>
      <c r="O3851" t="s">
        <v>8270</v>
      </c>
      <c r="P3851" s="8">
        <f t="shared" si="361"/>
        <v>7.043333333333333</v>
      </c>
      <c r="Q3851" s="8" t="str">
        <f t="shared" si="362"/>
        <v>theater</v>
      </c>
      <c r="R3851" t="str">
        <f t="shared" si="363"/>
        <v>plays</v>
      </c>
      <c r="S3851" s="16">
        <f t="shared" si="364"/>
        <v>42136.767175925925</v>
      </c>
      <c r="T3851" s="14">
        <f t="shared" si="365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 s="13">
        <v>1417489143</v>
      </c>
      <c r="K3852" t="b">
        <v>1</v>
      </c>
      <c r="L3852">
        <v>4</v>
      </c>
      <c r="M3852" s="10">
        <f t="shared" si="360"/>
        <v>9.5</v>
      </c>
      <c r="N3852" t="b">
        <v>0</v>
      </c>
      <c r="O3852" t="s">
        <v>8270</v>
      </c>
      <c r="P3852" s="8">
        <f t="shared" si="361"/>
        <v>3.8</v>
      </c>
      <c r="Q3852" s="8" t="str">
        <f t="shared" si="362"/>
        <v>theater</v>
      </c>
      <c r="R3852" t="str">
        <f t="shared" si="363"/>
        <v>plays</v>
      </c>
      <c r="S3852" s="16">
        <f t="shared" si="364"/>
        <v>41975.124340277776</v>
      </c>
      <c r="T3852" s="14">
        <f t="shared" si="365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 s="13">
        <v>1434537179</v>
      </c>
      <c r="K3853" t="b">
        <v>1</v>
      </c>
      <c r="L3853">
        <v>24</v>
      </c>
      <c r="M3853" s="10">
        <f t="shared" si="360"/>
        <v>35.5</v>
      </c>
      <c r="N3853" t="b">
        <v>0</v>
      </c>
      <c r="O3853" t="s">
        <v>8270</v>
      </c>
      <c r="P3853" s="8">
        <f t="shared" si="361"/>
        <v>34.08</v>
      </c>
      <c r="Q3853" s="8" t="str">
        <f t="shared" si="362"/>
        <v>theater</v>
      </c>
      <c r="R3853" t="str">
        <f t="shared" si="363"/>
        <v>plays</v>
      </c>
      <c r="S3853" s="16">
        <f t="shared" si="364"/>
        <v>42172.439571759256</v>
      </c>
      <c r="T3853" s="14">
        <f t="shared" si="365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 s="13">
        <v>1425270876</v>
      </c>
      <c r="K3854" t="b">
        <v>0</v>
      </c>
      <c r="L3854">
        <v>2</v>
      </c>
      <c r="M3854" s="10">
        <f t="shared" si="360"/>
        <v>10</v>
      </c>
      <c r="N3854" t="b">
        <v>0</v>
      </c>
      <c r="O3854" t="s">
        <v>8270</v>
      </c>
      <c r="P3854" s="8">
        <f t="shared" si="361"/>
        <v>0.2</v>
      </c>
      <c r="Q3854" s="8" t="str">
        <f t="shared" si="362"/>
        <v>theater</v>
      </c>
      <c r="R3854" t="str">
        <f t="shared" si="363"/>
        <v>plays</v>
      </c>
      <c r="S3854" s="16">
        <f t="shared" si="364"/>
        <v>42065.190694444449</v>
      </c>
      <c r="T3854" s="14">
        <f t="shared" si="365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 s="13">
        <v>1406578178</v>
      </c>
      <c r="K3855" t="b">
        <v>0</v>
      </c>
      <c r="L3855">
        <v>2</v>
      </c>
      <c r="M3855" s="10">
        <f t="shared" si="360"/>
        <v>13</v>
      </c>
      <c r="N3855" t="b">
        <v>0</v>
      </c>
      <c r="O3855" t="s">
        <v>8270</v>
      </c>
      <c r="P3855" s="8">
        <f t="shared" si="361"/>
        <v>2.5999999999999999E-2</v>
      </c>
      <c r="Q3855" s="8" t="str">
        <f t="shared" si="362"/>
        <v>theater</v>
      </c>
      <c r="R3855" t="str">
        <f t="shared" si="363"/>
        <v>plays</v>
      </c>
      <c r="S3855" s="16">
        <f t="shared" si="364"/>
        <v>41848.84002314815</v>
      </c>
      <c r="T3855" s="14">
        <f t="shared" si="365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 s="13">
        <v>1428614058</v>
      </c>
      <c r="K3856" t="b">
        <v>0</v>
      </c>
      <c r="L3856">
        <v>20</v>
      </c>
      <c r="M3856" s="10">
        <f t="shared" si="360"/>
        <v>89.4</v>
      </c>
      <c r="N3856" t="b">
        <v>0</v>
      </c>
      <c r="O3856" t="s">
        <v>8270</v>
      </c>
      <c r="P3856" s="8">
        <f t="shared" si="361"/>
        <v>16.254545454545454</v>
      </c>
      <c r="Q3856" s="8" t="str">
        <f t="shared" si="362"/>
        <v>theater</v>
      </c>
      <c r="R3856" t="str">
        <f t="shared" si="363"/>
        <v>plays</v>
      </c>
      <c r="S3856" s="16">
        <f t="shared" si="364"/>
        <v>42103.884930555556</v>
      </c>
      <c r="T3856" s="14">
        <f t="shared" si="365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 s="13">
        <v>1424819871</v>
      </c>
      <c r="K3857" t="b">
        <v>0</v>
      </c>
      <c r="L3857">
        <v>1</v>
      </c>
      <c r="M3857" s="10">
        <f t="shared" si="360"/>
        <v>25</v>
      </c>
      <c r="N3857" t="b">
        <v>0</v>
      </c>
      <c r="O3857" t="s">
        <v>8270</v>
      </c>
      <c r="P3857" s="8">
        <f t="shared" si="361"/>
        <v>2.5</v>
      </c>
      <c r="Q3857" s="8" t="str">
        <f t="shared" si="362"/>
        <v>theater</v>
      </c>
      <c r="R3857" t="str">
        <f t="shared" si="363"/>
        <v>plays</v>
      </c>
      <c r="S3857" s="16">
        <f t="shared" si="364"/>
        <v>42059.970729166671</v>
      </c>
      <c r="T3857" s="14">
        <f t="shared" si="365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 s="13">
        <v>1423245003</v>
      </c>
      <c r="K3858" t="b">
        <v>0</v>
      </c>
      <c r="L3858">
        <v>1</v>
      </c>
      <c r="M3858" s="10">
        <f t="shared" si="360"/>
        <v>1</v>
      </c>
      <c r="N3858" t="b">
        <v>0</v>
      </c>
      <c r="O3858" t="s">
        <v>8270</v>
      </c>
      <c r="P3858" s="8">
        <f t="shared" si="361"/>
        <v>0.02</v>
      </c>
      <c r="Q3858" s="8" t="str">
        <f t="shared" si="362"/>
        <v>theater</v>
      </c>
      <c r="R3858" t="str">
        <f t="shared" si="363"/>
        <v>plays</v>
      </c>
      <c r="S3858" s="16">
        <f t="shared" si="364"/>
        <v>42041.743090277778</v>
      </c>
      <c r="T3858" s="14">
        <f t="shared" si="365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 s="13">
        <v>1404927690</v>
      </c>
      <c r="K3859" t="b">
        <v>0</v>
      </c>
      <c r="L3859">
        <v>4</v>
      </c>
      <c r="M3859" s="10">
        <f t="shared" si="360"/>
        <v>65</v>
      </c>
      <c r="N3859" t="b">
        <v>0</v>
      </c>
      <c r="O3859" t="s">
        <v>8270</v>
      </c>
      <c r="P3859" s="8">
        <f t="shared" si="361"/>
        <v>5.2</v>
      </c>
      <c r="Q3859" s="8" t="str">
        <f t="shared" si="362"/>
        <v>theater</v>
      </c>
      <c r="R3859" t="str">
        <f t="shared" si="363"/>
        <v>plays</v>
      </c>
      <c r="S3859" s="16">
        <f t="shared" si="364"/>
        <v>41829.73715277778</v>
      </c>
      <c r="T3859" s="14">
        <f t="shared" si="365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 s="13">
        <v>1430734844</v>
      </c>
      <c r="K3860" t="b">
        <v>0</v>
      </c>
      <c r="L3860">
        <v>1</v>
      </c>
      <c r="M3860" s="10">
        <f t="shared" si="360"/>
        <v>10</v>
      </c>
      <c r="N3860" t="b">
        <v>0</v>
      </c>
      <c r="O3860" t="s">
        <v>8270</v>
      </c>
      <c r="P3860" s="8">
        <f t="shared" si="361"/>
        <v>2</v>
      </c>
      <c r="Q3860" s="8" t="str">
        <f t="shared" si="362"/>
        <v>theater</v>
      </c>
      <c r="R3860" t="str">
        <f t="shared" si="363"/>
        <v>plays</v>
      </c>
      <c r="S3860" s="16">
        <f t="shared" si="364"/>
        <v>42128.431064814817</v>
      </c>
      <c r="T3860" s="14">
        <f t="shared" si="365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 s="13">
        <v>1401485207</v>
      </c>
      <c r="K3861" t="b">
        <v>0</v>
      </c>
      <c r="L3861">
        <v>1</v>
      </c>
      <c r="M3861" s="10">
        <f t="shared" si="360"/>
        <v>1</v>
      </c>
      <c r="N3861" t="b">
        <v>0</v>
      </c>
      <c r="O3861" t="s">
        <v>8270</v>
      </c>
      <c r="P3861" s="8">
        <f t="shared" si="361"/>
        <v>0.04</v>
      </c>
      <c r="Q3861" s="8" t="str">
        <f t="shared" si="362"/>
        <v>theater</v>
      </c>
      <c r="R3861" t="str">
        <f t="shared" si="363"/>
        <v>plays</v>
      </c>
      <c r="S3861" s="16">
        <f t="shared" si="364"/>
        <v>41789.893599537041</v>
      </c>
      <c r="T3861" s="14">
        <f t="shared" si="365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 s="13">
        <v>1405266710</v>
      </c>
      <c r="K3862" t="b">
        <v>0</v>
      </c>
      <c r="L3862">
        <v>13</v>
      </c>
      <c r="M3862" s="10">
        <f t="shared" si="360"/>
        <v>81.538461538461533</v>
      </c>
      <c r="N3862" t="b">
        <v>0</v>
      </c>
      <c r="O3862" t="s">
        <v>8270</v>
      </c>
      <c r="P3862" s="8">
        <f t="shared" si="361"/>
        <v>17.666666666666668</v>
      </c>
      <c r="Q3862" s="8" t="str">
        <f t="shared" si="362"/>
        <v>theater</v>
      </c>
      <c r="R3862" t="str">
        <f t="shared" si="363"/>
        <v>plays</v>
      </c>
      <c r="S3862" s="16">
        <f t="shared" si="364"/>
        <v>41833.660995370366</v>
      </c>
      <c r="T3862" s="14">
        <f t="shared" si="365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 s="13">
        <v>1412258977</v>
      </c>
      <c r="K3863" t="b">
        <v>0</v>
      </c>
      <c r="L3863">
        <v>1</v>
      </c>
      <c r="M3863" s="10">
        <f t="shared" si="360"/>
        <v>100</v>
      </c>
      <c r="N3863" t="b">
        <v>0</v>
      </c>
      <c r="O3863" t="s">
        <v>8270</v>
      </c>
      <c r="P3863" s="8">
        <f t="shared" si="361"/>
        <v>5</v>
      </c>
      <c r="Q3863" s="8" t="str">
        <f t="shared" si="362"/>
        <v>theater</v>
      </c>
      <c r="R3863" t="str">
        <f t="shared" si="363"/>
        <v>plays</v>
      </c>
      <c r="S3863" s="16">
        <f t="shared" si="364"/>
        <v>41914.590011574073</v>
      </c>
      <c r="T3863" s="14">
        <f t="shared" si="365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 s="13">
        <v>1472451356</v>
      </c>
      <c r="K3864" t="b">
        <v>0</v>
      </c>
      <c r="L3864">
        <v>1</v>
      </c>
      <c r="M3864" s="10">
        <f t="shared" si="360"/>
        <v>1</v>
      </c>
      <c r="N3864" t="b">
        <v>0</v>
      </c>
      <c r="O3864" t="s">
        <v>8270</v>
      </c>
      <c r="P3864" s="8">
        <f t="shared" si="361"/>
        <v>1.3333333333333334E-2</v>
      </c>
      <c r="Q3864" s="8" t="str">
        <f t="shared" si="362"/>
        <v>theater</v>
      </c>
      <c r="R3864" t="str">
        <f t="shared" si="363"/>
        <v>plays</v>
      </c>
      <c r="S3864" s="16">
        <f t="shared" si="364"/>
        <v>42611.261064814811</v>
      </c>
      <c r="T3864" s="14">
        <f t="shared" si="365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 s="13">
        <v>1441552305</v>
      </c>
      <c r="K3865" t="b">
        <v>0</v>
      </c>
      <c r="L3865">
        <v>0</v>
      </c>
      <c r="M3865" s="10" t="e">
        <f t="shared" si="360"/>
        <v>#DIV/0!</v>
      </c>
      <c r="N3865" t="b">
        <v>0</v>
      </c>
      <c r="O3865" t="s">
        <v>8270</v>
      </c>
      <c r="P3865" s="8">
        <f t="shared" si="361"/>
        <v>0</v>
      </c>
      <c r="Q3865" s="8" t="str">
        <f t="shared" si="362"/>
        <v>theater</v>
      </c>
      <c r="R3865" t="str">
        <f t="shared" si="363"/>
        <v>plays</v>
      </c>
      <c r="S3865" s="16">
        <f t="shared" si="364"/>
        <v>42253.633159722223</v>
      </c>
      <c r="T3865" s="14">
        <f t="shared" si="365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 s="13">
        <v>1445203454</v>
      </c>
      <c r="K3866" t="b">
        <v>0</v>
      </c>
      <c r="L3866">
        <v>3</v>
      </c>
      <c r="M3866" s="10">
        <f t="shared" si="360"/>
        <v>20</v>
      </c>
      <c r="N3866" t="b">
        <v>0</v>
      </c>
      <c r="O3866" t="s">
        <v>8270</v>
      </c>
      <c r="P3866" s="8">
        <f t="shared" si="361"/>
        <v>1.2</v>
      </c>
      <c r="Q3866" s="8" t="str">
        <f t="shared" si="362"/>
        <v>theater</v>
      </c>
      <c r="R3866" t="str">
        <f t="shared" si="363"/>
        <v>plays</v>
      </c>
      <c r="S3866" s="16">
        <f t="shared" si="364"/>
        <v>42295.891828703709</v>
      </c>
      <c r="T3866" s="14">
        <f t="shared" si="365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 s="13">
        <v>1405957098</v>
      </c>
      <c r="K3867" t="b">
        <v>0</v>
      </c>
      <c r="L3867">
        <v>14</v>
      </c>
      <c r="M3867" s="10">
        <f t="shared" si="360"/>
        <v>46.428571428571431</v>
      </c>
      <c r="N3867" t="b">
        <v>0</v>
      </c>
      <c r="O3867" t="s">
        <v>8270</v>
      </c>
      <c r="P3867" s="8">
        <f t="shared" si="361"/>
        <v>26.937422295897225</v>
      </c>
      <c r="Q3867" s="8" t="str">
        <f t="shared" si="362"/>
        <v>theater</v>
      </c>
      <c r="R3867" t="str">
        <f t="shared" si="363"/>
        <v>plays</v>
      </c>
      <c r="S3867" s="16">
        <f t="shared" si="364"/>
        <v>41841.651597222226</v>
      </c>
      <c r="T3867" s="14">
        <f t="shared" si="365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 s="13">
        <v>1454453021</v>
      </c>
      <c r="K3868" t="b">
        <v>0</v>
      </c>
      <c r="L3868">
        <v>2</v>
      </c>
      <c r="M3868" s="10">
        <f t="shared" si="360"/>
        <v>5.5</v>
      </c>
      <c r="N3868" t="b">
        <v>0</v>
      </c>
      <c r="O3868" t="s">
        <v>8270</v>
      </c>
      <c r="P3868" s="8">
        <f t="shared" si="361"/>
        <v>0.54999999999999993</v>
      </c>
      <c r="Q3868" s="8" t="str">
        <f t="shared" si="362"/>
        <v>theater</v>
      </c>
      <c r="R3868" t="str">
        <f t="shared" si="363"/>
        <v>plays</v>
      </c>
      <c r="S3868" s="16">
        <f t="shared" si="364"/>
        <v>42402.947002314817</v>
      </c>
      <c r="T3868" s="14">
        <f t="shared" si="365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 s="13">
        <v>1463686339</v>
      </c>
      <c r="K3869" t="b">
        <v>0</v>
      </c>
      <c r="L3869">
        <v>5</v>
      </c>
      <c r="M3869" s="10">
        <f t="shared" si="360"/>
        <v>50.2</v>
      </c>
      <c r="N3869" t="b">
        <v>0</v>
      </c>
      <c r="O3869" t="s">
        <v>8270</v>
      </c>
      <c r="P3869" s="8">
        <f t="shared" si="361"/>
        <v>12.55</v>
      </c>
      <c r="Q3869" s="8" t="str">
        <f t="shared" si="362"/>
        <v>theater</v>
      </c>
      <c r="R3869" t="str">
        <f t="shared" si="363"/>
        <v>plays</v>
      </c>
      <c r="S3869" s="16">
        <f t="shared" si="364"/>
        <v>42509.814108796301</v>
      </c>
      <c r="T3869" s="14">
        <f t="shared" si="365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 s="13">
        <v>1408031405</v>
      </c>
      <c r="K3870" t="b">
        <v>0</v>
      </c>
      <c r="L3870">
        <v>1</v>
      </c>
      <c r="M3870" s="10">
        <f t="shared" si="360"/>
        <v>10</v>
      </c>
      <c r="N3870" t="b">
        <v>0</v>
      </c>
      <c r="O3870" t="s">
        <v>8304</v>
      </c>
      <c r="P3870" s="8">
        <f t="shared" si="361"/>
        <v>0.2</v>
      </c>
      <c r="Q3870" s="8" t="str">
        <f t="shared" si="362"/>
        <v>theater</v>
      </c>
      <c r="R3870" t="str">
        <f t="shared" si="363"/>
        <v>musical</v>
      </c>
      <c r="S3870" s="16">
        <f t="shared" si="364"/>
        <v>41865.659780092588</v>
      </c>
      <c r="T3870" s="14">
        <f t="shared" si="365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 s="13">
        <v>1423761792</v>
      </c>
      <c r="K3871" t="b">
        <v>0</v>
      </c>
      <c r="L3871">
        <v>15</v>
      </c>
      <c r="M3871" s="10">
        <f t="shared" si="360"/>
        <v>30.133333333333333</v>
      </c>
      <c r="N3871" t="b">
        <v>0</v>
      </c>
      <c r="O3871" t="s">
        <v>8304</v>
      </c>
      <c r="P3871" s="8">
        <f t="shared" si="361"/>
        <v>3.4474868431088401</v>
      </c>
      <c r="Q3871" s="8" t="str">
        <f t="shared" si="362"/>
        <v>theater</v>
      </c>
      <c r="R3871" t="str">
        <f t="shared" si="363"/>
        <v>musical</v>
      </c>
      <c r="S3871" s="16">
        <f t="shared" si="364"/>
        <v>42047.724444444444</v>
      </c>
      <c r="T3871" s="14">
        <f t="shared" si="365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 s="13">
        <v>1401768478</v>
      </c>
      <c r="K3872" t="b">
        <v>0</v>
      </c>
      <c r="L3872">
        <v>10</v>
      </c>
      <c r="M3872" s="10">
        <f t="shared" si="360"/>
        <v>150</v>
      </c>
      <c r="N3872" t="b">
        <v>0</v>
      </c>
      <c r="O3872" t="s">
        <v>8304</v>
      </c>
      <c r="P3872" s="8">
        <f t="shared" si="361"/>
        <v>15</v>
      </c>
      <c r="Q3872" s="8" t="str">
        <f t="shared" si="362"/>
        <v>theater</v>
      </c>
      <c r="R3872" t="str">
        <f t="shared" si="363"/>
        <v>musical</v>
      </c>
      <c r="S3872" s="16">
        <f t="shared" si="364"/>
        <v>41793.17219907407</v>
      </c>
      <c r="T3872" s="14">
        <f t="shared" si="365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 s="13">
        <v>1485629050</v>
      </c>
      <c r="K3873" t="b">
        <v>0</v>
      </c>
      <c r="L3873">
        <v>3</v>
      </c>
      <c r="M3873" s="10">
        <f t="shared" si="360"/>
        <v>13.333333333333334</v>
      </c>
      <c r="N3873" t="b">
        <v>0</v>
      </c>
      <c r="O3873" t="s">
        <v>8304</v>
      </c>
      <c r="P3873" s="8">
        <f t="shared" si="361"/>
        <v>2.666666666666667</v>
      </c>
      <c r="Q3873" s="8" t="str">
        <f t="shared" si="362"/>
        <v>theater</v>
      </c>
      <c r="R3873" t="str">
        <f t="shared" si="363"/>
        <v>musical</v>
      </c>
      <c r="S3873" s="16">
        <f t="shared" si="364"/>
        <v>42763.780671296292</v>
      </c>
      <c r="T3873" s="14">
        <f t="shared" si="365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 s="13">
        <v>1435202996</v>
      </c>
      <c r="K3874" t="b">
        <v>0</v>
      </c>
      <c r="L3874">
        <v>0</v>
      </c>
      <c r="M3874" s="10" t="e">
        <f t="shared" si="360"/>
        <v>#DIV/0!</v>
      </c>
      <c r="N3874" t="b">
        <v>0</v>
      </c>
      <c r="O3874" t="s">
        <v>8304</v>
      </c>
      <c r="P3874" s="8">
        <f t="shared" si="361"/>
        <v>0</v>
      </c>
      <c r="Q3874" s="8" t="str">
        <f t="shared" si="362"/>
        <v>theater</v>
      </c>
      <c r="R3874" t="str">
        <f t="shared" si="363"/>
        <v>musical</v>
      </c>
      <c r="S3874" s="16">
        <f t="shared" si="364"/>
        <v>42180.145787037036</v>
      </c>
      <c r="T3874" s="14">
        <f t="shared" si="365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 s="13">
        <v>1441730535</v>
      </c>
      <c r="K3875" t="b">
        <v>0</v>
      </c>
      <c r="L3875">
        <v>0</v>
      </c>
      <c r="M3875" s="10" t="e">
        <f t="shared" si="360"/>
        <v>#DIV/0!</v>
      </c>
      <c r="N3875" t="b">
        <v>0</v>
      </c>
      <c r="O3875" t="s">
        <v>8304</v>
      </c>
      <c r="P3875" s="8">
        <f t="shared" si="361"/>
        <v>0</v>
      </c>
      <c r="Q3875" s="8" t="str">
        <f t="shared" si="362"/>
        <v>theater</v>
      </c>
      <c r="R3875" t="str">
        <f t="shared" si="363"/>
        <v>musical</v>
      </c>
      <c r="S3875" s="16">
        <f t="shared" si="364"/>
        <v>42255.696006944447</v>
      </c>
      <c r="T3875" s="14">
        <f t="shared" si="365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 s="13">
        <v>1420244622</v>
      </c>
      <c r="K3876" t="b">
        <v>0</v>
      </c>
      <c r="L3876">
        <v>0</v>
      </c>
      <c r="M3876" s="10" t="e">
        <f t="shared" si="360"/>
        <v>#DIV/0!</v>
      </c>
      <c r="N3876" t="b">
        <v>0</v>
      </c>
      <c r="O3876" t="s">
        <v>8304</v>
      </c>
      <c r="P3876" s="8">
        <f t="shared" si="361"/>
        <v>0</v>
      </c>
      <c r="Q3876" s="8" t="str">
        <f t="shared" si="362"/>
        <v>theater</v>
      </c>
      <c r="R3876" t="str">
        <f t="shared" si="363"/>
        <v>musical</v>
      </c>
      <c r="S3876" s="16">
        <f t="shared" si="364"/>
        <v>42007.016458333332</v>
      </c>
      <c r="T3876" s="14">
        <f t="shared" si="365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 s="13">
        <v>1472804365</v>
      </c>
      <c r="K3877" t="b">
        <v>0</v>
      </c>
      <c r="L3877">
        <v>0</v>
      </c>
      <c r="M3877" s="10" t="e">
        <f t="shared" si="360"/>
        <v>#DIV/0!</v>
      </c>
      <c r="N3877" t="b">
        <v>0</v>
      </c>
      <c r="O3877" t="s">
        <v>8304</v>
      </c>
      <c r="P3877" s="8">
        <f t="shared" si="361"/>
        <v>0</v>
      </c>
      <c r="Q3877" s="8" t="str">
        <f t="shared" si="362"/>
        <v>theater</v>
      </c>
      <c r="R3877" t="str">
        <f t="shared" si="363"/>
        <v>musical</v>
      </c>
      <c r="S3877" s="16">
        <f t="shared" si="364"/>
        <v>42615.346817129626</v>
      </c>
      <c r="T3877" s="14">
        <f t="shared" si="365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 s="13">
        <v>1451833128</v>
      </c>
      <c r="K3878" t="b">
        <v>0</v>
      </c>
      <c r="L3878">
        <v>46</v>
      </c>
      <c r="M3878" s="10">
        <f t="shared" si="360"/>
        <v>44.760869565217391</v>
      </c>
      <c r="N3878" t="b">
        <v>0</v>
      </c>
      <c r="O3878" t="s">
        <v>8304</v>
      </c>
      <c r="P3878" s="8">
        <f t="shared" si="361"/>
        <v>52.794871794871788</v>
      </c>
      <c r="Q3878" s="8" t="str">
        <f t="shared" si="362"/>
        <v>theater</v>
      </c>
      <c r="R3878" t="str">
        <f t="shared" si="363"/>
        <v>musical</v>
      </c>
      <c r="S3878" s="16">
        <f t="shared" si="364"/>
        <v>42372.624166666668</v>
      </c>
      <c r="T3878" s="14">
        <f t="shared" si="365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 s="13">
        <v>1478621752</v>
      </c>
      <c r="K3879" t="b">
        <v>0</v>
      </c>
      <c r="L3879">
        <v>14</v>
      </c>
      <c r="M3879" s="10">
        <f t="shared" si="360"/>
        <v>88.642857142857139</v>
      </c>
      <c r="N3879" t="b">
        <v>0</v>
      </c>
      <c r="O3879" t="s">
        <v>8304</v>
      </c>
      <c r="P3879" s="8">
        <f t="shared" si="361"/>
        <v>4.9639999999999995</v>
      </c>
      <c r="Q3879" s="8" t="str">
        <f t="shared" si="362"/>
        <v>theater</v>
      </c>
      <c r="R3879" t="str">
        <f t="shared" si="363"/>
        <v>musical</v>
      </c>
      <c r="S3879" s="16">
        <f t="shared" si="364"/>
        <v>42682.67768518519</v>
      </c>
      <c r="T3879" s="14">
        <f t="shared" si="365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 s="13">
        <v>1433014746</v>
      </c>
      <c r="K3880" t="b">
        <v>0</v>
      </c>
      <c r="L3880">
        <v>1</v>
      </c>
      <c r="M3880" s="10">
        <f t="shared" si="360"/>
        <v>10</v>
      </c>
      <c r="N3880" t="b">
        <v>0</v>
      </c>
      <c r="O3880" t="s">
        <v>8304</v>
      </c>
      <c r="P3880" s="8">
        <f t="shared" si="361"/>
        <v>5.5555555555555552E-2</v>
      </c>
      <c r="Q3880" s="8" t="str">
        <f t="shared" si="362"/>
        <v>theater</v>
      </c>
      <c r="R3880" t="str">
        <f t="shared" si="363"/>
        <v>musical</v>
      </c>
      <c r="S3880" s="16">
        <f t="shared" si="364"/>
        <v>42154.818819444445</v>
      </c>
      <c r="T3880" s="14">
        <f t="shared" si="365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 s="13">
        <v>1419626396</v>
      </c>
      <c r="K3881" t="b">
        <v>0</v>
      </c>
      <c r="L3881">
        <v>0</v>
      </c>
      <c r="M3881" s="10" t="e">
        <f t="shared" si="360"/>
        <v>#DIV/0!</v>
      </c>
      <c r="N3881" t="b">
        <v>0</v>
      </c>
      <c r="O3881" t="s">
        <v>8304</v>
      </c>
      <c r="P3881" s="8">
        <f t="shared" si="361"/>
        <v>0</v>
      </c>
      <c r="Q3881" s="8" t="str">
        <f t="shared" si="362"/>
        <v>theater</v>
      </c>
      <c r="R3881" t="str">
        <f t="shared" si="363"/>
        <v>musical</v>
      </c>
      <c r="S3881" s="16">
        <f t="shared" si="364"/>
        <v>41999.861064814817</v>
      </c>
      <c r="T3881" s="14">
        <f t="shared" si="365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 s="13">
        <v>1403724820</v>
      </c>
      <c r="K3882" t="b">
        <v>0</v>
      </c>
      <c r="L3882">
        <v>17</v>
      </c>
      <c r="M3882" s="10">
        <f t="shared" si="360"/>
        <v>57.647058823529413</v>
      </c>
      <c r="N3882" t="b">
        <v>0</v>
      </c>
      <c r="O3882" t="s">
        <v>8304</v>
      </c>
      <c r="P3882" s="8">
        <f t="shared" si="361"/>
        <v>13.066666666666665</v>
      </c>
      <c r="Q3882" s="8" t="str">
        <f t="shared" si="362"/>
        <v>theater</v>
      </c>
      <c r="R3882" t="str">
        <f t="shared" si="363"/>
        <v>musical</v>
      </c>
      <c r="S3882" s="16">
        <f t="shared" si="364"/>
        <v>41815.815046296295</v>
      </c>
      <c r="T3882" s="14">
        <f t="shared" si="365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 s="13">
        <v>1484958399</v>
      </c>
      <c r="K3883" t="b">
        <v>0</v>
      </c>
      <c r="L3883">
        <v>1</v>
      </c>
      <c r="M3883" s="10">
        <f t="shared" si="360"/>
        <v>25</v>
      </c>
      <c r="N3883" t="b">
        <v>0</v>
      </c>
      <c r="O3883" t="s">
        <v>8304</v>
      </c>
      <c r="P3883" s="8">
        <f t="shared" si="361"/>
        <v>5</v>
      </c>
      <c r="Q3883" s="8" t="str">
        <f t="shared" si="362"/>
        <v>theater</v>
      </c>
      <c r="R3883" t="str">
        <f t="shared" si="363"/>
        <v>musical</v>
      </c>
      <c r="S3883" s="16">
        <f t="shared" si="364"/>
        <v>42756.018506944441</v>
      </c>
      <c r="T3883" s="14">
        <f t="shared" si="365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 s="13">
        <v>1451950570</v>
      </c>
      <c r="K3884" t="b">
        <v>0</v>
      </c>
      <c r="L3884">
        <v>0</v>
      </c>
      <c r="M3884" s="10" t="e">
        <f t="shared" si="360"/>
        <v>#DIV/0!</v>
      </c>
      <c r="N3884" t="b">
        <v>0</v>
      </c>
      <c r="O3884" t="s">
        <v>8304</v>
      </c>
      <c r="P3884" s="8">
        <f t="shared" si="361"/>
        <v>0</v>
      </c>
      <c r="Q3884" s="8" t="str">
        <f t="shared" si="362"/>
        <v>theater</v>
      </c>
      <c r="R3884" t="str">
        <f t="shared" si="363"/>
        <v>musical</v>
      </c>
      <c r="S3884" s="16">
        <f t="shared" si="364"/>
        <v>42373.983449074076</v>
      </c>
      <c r="T3884" s="14">
        <f t="shared" si="365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 s="13">
        <v>1407076069</v>
      </c>
      <c r="K3885" t="b">
        <v>0</v>
      </c>
      <c r="L3885">
        <v>0</v>
      </c>
      <c r="M3885" s="10" t="e">
        <f t="shared" si="360"/>
        <v>#DIV/0!</v>
      </c>
      <c r="N3885" t="b">
        <v>0</v>
      </c>
      <c r="O3885" t="s">
        <v>8304</v>
      </c>
      <c r="P3885" s="8">
        <f t="shared" si="361"/>
        <v>0</v>
      </c>
      <c r="Q3885" s="8" t="str">
        <f t="shared" si="362"/>
        <v>theater</v>
      </c>
      <c r="R3885" t="str">
        <f t="shared" si="363"/>
        <v>musical</v>
      </c>
      <c r="S3885" s="16">
        <f t="shared" si="364"/>
        <v>41854.602650462963</v>
      </c>
      <c r="T3885" s="14">
        <f t="shared" si="365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 s="13">
        <v>1425322792</v>
      </c>
      <c r="K3886" t="b">
        <v>0</v>
      </c>
      <c r="L3886">
        <v>0</v>
      </c>
      <c r="M3886" s="10" t="e">
        <f t="shared" si="360"/>
        <v>#DIV/0!</v>
      </c>
      <c r="N3886" t="b">
        <v>0</v>
      </c>
      <c r="O3886" t="s">
        <v>8304</v>
      </c>
      <c r="P3886" s="8">
        <f t="shared" si="361"/>
        <v>0</v>
      </c>
      <c r="Q3886" s="8" t="str">
        <f t="shared" si="362"/>
        <v>theater</v>
      </c>
      <c r="R3886" t="str">
        <f t="shared" si="363"/>
        <v>musical</v>
      </c>
      <c r="S3886" s="16">
        <f t="shared" si="364"/>
        <v>42065.791574074072</v>
      </c>
      <c r="T3886" s="14">
        <f t="shared" si="365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 s="13">
        <v>1460242191</v>
      </c>
      <c r="K3887" t="b">
        <v>0</v>
      </c>
      <c r="L3887">
        <v>0</v>
      </c>
      <c r="M3887" s="10" t="e">
        <f t="shared" si="360"/>
        <v>#DIV/0!</v>
      </c>
      <c r="N3887" t="b">
        <v>0</v>
      </c>
      <c r="O3887" t="s">
        <v>8304</v>
      </c>
      <c r="P3887" s="8">
        <f t="shared" si="361"/>
        <v>0</v>
      </c>
      <c r="Q3887" s="8" t="str">
        <f t="shared" si="362"/>
        <v>theater</v>
      </c>
      <c r="R3887" t="str">
        <f t="shared" si="363"/>
        <v>musical</v>
      </c>
      <c r="S3887" s="16">
        <f t="shared" si="364"/>
        <v>42469.951284722221</v>
      </c>
      <c r="T3887" s="14">
        <f t="shared" si="365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 s="13">
        <v>1415683702</v>
      </c>
      <c r="K3888" t="b">
        <v>0</v>
      </c>
      <c r="L3888">
        <v>0</v>
      </c>
      <c r="M3888" s="10" t="e">
        <f t="shared" si="360"/>
        <v>#DIV/0!</v>
      </c>
      <c r="N3888" t="b">
        <v>0</v>
      </c>
      <c r="O3888" t="s">
        <v>8304</v>
      </c>
      <c r="P3888" s="8">
        <f t="shared" si="361"/>
        <v>0</v>
      </c>
      <c r="Q3888" s="8" t="str">
        <f t="shared" si="362"/>
        <v>theater</v>
      </c>
      <c r="R3888" t="str">
        <f t="shared" si="363"/>
        <v>musical</v>
      </c>
      <c r="S3888" s="16">
        <f t="shared" si="364"/>
        <v>41954.228032407409</v>
      </c>
      <c r="T3888" s="14">
        <f t="shared" si="365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 s="13">
        <v>1426538129</v>
      </c>
      <c r="K3889" t="b">
        <v>0</v>
      </c>
      <c r="L3889">
        <v>2</v>
      </c>
      <c r="M3889" s="10">
        <f t="shared" si="360"/>
        <v>17.5</v>
      </c>
      <c r="N3889" t="b">
        <v>0</v>
      </c>
      <c r="O3889" t="s">
        <v>8304</v>
      </c>
      <c r="P3889" s="8">
        <f t="shared" si="361"/>
        <v>1.7500000000000002</v>
      </c>
      <c r="Q3889" s="8" t="str">
        <f t="shared" si="362"/>
        <v>theater</v>
      </c>
      <c r="R3889" t="str">
        <f t="shared" si="363"/>
        <v>musical</v>
      </c>
      <c r="S3889" s="16">
        <f t="shared" si="364"/>
        <v>42079.857974537037</v>
      </c>
      <c r="T3889" s="14">
        <f t="shared" si="365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 s="13">
        <v>1485522358</v>
      </c>
      <c r="K3890" t="b">
        <v>0</v>
      </c>
      <c r="L3890">
        <v>14</v>
      </c>
      <c r="M3890" s="10">
        <f t="shared" si="360"/>
        <v>38.714285714285715</v>
      </c>
      <c r="N3890" t="b">
        <v>0</v>
      </c>
      <c r="O3890" t="s">
        <v>8270</v>
      </c>
      <c r="P3890" s="8">
        <f t="shared" si="361"/>
        <v>27.1</v>
      </c>
      <c r="Q3890" s="8" t="str">
        <f t="shared" si="362"/>
        <v>theater</v>
      </c>
      <c r="R3890" t="str">
        <f t="shared" si="363"/>
        <v>plays</v>
      </c>
      <c r="S3890" s="16">
        <f t="shared" si="364"/>
        <v>42762.545810185184</v>
      </c>
      <c r="T3890" s="14">
        <f t="shared" si="365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 s="13">
        <v>1417651630</v>
      </c>
      <c r="K3891" t="b">
        <v>0</v>
      </c>
      <c r="L3891">
        <v>9</v>
      </c>
      <c r="M3891" s="10">
        <f t="shared" si="360"/>
        <v>13.111111111111111</v>
      </c>
      <c r="N3891" t="b">
        <v>0</v>
      </c>
      <c r="O3891" t="s">
        <v>8270</v>
      </c>
      <c r="P3891" s="8">
        <f t="shared" si="361"/>
        <v>1.4749999999999999</v>
      </c>
      <c r="Q3891" s="8" t="str">
        <f t="shared" si="362"/>
        <v>theater</v>
      </c>
      <c r="R3891" t="str">
        <f t="shared" si="363"/>
        <v>plays</v>
      </c>
      <c r="S3891" s="16">
        <f t="shared" si="364"/>
        <v>41977.004976851851</v>
      </c>
      <c r="T3891" s="14">
        <f t="shared" si="365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 s="13">
        <v>1434478344</v>
      </c>
      <c r="K3892" t="b">
        <v>0</v>
      </c>
      <c r="L3892">
        <v>8</v>
      </c>
      <c r="M3892" s="10">
        <f t="shared" si="360"/>
        <v>315.5</v>
      </c>
      <c r="N3892" t="b">
        <v>0</v>
      </c>
      <c r="O3892" t="s">
        <v>8270</v>
      </c>
      <c r="P3892" s="8">
        <f t="shared" si="361"/>
        <v>16.826666666666668</v>
      </c>
      <c r="Q3892" s="8" t="str">
        <f t="shared" si="362"/>
        <v>theater</v>
      </c>
      <c r="R3892" t="str">
        <f t="shared" si="363"/>
        <v>plays</v>
      </c>
      <c r="S3892" s="16">
        <f t="shared" si="364"/>
        <v>42171.758611111116</v>
      </c>
      <c r="T3892" s="14">
        <f t="shared" si="365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 s="13">
        <v>1424488244</v>
      </c>
      <c r="K3893" t="b">
        <v>0</v>
      </c>
      <c r="L3893">
        <v>7</v>
      </c>
      <c r="M3893" s="10">
        <f t="shared" si="360"/>
        <v>37.142857142857146</v>
      </c>
      <c r="N3893" t="b">
        <v>0</v>
      </c>
      <c r="O3893" t="s">
        <v>8270</v>
      </c>
      <c r="P3893" s="8">
        <f t="shared" si="361"/>
        <v>32.5</v>
      </c>
      <c r="Q3893" s="8" t="str">
        <f t="shared" si="362"/>
        <v>theater</v>
      </c>
      <c r="R3893" t="str">
        <f t="shared" si="363"/>
        <v>plays</v>
      </c>
      <c r="S3893" s="16">
        <f t="shared" si="364"/>
        <v>42056.1324537037</v>
      </c>
      <c r="T3893" s="14">
        <f t="shared" si="365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 s="13">
        <v>1408203557</v>
      </c>
      <c r="K3894" t="b">
        <v>0</v>
      </c>
      <c r="L3894">
        <v>0</v>
      </c>
      <c r="M3894" s="10" t="e">
        <f t="shared" si="360"/>
        <v>#DIV/0!</v>
      </c>
      <c r="N3894" t="b">
        <v>0</v>
      </c>
      <c r="O3894" t="s">
        <v>8270</v>
      </c>
      <c r="P3894" s="8">
        <f t="shared" si="361"/>
        <v>0</v>
      </c>
      <c r="Q3894" s="8" t="str">
        <f t="shared" si="362"/>
        <v>theater</v>
      </c>
      <c r="R3894" t="str">
        <f t="shared" si="363"/>
        <v>plays</v>
      </c>
      <c r="S3894" s="16">
        <f t="shared" si="364"/>
        <v>41867.652280092596</v>
      </c>
      <c r="T3894" s="14">
        <f t="shared" si="365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 s="13">
        <v>1400600840</v>
      </c>
      <c r="K3895" t="b">
        <v>0</v>
      </c>
      <c r="L3895">
        <v>84</v>
      </c>
      <c r="M3895" s="10">
        <f t="shared" si="360"/>
        <v>128.27380952380952</v>
      </c>
      <c r="N3895" t="b">
        <v>0</v>
      </c>
      <c r="O3895" t="s">
        <v>8270</v>
      </c>
      <c r="P3895" s="8">
        <f t="shared" si="361"/>
        <v>21.55</v>
      </c>
      <c r="Q3895" s="8" t="str">
        <f t="shared" si="362"/>
        <v>theater</v>
      </c>
      <c r="R3895" t="str">
        <f t="shared" si="363"/>
        <v>plays</v>
      </c>
      <c r="S3895" s="16">
        <f t="shared" si="364"/>
        <v>41779.657870370371</v>
      </c>
      <c r="T3895" s="14">
        <f t="shared" si="365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 s="13">
        <v>1478386812</v>
      </c>
      <c r="K3896" t="b">
        <v>0</v>
      </c>
      <c r="L3896">
        <v>11</v>
      </c>
      <c r="M3896" s="10">
        <f t="shared" si="360"/>
        <v>47.272727272727273</v>
      </c>
      <c r="N3896" t="b">
        <v>0</v>
      </c>
      <c r="O3896" t="s">
        <v>8270</v>
      </c>
      <c r="P3896" s="8">
        <f t="shared" si="361"/>
        <v>3.4666666666666663</v>
      </c>
      <c r="Q3896" s="8" t="str">
        <f t="shared" si="362"/>
        <v>theater</v>
      </c>
      <c r="R3896" t="str">
        <f t="shared" si="363"/>
        <v>plays</v>
      </c>
      <c r="S3896" s="16">
        <f t="shared" si="364"/>
        <v>42679.958472222221</v>
      </c>
      <c r="T3896" s="14">
        <f t="shared" si="365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 s="13">
        <v>1422424818</v>
      </c>
      <c r="K3897" t="b">
        <v>0</v>
      </c>
      <c r="L3897">
        <v>1</v>
      </c>
      <c r="M3897" s="10">
        <f t="shared" si="360"/>
        <v>50</v>
      </c>
      <c r="N3897" t="b">
        <v>0</v>
      </c>
      <c r="O3897" t="s">
        <v>8270</v>
      </c>
      <c r="P3897" s="8">
        <f t="shared" si="361"/>
        <v>5</v>
      </c>
      <c r="Q3897" s="8" t="str">
        <f t="shared" si="362"/>
        <v>theater</v>
      </c>
      <c r="R3897" t="str">
        <f t="shared" si="363"/>
        <v>plays</v>
      </c>
      <c r="S3897" s="16">
        <f t="shared" si="364"/>
        <v>42032.250208333338</v>
      </c>
      <c r="T3897" s="14">
        <f t="shared" si="365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 s="13">
        <v>1401770178</v>
      </c>
      <c r="K3898" t="b">
        <v>0</v>
      </c>
      <c r="L3898">
        <v>4</v>
      </c>
      <c r="M3898" s="10">
        <f t="shared" si="360"/>
        <v>42.5</v>
      </c>
      <c r="N3898" t="b">
        <v>0</v>
      </c>
      <c r="O3898" t="s">
        <v>8270</v>
      </c>
      <c r="P3898" s="8">
        <f t="shared" si="361"/>
        <v>10.625</v>
      </c>
      <c r="Q3898" s="8" t="str">
        <f t="shared" si="362"/>
        <v>theater</v>
      </c>
      <c r="R3898" t="str">
        <f t="shared" si="363"/>
        <v>plays</v>
      </c>
      <c r="S3898" s="16">
        <f t="shared" si="364"/>
        <v>41793.191875000004</v>
      </c>
      <c r="T3898" s="14">
        <f t="shared" si="365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 s="13">
        <v>1418158683</v>
      </c>
      <c r="K3899" t="b">
        <v>0</v>
      </c>
      <c r="L3899">
        <v>10</v>
      </c>
      <c r="M3899" s="10">
        <f t="shared" si="360"/>
        <v>44</v>
      </c>
      <c r="N3899" t="b">
        <v>0</v>
      </c>
      <c r="O3899" t="s">
        <v>8270</v>
      </c>
      <c r="P3899" s="8">
        <f t="shared" si="361"/>
        <v>17.599999999999998</v>
      </c>
      <c r="Q3899" s="8" t="str">
        <f t="shared" si="362"/>
        <v>theater</v>
      </c>
      <c r="R3899" t="str">
        <f t="shared" si="363"/>
        <v>plays</v>
      </c>
      <c r="S3899" s="16">
        <f t="shared" si="364"/>
        <v>41982.87364583333</v>
      </c>
      <c r="T3899" s="14">
        <f t="shared" si="365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 s="13">
        <v>1436355270</v>
      </c>
      <c r="K3900" t="b">
        <v>0</v>
      </c>
      <c r="L3900">
        <v>16</v>
      </c>
      <c r="M3900" s="10">
        <f t="shared" si="360"/>
        <v>50.875</v>
      </c>
      <c r="N3900" t="b">
        <v>0</v>
      </c>
      <c r="O3900" t="s">
        <v>8270</v>
      </c>
      <c r="P3900" s="8">
        <f t="shared" si="361"/>
        <v>32.56</v>
      </c>
      <c r="Q3900" s="8" t="str">
        <f t="shared" si="362"/>
        <v>theater</v>
      </c>
      <c r="R3900" t="str">
        <f t="shared" si="363"/>
        <v>plays</v>
      </c>
      <c r="S3900" s="16">
        <f t="shared" si="364"/>
        <v>42193.482291666667</v>
      </c>
      <c r="T3900" s="14">
        <f t="shared" si="365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 s="13">
        <v>1406140561</v>
      </c>
      <c r="K3901" t="b">
        <v>0</v>
      </c>
      <c r="L3901">
        <v>2</v>
      </c>
      <c r="M3901" s="10">
        <f t="shared" si="360"/>
        <v>62.5</v>
      </c>
      <c r="N3901" t="b">
        <v>0</v>
      </c>
      <c r="O3901" t="s">
        <v>8270</v>
      </c>
      <c r="P3901" s="8">
        <f t="shared" si="361"/>
        <v>1.25</v>
      </c>
      <c r="Q3901" s="8" t="str">
        <f t="shared" si="362"/>
        <v>theater</v>
      </c>
      <c r="R3901" t="str">
        <f t="shared" si="363"/>
        <v>plays</v>
      </c>
      <c r="S3901" s="16">
        <f t="shared" si="364"/>
        <v>41843.775011574071</v>
      </c>
      <c r="T3901" s="14">
        <f t="shared" si="365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 s="13">
        <v>1431396791</v>
      </c>
      <c r="K3902" t="b">
        <v>0</v>
      </c>
      <c r="L3902">
        <v>5</v>
      </c>
      <c r="M3902" s="10">
        <f t="shared" si="360"/>
        <v>27</v>
      </c>
      <c r="N3902" t="b">
        <v>0</v>
      </c>
      <c r="O3902" t="s">
        <v>8270</v>
      </c>
      <c r="P3902" s="8">
        <f t="shared" si="361"/>
        <v>5.4</v>
      </c>
      <c r="Q3902" s="8" t="str">
        <f t="shared" si="362"/>
        <v>theater</v>
      </c>
      <c r="R3902" t="str">
        <f t="shared" si="363"/>
        <v>plays</v>
      </c>
      <c r="S3902" s="16">
        <f t="shared" si="364"/>
        <v>42136.092488425929</v>
      </c>
      <c r="T3902" s="14">
        <f t="shared" si="365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 s="13">
        <v>1447098599</v>
      </c>
      <c r="K3903" t="b">
        <v>0</v>
      </c>
      <c r="L3903">
        <v>1</v>
      </c>
      <c r="M3903" s="10">
        <f t="shared" si="360"/>
        <v>25</v>
      </c>
      <c r="N3903" t="b">
        <v>0</v>
      </c>
      <c r="O3903" t="s">
        <v>8270</v>
      </c>
      <c r="P3903" s="8">
        <f t="shared" si="361"/>
        <v>0.83333333333333337</v>
      </c>
      <c r="Q3903" s="8" t="str">
        <f t="shared" si="362"/>
        <v>theater</v>
      </c>
      <c r="R3903" t="str">
        <f t="shared" si="363"/>
        <v>plays</v>
      </c>
      <c r="S3903" s="16">
        <f t="shared" si="364"/>
        <v>42317.826377314821</v>
      </c>
      <c r="T3903" s="14">
        <f t="shared" si="365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 s="13">
        <v>1476962042</v>
      </c>
      <c r="K3904" t="b">
        <v>0</v>
      </c>
      <c r="L3904">
        <v>31</v>
      </c>
      <c r="M3904" s="10">
        <f t="shared" si="360"/>
        <v>47.258064516129032</v>
      </c>
      <c r="N3904" t="b">
        <v>0</v>
      </c>
      <c r="O3904" t="s">
        <v>8270</v>
      </c>
      <c r="P3904" s="8">
        <f t="shared" si="361"/>
        <v>48.833333333333336</v>
      </c>
      <c r="Q3904" s="8" t="str">
        <f t="shared" si="362"/>
        <v>theater</v>
      </c>
      <c r="R3904" t="str">
        <f t="shared" si="363"/>
        <v>plays</v>
      </c>
      <c r="S3904" s="16">
        <f t="shared" si="364"/>
        <v>42663.468078703707</v>
      </c>
      <c r="T3904" s="14">
        <f t="shared" si="365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 s="13">
        <v>1435709765</v>
      </c>
      <c r="K3905" t="b">
        <v>0</v>
      </c>
      <c r="L3905">
        <v>0</v>
      </c>
      <c r="M3905" s="10" t="e">
        <f t="shared" si="360"/>
        <v>#DIV/0!</v>
      </c>
      <c r="N3905" t="b">
        <v>0</v>
      </c>
      <c r="O3905" t="s">
        <v>8270</v>
      </c>
      <c r="P3905" s="8">
        <f t="shared" si="361"/>
        <v>0</v>
      </c>
      <c r="Q3905" s="8" t="str">
        <f t="shared" si="362"/>
        <v>theater</v>
      </c>
      <c r="R3905" t="str">
        <f t="shared" si="363"/>
        <v>plays</v>
      </c>
      <c r="S3905" s="16">
        <f t="shared" si="364"/>
        <v>42186.01116898148</v>
      </c>
      <c r="T3905" s="14">
        <f t="shared" si="365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 s="13">
        <v>1427866200</v>
      </c>
      <c r="K3906" t="b">
        <v>0</v>
      </c>
      <c r="L3906">
        <v>2</v>
      </c>
      <c r="M3906" s="10">
        <f t="shared" si="360"/>
        <v>1.5</v>
      </c>
      <c r="N3906" t="b">
        <v>0</v>
      </c>
      <c r="O3906" t="s">
        <v>8270</v>
      </c>
      <c r="P3906" s="8">
        <f t="shared" si="361"/>
        <v>0.03</v>
      </c>
      <c r="Q3906" s="8" t="str">
        <f t="shared" si="362"/>
        <v>theater</v>
      </c>
      <c r="R3906" t="str">
        <f t="shared" si="363"/>
        <v>plays</v>
      </c>
      <c r="S3906" s="16">
        <f t="shared" si="364"/>
        <v>42095.229166666672</v>
      </c>
      <c r="T3906" s="14">
        <f t="shared" si="365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 s="13">
        <v>1430405903</v>
      </c>
      <c r="K3907" t="b">
        <v>0</v>
      </c>
      <c r="L3907">
        <v>7</v>
      </c>
      <c r="M3907" s="10">
        <f t="shared" ref="M3907:M3970" si="366">E:E/L:L</f>
        <v>24.714285714285715</v>
      </c>
      <c r="N3907" t="b">
        <v>0</v>
      </c>
      <c r="O3907" t="s">
        <v>8270</v>
      </c>
      <c r="P3907" s="8">
        <f t="shared" ref="P3907:P3970" si="367">(E3907/D3907)*100</f>
        <v>11.533333333333333</v>
      </c>
      <c r="Q3907" s="8" t="str">
        <f t="shared" ref="Q3907:Q3970" si="368">LEFT(O:O,FIND("/",O3907,1)-1)</f>
        <v>theater</v>
      </c>
      <c r="R3907" t="str">
        <f t="shared" ref="R3907:R3970" si="369">RIGHT(O:O,LEN(O3907)-FIND("/",O3907,3))</f>
        <v>plays</v>
      </c>
      <c r="S3907" s="16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 s="13">
        <v>1432072893</v>
      </c>
      <c r="K3908" t="b">
        <v>0</v>
      </c>
      <c r="L3908">
        <v>16</v>
      </c>
      <c r="M3908" s="10">
        <f t="shared" si="366"/>
        <v>63.125</v>
      </c>
      <c r="N3908" t="b">
        <v>0</v>
      </c>
      <c r="O3908" t="s">
        <v>8270</v>
      </c>
      <c r="P3908" s="8">
        <f t="shared" si="367"/>
        <v>67.333333333333329</v>
      </c>
      <c r="Q3908" s="8" t="str">
        <f t="shared" si="368"/>
        <v>theater</v>
      </c>
      <c r="R3908" t="str">
        <f t="shared" si="369"/>
        <v>plays</v>
      </c>
      <c r="S3908" s="16">
        <f t="shared" si="370"/>
        <v>42143.917743055557</v>
      </c>
      <c r="T3908" s="14">
        <f t="shared" si="371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 s="13">
        <v>1411587606</v>
      </c>
      <c r="K3909" t="b">
        <v>0</v>
      </c>
      <c r="L3909">
        <v>4</v>
      </c>
      <c r="M3909" s="10">
        <f t="shared" si="366"/>
        <v>38.25</v>
      </c>
      <c r="N3909" t="b">
        <v>0</v>
      </c>
      <c r="O3909" t="s">
        <v>8270</v>
      </c>
      <c r="P3909" s="8">
        <f t="shared" si="367"/>
        <v>15.299999999999999</v>
      </c>
      <c r="Q3909" s="8" t="str">
        <f t="shared" si="368"/>
        <v>theater</v>
      </c>
      <c r="R3909" t="str">
        <f t="shared" si="369"/>
        <v>plays</v>
      </c>
      <c r="S3909" s="16">
        <f t="shared" si="370"/>
        <v>41906.819513888891</v>
      </c>
      <c r="T3909" s="14">
        <f t="shared" si="371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 s="13">
        <v>1405307696</v>
      </c>
      <c r="K3910" t="b">
        <v>0</v>
      </c>
      <c r="L3910">
        <v>4</v>
      </c>
      <c r="M3910" s="10">
        <f t="shared" si="366"/>
        <v>16.25</v>
      </c>
      <c r="N3910" t="b">
        <v>0</v>
      </c>
      <c r="O3910" t="s">
        <v>8270</v>
      </c>
      <c r="P3910" s="8">
        <f t="shared" si="367"/>
        <v>8.6666666666666679</v>
      </c>
      <c r="Q3910" s="8" t="str">
        <f t="shared" si="368"/>
        <v>theater</v>
      </c>
      <c r="R3910" t="str">
        <f t="shared" si="369"/>
        <v>plays</v>
      </c>
      <c r="S3910" s="16">
        <f t="shared" si="370"/>
        <v>41834.135370370372</v>
      </c>
      <c r="T3910" s="14">
        <f t="shared" si="371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 s="13">
        <v>1407832642</v>
      </c>
      <c r="K3911" t="b">
        <v>0</v>
      </c>
      <c r="L3911">
        <v>4</v>
      </c>
      <c r="M3911" s="10">
        <f t="shared" si="366"/>
        <v>33.75</v>
      </c>
      <c r="N3911" t="b">
        <v>0</v>
      </c>
      <c r="O3911" t="s">
        <v>8270</v>
      </c>
      <c r="P3911" s="8">
        <f t="shared" si="367"/>
        <v>0.22499999999999998</v>
      </c>
      <c r="Q3911" s="8" t="str">
        <f t="shared" si="368"/>
        <v>theater</v>
      </c>
      <c r="R3911" t="str">
        <f t="shared" si="369"/>
        <v>plays</v>
      </c>
      <c r="S3911" s="16">
        <f t="shared" si="370"/>
        <v>41863.359282407408</v>
      </c>
      <c r="T3911" s="14">
        <f t="shared" si="371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 s="13">
        <v>1439057397</v>
      </c>
      <c r="K3912" t="b">
        <v>0</v>
      </c>
      <c r="L3912">
        <v>3</v>
      </c>
      <c r="M3912" s="10">
        <f t="shared" si="366"/>
        <v>61.666666666666664</v>
      </c>
      <c r="N3912" t="b">
        <v>0</v>
      </c>
      <c r="O3912" t="s">
        <v>8270</v>
      </c>
      <c r="P3912" s="8">
        <f t="shared" si="367"/>
        <v>3.0833333333333335</v>
      </c>
      <c r="Q3912" s="8" t="str">
        <f t="shared" si="368"/>
        <v>theater</v>
      </c>
      <c r="R3912" t="str">
        <f t="shared" si="369"/>
        <v>plays</v>
      </c>
      <c r="S3912" s="16">
        <f t="shared" si="370"/>
        <v>42224.756909722222</v>
      </c>
      <c r="T3912" s="14">
        <f t="shared" si="371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 s="13">
        <v>1414438177</v>
      </c>
      <c r="K3913" t="b">
        <v>0</v>
      </c>
      <c r="L3913">
        <v>36</v>
      </c>
      <c r="M3913" s="10">
        <f t="shared" si="366"/>
        <v>83.138888888888886</v>
      </c>
      <c r="N3913" t="b">
        <v>0</v>
      </c>
      <c r="O3913" t="s">
        <v>8270</v>
      </c>
      <c r="P3913" s="8">
        <f t="shared" si="367"/>
        <v>37.412500000000001</v>
      </c>
      <c r="Q3913" s="8" t="str">
        <f t="shared" si="368"/>
        <v>theater</v>
      </c>
      <c r="R3913" t="str">
        <f t="shared" si="369"/>
        <v>plays</v>
      </c>
      <c r="S3913" s="16">
        <f t="shared" si="370"/>
        <v>41939.8122337963</v>
      </c>
      <c r="T3913" s="14">
        <f t="shared" si="371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 s="13">
        <v>1424759330</v>
      </c>
      <c r="K3914" t="b">
        <v>0</v>
      </c>
      <c r="L3914">
        <v>1</v>
      </c>
      <c r="M3914" s="10">
        <f t="shared" si="366"/>
        <v>1</v>
      </c>
      <c r="N3914" t="b">
        <v>0</v>
      </c>
      <c r="O3914" t="s">
        <v>8270</v>
      </c>
      <c r="P3914" s="8">
        <f t="shared" si="367"/>
        <v>6.6666666666666671E-3</v>
      </c>
      <c r="Q3914" s="8" t="str">
        <f t="shared" si="368"/>
        <v>theater</v>
      </c>
      <c r="R3914" t="str">
        <f t="shared" si="369"/>
        <v>plays</v>
      </c>
      <c r="S3914" s="16">
        <f t="shared" si="370"/>
        <v>42059.270023148143</v>
      </c>
      <c r="T3914" s="14">
        <f t="shared" si="371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 s="13">
        <v>1446267849</v>
      </c>
      <c r="K3915" t="b">
        <v>0</v>
      </c>
      <c r="L3915">
        <v>7</v>
      </c>
      <c r="M3915" s="10">
        <f t="shared" si="366"/>
        <v>142.85714285714286</v>
      </c>
      <c r="N3915" t="b">
        <v>0</v>
      </c>
      <c r="O3915" t="s">
        <v>8270</v>
      </c>
      <c r="P3915" s="8">
        <f t="shared" si="367"/>
        <v>10</v>
      </c>
      <c r="Q3915" s="8" t="str">
        <f t="shared" si="368"/>
        <v>theater</v>
      </c>
      <c r="R3915" t="str">
        <f t="shared" si="369"/>
        <v>plays</v>
      </c>
      <c r="S3915" s="16">
        <f t="shared" si="370"/>
        <v>42308.211215277777</v>
      </c>
      <c r="T3915" s="14">
        <f t="shared" si="371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 s="13">
        <v>1429558756</v>
      </c>
      <c r="K3916" t="b">
        <v>0</v>
      </c>
      <c r="L3916">
        <v>27</v>
      </c>
      <c r="M3916" s="10">
        <f t="shared" si="366"/>
        <v>33.666666666666664</v>
      </c>
      <c r="N3916" t="b">
        <v>0</v>
      </c>
      <c r="O3916" t="s">
        <v>8270</v>
      </c>
      <c r="P3916" s="8">
        <f t="shared" si="367"/>
        <v>36.36</v>
      </c>
      <c r="Q3916" s="8" t="str">
        <f t="shared" si="368"/>
        <v>theater</v>
      </c>
      <c r="R3916" t="str">
        <f t="shared" si="369"/>
        <v>plays</v>
      </c>
      <c r="S3916" s="16">
        <f t="shared" si="370"/>
        <v>42114.818935185183</v>
      </c>
      <c r="T3916" s="14">
        <f t="shared" si="371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 s="13">
        <v>1462232309</v>
      </c>
      <c r="K3917" t="b">
        <v>0</v>
      </c>
      <c r="L3917">
        <v>1</v>
      </c>
      <c r="M3917" s="10">
        <f t="shared" si="366"/>
        <v>5</v>
      </c>
      <c r="N3917" t="b">
        <v>0</v>
      </c>
      <c r="O3917" t="s">
        <v>8270</v>
      </c>
      <c r="P3917" s="8">
        <f t="shared" si="367"/>
        <v>0.33333333333333337</v>
      </c>
      <c r="Q3917" s="8" t="str">
        <f t="shared" si="368"/>
        <v>theater</v>
      </c>
      <c r="R3917" t="str">
        <f t="shared" si="369"/>
        <v>plays</v>
      </c>
      <c r="S3917" s="16">
        <f t="shared" si="370"/>
        <v>42492.98505787037</v>
      </c>
      <c r="T3917" s="14">
        <f t="shared" si="371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 s="13">
        <v>1462360752</v>
      </c>
      <c r="K3918" t="b">
        <v>0</v>
      </c>
      <c r="L3918">
        <v>0</v>
      </c>
      <c r="M3918" s="10" t="e">
        <f t="shared" si="366"/>
        <v>#DIV/0!</v>
      </c>
      <c r="N3918" t="b">
        <v>0</v>
      </c>
      <c r="O3918" t="s">
        <v>8270</v>
      </c>
      <c r="P3918" s="8">
        <f t="shared" si="367"/>
        <v>0</v>
      </c>
      <c r="Q3918" s="8" t="str">
        <f t="shared" si="368"/>
        <v>theater</v>
      </c>
      <c r="R3918" t="str">
        <f t="shared" si="369"/>
        <v>plays</v>
      </c>
      <c r="S3918" s="16">
        <f t="shared" si="370"/>
        <v>42494.471666666665</v>
      </c>
      <c r="T3918" s="14">
        <f t="shared" si="371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 s="13">
        <v>1407847161</v>
      </c>
      <c r="K3919" t="b">
        <v>0</v>
      </c>
      <c r="L3919">
        <v>1</v>
      </c>
      <c r="M3919" s="10">
        <f t="shared" si="366"/>
        <v>10</v>
      </c>
      <c r="N3919" t="b">
        <v>0</v>
      </c>
      <c r="O3919" t="s">
        <v>8270</v>
      </c>
      <c r="P3919" s="8">
        <f t="shared" si="367"/>
        <v>0.2857142857142857</v>
      </c>
      <c r="Q3919" s="8" t="str">
        <f t="shared" si="368"/>
        <v>theater</v>
      </c>
      <c r="R3919" t="str">
        <f t="shared" si="369"/>
        <v>plays</v>
      </c>
      <c r="S3919" s="16">
        <f t="shared" si="370"/>
        <v>41863.527326388888</v>
      </c>
      <c r="T3919" s="14">
        <f t="shared" si="371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 s="13">
        <v>1406131023</v>
      </c>
      <c r="K3920" t="b">
        <v>0</v>
      </c>
      <c r="L3920">
        <v>3</v>
      </c>
      <c r="M3920" s="10">
        <f t="shared" si="366"/>
        <v>40</v>
      </c>
      <c r="N3920" t="b">
        <v>0</v>
      </c>
      <c r="O3920" t="s">
        <v>8270</v>
      </c>
      <c r="P3920" s="8">
        <f t="shared" si="367"/>
        <v>0.2</v>
      </c>
      <c r="Q3920" s="8" t="str">
        <f t="shared" si="368"/>
        <v>theater</v>
      </c>
      <c r="R3920" t="str">
        <f t="shared" si="369"/>
        <v>plays</v>
      </c>
      <c r="S3920" s="16">
        <f t="shared" si="370"/>
        <v>41843.664618055554</v>
      </c>
      <c r="T3920" s="14">
        <f t="shared" si="371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 s="13">
        <v>1450628773</v>
      </c>
      <c r="K3921" t="b">
        <v>0</v>
      </c>
      <c r="L3921">
        <v>3</v>
      </c>
      <c r="M3921" s="10">
        <f t="shared" si="366"/>
        <v>30</v>
      </c>
      <c r="N3921" t="b">
        <v>0</v>
      </c>
      <c r="O3921" t="s">
        <v>8270</v>
      </c>
      <c r="P3921" s="8">
        <f t="shared" si="367"/>
        <v>1.7999999999999998</v>
      </c>
      <c r="Q3921" s="8" t="str">
        <f t="shared" si="368"/>
        <v>theater</v>
      </c>
      <c r="R3921" t="str">
        <f t="shared" si="369"/>
        <v>plays</v>
      </c>
      <c r="S3921" s="16">
        <f t="shared" si="370"/>
        <v>42358.684872685189</v>
      </c>
      <c r="T3921" s="14">
        <f t="shared" si="371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 s="13">
        <v>1476436660</v>
      </c>
      <c r="K3922" t="b">
        <v>0</v>
      </c>
      <c r="L3922">
        <v>3</v>
      </c>
      <c r="M3922" s="10">
        <f t="shared" si="366"/>
        <v>45</v>
      </c>
      <c r="N3922" t="b">
        <v>0</v>
      </c>
      <c r="O3922" t="s">
        <v>8270</v>
      </c>
      <c r="P3922" s="8">
        <f t="shared" si="367"/>
        <v>5.4</v>
      </c>
      <c r="Q3922" s="8" t="str">
        <f t="shared" si="368"/>
        <v>theater</v>
      </c>
      <c r="R3922" t="str">
        <f t="shared" si="369"/>
        <v>plays</v>
      </c>
      <c r="S3922" s="16">
        <f t="shared" si="370"/>
        <v>42657.38726851852</v>
      </c>
      <c r="T3922" s="14">
        <f t="shared" si="371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 s="13">
        <v>1413291655</v>
      </c>
      <c r="K3923" t="b">
        <v>0</v>
      </c>
      <c r="L3923">
        <v>0</v>
      </c>
      <c r="M3923" s="10" t="e">
        <f t="shared" si="366"/>
        <v>#DIV/0!</v>
      </c>
      <c r="N3923" t="b">
        <v>0</v>
      </c>
      <c r="O3923" t="s">
        <v>8270</v>
      </c>
      <c r="P3923" s="8">
        <f t="shared" si="367"/>
        <v>0</v>
      </c>
      <c r="Q3923" s="8" t="str">
        <f t="shared" si="368"/>
        <v>theater</v>
      </c>
      <c r="R3923" t="str">
        <f t="shared" si="369"/>
        <v>plays</v>
      </c>
      <c r="S3923" s="16">
        <f t="shared" si="370"/>
        <v>41926.542303240742</v>
      </c>
      <c r="T3923" s="14">
        <f t="shared" si="371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 s="13">
        <v>1421432810</v>
      </c>
      <c r="K3924" t="b">
        <v>0</v>
      </c>
      <c r="L3924">
        <v>6</v>
      </c>
      <c r="M3924" s="10">
        <f t="shared" si="366"/>
        <v>10.166666666666666</v>
      </c>
      <c r="N3924" t="b">
        <v>0</v>
      </c>
      <c r="O3924" t="s">
        <v>8270</v>
      </c>
      <c r="P3924" s="8">
        <f t="shared" si="367"/>
        <v>8.1333333333333329</v>
      </c>
      <c r="Q3924" s="8" t="str">
        <f t="shared" si="368"/>
        <v>theater</v>
      </c>
      <c r="R3924" t="str">
        <f t="shared" si="369"/>
        <v>plays</v>
      </c>
      <c r="S3924" s="16">
        <f t="shared" si="370"/>
        <v>42020.768634259264</v>
      </c>
      <c r="T3924" s="14">
        <f t="shared" si="371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 s="13">
        <v>1426203071</v>
      </c>
      <c r="K3925" t="b">
        <v>0</v>
      </c>
      <c r="L3925">
        <v>17</v>
      </c>
      <c r="M3925" s="10">
        <f t="shared" si="366"/>
        <v>81.411764705882348</v>
      </c>
      <c r="N3925" t="b">
        <v>0</v>
      </c>
      <c r="O3925" t="s">
        <v>8270</v>
      </c>
      <c r="P3925" s="8">
        <f t="shared" si="367"/>
        <v>12.034782608695652</v>
      </c>
      <c r="Q3925" s="8" t="str">
        <f t="shared" si="368"/>
        <v>theater</v>
      </c>
      <c r="R3925" t="str">
        <f t="shared" si="369"/>
        <v>plays</v>
      </c>
      <c r="S3925" s="16">
        <f t="shared" si="370"/>
        <v>42075.979988425926</v>
      </c>
      <c r="T3925" s="14">
        <f t="shared" si="371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 s="13">
        <v>1401231722</v>
      </c>
      <c r="K3926" t="b">
        <v>0</v>
      </c>
      <c r="L3926">
        <v>40</v>
      </c>
      <c r="M3926" s="10">
        <f t="shared" si="366"/>
        <v>57.25</v>
      </c>
      <c r="N3926" t="b">
        <v>0</v>
      </c>
      <c r="O3926" t="s">
        <v>8270</v>
      </c>
      <c r="P3926" s="8">
        <f t="shared" si="367"/>
        <v>15.266666666666667</v>
      </c>
      <c r="Q3926" s="8" t="str">
        <f t="shared" si="368"/>
        <v>theater</v>
      </c>
      <c r="R3926" t="str">
        <f t="shared" si="369"/>
        <v>plays</v>
      </c>
      <c r="S3926" s="16">
        <f t="shared" si="370"/>
        <v>41786.959745370368</v>
      </c>
      <c r="T3926" s="14">
        <f t="shared" si="371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 s="13">
        <v>1404161639</v>
      </c>
      <c r="K3927" t="b">
        <v>0</v>
      </c>
      <c r="L3927">
        <v>3</v>
      </c>
      <c r="M3927" s="10">
        <f t="shared" si="366"/>
        <v>5</v>
      </c>
      <c r="N3927" t="b">
        <v>0</v>
      </c>
      <c r="O3927" t="s">
        <v>8270</v>
      </c>
      <c r="P3927" s="8">
        <f t="shared" si="367"/>
        <v>10</v>
      </c>
      <c r="Q3927" s="8" t="str">
        <f t="shared" si="368"/>
        <v>theater</v>
      </c>
      <c r="R3927" t="str">
        <f t="shared" si="369"/>
        <v>plays</v>
      </c>
      <c r="S3927" s="16">
        <f t="shared" si="370"/>
        <v>41820.870821759258</v>
      </c>
      <c r="T3927" s="14">
        <f t="shared" si="371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 s="13">
        <v>1417053748</v>
      </c>
      <c r="K3928" t="b">
        <v>0</v>
      </c>
      <c r="L3928">
        <v>1</v>
      </c>
      <c r="M3928" s="10">
        <f t="shared" si="366"/>
        <v>15</v>
      </c>
      <c r="N3928" t="b">
        <v>0</v>
      </c>
      <c r="O3928" t="s">
        <v>8270</v>
      </c>
      <c r="P3928" s="8">
        <f t="shared" si="367"/>
        <v>0.3</v>
      </c>
      <c r="Q3928" s="8" t="str">
        <f t="shared" si="368"/>
        <v>theater</v>
      </c>
      <c r="R3928" t="str">
        <f t="shared" si="369"/>
        <v>plays</v>
      </c>
      <c r="S3928" s="16">
        <f t="shared" si="370"/>
        <v>41970.085046296299</v>
      </c>
      <c r="T3928" s="14">
        <f t="shared" si="371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 s="13">
        <v>1404973504</v>
      </c>
      <c r="K3929" t="b">
        <v>0</v>
      </c>
      <c r="L3929">
        <v>2</v>
      </c>
      <c r="M3929" s="10">
        <f t="shared" si="366"/>
        <v>12.5</v>
      </c>
      <c r="N3929" t="b">
        <v>0</v>
      </c>
      <c r="O3929" t="s">
        <v>8270</v>
      </c>
      <c r="P3929" s="8">
        <f t="shared" si="367"/>
        <v>1</v>
      </c>
      <c r="Q3929" s="8" t="str">
        <f t="shared" si="368"/>
        <v>theater</v>
      </c>
      <c r="R3929" t="str">
        <f t="shared" si="369"/>
        <v>plays</v>
      </c>
      <c r="S3929" s="16">
        <f t="shared" si="370"/>
        <v>41830.267407407409</v>
      </c>
      <c r="T3929" s="14">
        <f t="shared" si="371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 s="13">
        <v>1442593427</v>
      </c>
      <c r="K3930" t="b">
        <v>0</v>
      </c>
      <c r="L3930">
        <v>7</v>
      </c>
      <c r="M3930" s="10">
        <f t="shared" si="366"/>
        <v>93</v>
      </c>
      <c r="N3930" t="b">
        <v>0</v>
      </c>
      <c r="O3930" t="s">
        <v>8270</v>
      </c>
      <c r="P3930" s="8">
        <f t="shared" si="367"/>
        <v>13.020000000000001</v>
      </c>
      <c r="Q3930" s="8" t="str">
        <f t="shared" si="368"/>
        <v>theater</v>
      </c>
      <c r="R3930" t="str">
        <f t="shared" si="369"/>
        <v>plays</v>
      </c>
      <c r="S3930" s="16">
        <f t="shared" si="370"/>
        <v>42265.683182870373</v>
      </c>
      <c r="T3930" s="14">
        <f t="shared" si="371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 s="13">
        <v>1471636265</v>
      </c>
      <c r="K3931" t="b">
        <v>0</v>
      </c>
      <c r="L3931">
        <v>14</v>
      </c>
      <c r="M3931" s="10">
        <f t="shared" si="366"/>
        <v>32.357142857142854</v>
      </c>
      <c r="N3931" t="b">
        <v>0</v>
      </c>
      <c r="O3931" t="s">
        <v>8270</v>
      </c>
      <c r="P3931" s="8">
        <f t="shared" si="367"/>
        <v>2.2650000000000001</v>
      </c>
      <c r="Q3931" s="8" t="str">
        <f t="shared" si="368"/>
        <v>theater</v>
      </c>
      <c r="R3931" t="str">
        <f t="shared" si="369"/>
        <v>plays</v>
      </c>
      <c r="S3931" s="16">
        <f t="shared" si="370"/>
        <v>42601.827141203699</v>
      </c>
      <c r="T3931" s="14">
        <f t="shared" si="371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 s="13">
        <v>1457078868</v>
      </c>
      <c r="K3932" t="b">
        <v>0</v>
      </c>
      <c r="L3932">
        <v>0</v>
      </c>
      <c r="M3932" s="10" t="e">
        <f t="shared" si="366"/>
        <v>#DIV/0!</v>
      </c>
      <c r="N3932" t="b">
        <v>0</v>
      </c>
      <c r="O3932" t="s">
        <v>8270</v>
      </c>
      <c r="P3932" s="8">
        <f t="shared" si="367"/>
        <v>0</v>
      </c>
      <c r="Q3932" s="8" t="str">
        <f t="shared" si="368"/>
        <v>theater</v>
      </c>
      <c r="R3932" t="str">
        <f t="shared" si="369"/>
        <v>plays</v>
      </c>
      <c r="S3932" s="16">
        <f t="shared" si="370"/>
        <v>42433.338749999995</v>
      </c>
      <c r="T3932" s="14">
        <f t="shared" si="371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 s="13">
        <v>1439350707</v>
      </c>
      <c r="K3933" t="b">
        <v>0</v>
      </c>
      <c r="L3933">
        <v>0</v>
      </c>
      <c r="M3933" s="10" t="e">
        <f t="shared" si="366"/>
        <v>#DIV/0!</v>
      </c>
      <c r="N3933" t="b">
        <v>0</v>
      </c>
      <c r="O3933" t="s">
        <v>8270</v>
      </c>
      <c r="P3933" s="8">
        <f t="shared" si="367"/>
        <v>0</v>
      </c>
      <c r="Q3933" s="8" t="str">
        <f t="shared" si="368"/>
        <v>theater</v>
      </c>
      <c r="R3933" t="str">
        <f t="shared" si="369"/>
        <v>plays</v>
      </c>
      <c r="S3933" s="16">
        <f t="shared" si="370"/>
        <v>42228.151701388888</v>
      </c>
      <c r="T3933" s="14">
        <f t="shared" si="371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 s="13">
        <v>1455508964</v>
      </c>
      <c r="K3934" t="b">
        <v>0</v>
      </c>
      <c r="L3934">
        <v>1</v>
      </c>
      <c r="M3934" s="10">
        <f t="shared" si="366"/>
        <v>1</v>
      </c>
      <c r="N3934" t="b">
        <v>0</v>
      </c>
      <c r="O3934" t="s">
        <v>8270</v>
      </c>
      <c r="P3934" s="8">
        <f t="shared" si="367"/>
        <v>8.3333333333333332E-3</v>
      </c>
      <c r="Q3934" s="8" t="str">
        <f t="shared" si="368"/>
        <v>theater</v>
      </c>
      <c r="R3934" t="str">
        <f t="shared" si="369"/>
        <v>plays</v>
      </c>
      <c r="S3934" s="16">
        <f t="shared" si="370"/>
        <v>42415.168564814812</v>
      </c>
      <c r="T3934" s="14">
        <f t="shared" si="371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 s="13">
        <v>1466205262</v>
      </c>
      <c r="K3935" t="b">
        <v>0</v>
      </c>
      <c r="L3935">
        <v>12</v>
      </c>
      <c r="M3935" s="10">
        <f t="shared" si="366"/>
        <v>91.833333333333329</v>
      </c>
      <c r="N3935" t="b">
        <v>0</v>
      </c>
      <c r="O3935" t="s">
        <v>8270</v>
      </c>
      <c r="P3935" s="8">
        <f t="shared" si="367"/>
        <v>15.742857142857142</v>
      </c>
      <c r="Q3935" s="8" t="str">
        <f t="shared" si="368"/>
        <v>theater</v>
      </c>
      <c r="R3935" t="str">
        <f t="shared" si="369"/>
        <v>plays</v>
      </c>
      <c r="S3935" s="16">
        <f t="shared" si="370"/>
        <v>42538.968310185184</v>
      </c>
      <c r="T3935" s="14">
        <f t="shared" si="371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 s="13">
        <v>1439827639</v>
      </c>
      <c r="K3936" t="b">
        <v>0</v>
      </c>
      <c r="L3936">
        <v>12</v>
      </c>
      <c r="M3936" s="10">
        <f t="shared" si="366"/>
        <v>45.833333333333336</v>
      </c>
      <c r="N3936" t="b">
        <v>0</v>
      </c>
      <c r="O3936" t="s">
        <v>8270</v>
      </c>
      <c r="P3936" s="8">
        <f t="shared" si="367"/>
        <v>11</v>
      </c>
      <c r="Q3936" s="8" t="str">
        <f t="shared" si="368"/>
        <v>theater</v>
      </c>
      <c r="R3936" t="str">
        <f t="shared" si="369"/>
        <v>plays</v>
      </c>
      <c r="S3936" s="16">
        <f t="shared" si="370"/>
        <v>42233.671747685185</v>
      </c>
      <c r="T3936" s="14">
        <f t="shared" si="371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 s="13">
        <v>1438789546</v>
      </c>
      <c r="K3937" t="b">
        <v>0</v>
      </c>
      <c r="L3937">
        <v>23</v>
      </c>
      <c r="M3937" s="10">
        <f t="shared" si="366"/>
        <v>57.173913043478258</v>
      </c>
      <c r="N3937" t="b">
        <v>0</v>
      </c>
      <c r="O3937" t="s">
        <v>8270</v>
      </c>
      <c r="P3937" s="8">
        <f t="shared" si="367"/>
        <v>43.833333333333336</v>
      </c>
      <c r="Q3937" s="8" t="str">
        <f t="shared" si="368"/>
        <v>theater</v>
      </c>
      <c r="R3937" t="str">
        <f t="shared" si="369"/>
        <v>plays</v>
      </c>
      <c r="S3937" s="16">
        <f t="shared" si="370"/>
        <v>42221.656782407401</v>
      </c>
      <c r="T3937" s="14">
        <f t="shared" si="371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 s="13">
        <v>1477981120</v>
      </c>
      <c r="K3938" t="b">
        <v>0</v>
      </c>
      <c r="L3938">
        <v>0</v>
      </c>
      <c r="M3938" s="10" t="e">
        <f t="shared" si="366"/>
        <v>#DIV/0!</v>
      </c>
      <c r="N3938" t="b">
        <v>0</v>
      </c>
      <c r="O3938" t="s">
        <v>8270</v>
      </c>
      <c r="P3938" s="8">
        <f t="shared" si="367"/>
        <v>0</v>
      </c>
      <c r="Q3938" s="8" t="str">
        <f t="shared" si="368"/>
        <v>theater</v>
      </c>
      <c r="R3938" t="str">
        <f t="shared" si="369"/>
        <v>plays</v>
      </c>
      <c r="S3938" s="16">
        <f t="shared" si="370"/>
        <v>42675.262962962966</v>
      </c>
      <c r="T3938" s="14">
        <f t="shared" si="371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 s="13">
        <v>1465830560</v>
      </c>
      <c r="K3939" t="b">
        <v>0</v>
      </c>
      <c r="L3939">
        <v>10</v>
      </c>
      <c r="M3939" s="10">
        <f t="shared" si="366"/>
        <v>248.5</v>
      </c>
      <c r="N3939" t="b">
        <v>0</v>
      </c>
      <c r="O3939" t="s">
        <v>8270</v>
      </c>
      <c r="P3939" s="8">
        <f t="shared" si="367"/>
        <v>86.135181975736558</v>
      </c>
      <c r="Q3939" s="8" t="str">
        <f t="shared" si="368"/>
        <v>theater</v>
      </c>
      <c r="R3939" t="str">
        <f t="shared" si="369"/>
        <v>plays</v>
      </c>
      <c r="S3939" s="16">
        <f t="shared" si="370"/>
        <v>42534.631481481483</v>
      </c>
      <c r="T3939" s="14">
        <f t="shared" si="371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 s="13">
        <v>1432763054</v>
      </c>
      <c r="K3940" t="b">
        <v>0</v>
      </c>
      <c r="L3940">
        <v>5</v>
      </c>
      <c r="M3940" s="10">
        <f t="shared" si="366"/>
        <v>79.400000000000006</v>
      </c>
      <c r="N3940" t="b">
        <v>0</v>
      </c>
      <c r="O3940" t="s">
        <v>8270</v>
      </c>
      <c r="P3940" s="8">
        <f t="shared" si="367"/>
        <v>12.196620583717358</v>
      </c>
      <c r="Q3940" s="8" t="str">
        <f t="shared" si="368"/>
        <v>theater</v>
      </c>
      <c r="R3940" t="str">
        <f t="shared" si="369"/>
        <v>plays</v>
      </c>
      <c r="S3940" s="16">
        <f t="shared" si="370"/>
        <v>42151.905717592599</v>
      </c>
      <c r="T3940" s="14">
        <f t="shared" si="371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 s="13">
        <v>1412328979</v>
      </c>
      <c r="K3941" t="b">
        <v>0</v>
      </c>
      <c r="L3941">
        <v>1</v>
      </c>
      <c r="M3941" s="10">
        <f t="shared" si="366"/>
        <v>5</v>
      </c>
      <c r="N3941" t="b">
        <v>0</v>
      </c>
      <c r="O3941" t="s">
        <v>8270</v>
      </c>
      <c r="P3941" s="8">
        <f t="shared" si="367"/>
        <v>0.1</v>
      </c>
      <c r="Q3941" s="8" t="str">
        <f t="shared" si="368"/>
        <v>theater</v>
      </c>
      <c r="R3941" t="str">
        <f t="shared" si="369"/>
        <v>plays</v>
      </c>
      <c r="S3941" s="16">
        <f t="shared" si="370"/>
        <v>41915.400219907409</v>
      </c>
      <c r="T3941" s="14">
        <f t="shared" si="371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 s="13">
        <v>1416311351</v>
      </c>
      <c r="K3942" t="b">
        <v>0</v>
      </c>
      <c r="L3942">
        <v>2</v>
      </c>
      <c r="M3942" s="10">
        <f t="shared" si="366"/>
        <v>5.5</v>
      </c>
      <c r="N3942" t="b">
        <v>0</v>
      </c>
      <c r="O3942" t="s">
        <v>8270</v>
      </c>
      <c r="P3942" s="8">
        <f t="shared" si="367"/>
        <v>0.22</v>
      </c>
      <c r="Q3942" s="8" t="str">
        <f t="shared" si="368"/>
        <v>theater</v>
      </c>
      <c r="R3942" t="str">
        <f t="shared" si="369"/>
        <v>plays</v>
      </c>
      <c r="S3942" s="16">
        <f t="shared" si="370"/>
        <v>41961.492488425924</v>
      </c>
      <c r="T3942" s="14">
        <f t="shared" si="371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 s="13">
        <v>1414505137</v>
      </c>
      <c r="K3943" t="b">
        <v>0</v>
      </c>
      <c r="L3943">
        <v>2</v>
      </c>
      <c r="M3943" s="10">
        <f t="shared" si="366"/>
        <v>25</v>
      </c>
      <c r="N3943" t="b">
        <v>0</v>
      </c>
      <c r="O3943" t="s">
        <v>8270</v>
      </c>
      <c r="P3943" s="8">
        <f t="shared" si="367"/>
        <v>0.90909090909090906</v>
      </c>
      <c r="Q3943" s="8" t="str">
        <f t="shared" si="368"/>
        <v>theater</v>
      </c>
      <c r="R3943" t="str">
        <f t="shared" si="369"/>
        <v>plays</v>
      </c>
      <c r="S3943" s="16">
        <f t="shared" si="370"/>
        <v>41940.587233796294</v>
      </c>
      <c r="T3943" s="14">
        <f t="shared" si="371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 s="13">
        <v>1429306914</v>
      </c>
      <c r="K3944" t="b">
        <v>0</v>
      </c>
      <c r="L3944">
        <v>0</v>
      </c>
      <c r="M3944" s="10" t="e">
        <f t="shared" si="366"/>
        <v>#DIV/0!</v>
      </c>
      <c r="N3944" t="b">
        <v>0</v>
      </c>
      <c r="O3944" t="s">
        <v>8270</v>
      </c>
      <c r="P3944" s="8">
        <f t="shared" si="367"/>
        <v>0</v>
      </c>
      <c r="Q3944" s="8" t="str">
        <f t="shared" si="368"/>
        <v>theater</v>
      </c>
      <c r="R3944" t="str">
        <f t="shared" si="369"/>
        <v>plays</v>
      </c>
      <c r="S3944" s="16">
        <f t="shared" si="370"/>
        <v>42111.904097222221</v>
      </c>
      <c r="T3944" s="14">
        <f t="shared" si="371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 s="13">
        <v>1443811268</v>
      </c>
      <c r="K3945" t="b">
        <v>0</v>
      </c>
      <c r="L3945">
        <v>13</v>
      </c>
      <c r="M3945" s="10">
        <f t="shared" si="366"/>
        <v>137.07692307692307</v>
      </c>
      <c r="N3945" t="b">
        <v>0</v>
      </c>
      <c r="O3945" t="s">
        <v>8270</v>
      </c>
      <c r="P3945" s="8">
        <f t="shared" si="367"/>
        <v>35.64</v>
      </c>
      <c r="Q3945" s="8" t="str">
        <f t="shared" si="368"/>
        <v>theater</v>
      </c>
      <c r="R3945" t="str">
        <f t="shared" si="369"/>
        <v>plays</v>
      </c>
      <c r="S3945" s="16">
        <f t="shared" si="370"/>
        <v>42279.778564814813</v>
      </c>
      <c r="T3945" s="14">
        <f t="shared" si="371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 s="13">
        <v>1438098875</v>
      </c>
      <c r="K3946" t="b">
        <v>0</v>
      </c>
      <c r="L3946">
        <v>0</v>
      </c>
      <c r="M3946" s="10" t="e">
        <f t="shared" si="366"/>
        <v>#DIV/0!</v>
      </c>
      <c r="N3946" t="b">
        <v>0</v>
      </c>
      <c r="O3946" t="s">
        <v>8270</v>
      </c>
      <c r="P3946" s="8">
        <f t="shared" si="367"/>
        <v>0</v>
      </c>
      <c r="Q3946" s="8" t="str">
        <f t="shared" si="368"/>
        <v>theater</v>
      </c>
      <c r="R3946" t="str">
        <f t="shared" si="369"/>
        <v>plays</v>
      </c>
      <c r="S3946" s="16">
        <f t="shared" si="370"/>
        <v>42213.662905092591</v>
      </c>
      <c r="T3946" s="14">
        <f t="shared" si="371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 s="13">
        <v>1429125268</v>
      </c>
      <c r="K3947" t="b">
        <v>0</v>
      </c>
      <c r="L3947">
        <v>1</v>
      </c>
      <c r="M3947" s="10">
        <f t="shared" si="366"/>
        <v>5</v>
      </c>
      <c r="N3947" t="b">
        <v>0</v>
      </c>
      <c r="O3947" t="s">
        <v>8270</v>
      </c>
      <c r="P3947" s="8">
        <f t="shared" si="367"/>
        <v>0.25</v>
      </c>
      <c r="Q3947" s="8" t="str">
        <f t="shared" si="368"/>
        <v>theater</v>
      </c>
      <c r="R3947" t="str">
        <f t="shared" si="369"/>
        <v>plays</v>
      </c>
      <c r="S3947" s="16">
        <f t="shared" si="370"/>
        <v>42109.801712962959</v>
      </c>
      <c r="T3947" s="14">
        <f t="shared" si="371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 s="13">
        <v>1422388822</v>
      </c>
      <c r="K3948" t="b">
        <v>0</v>
      </c>
      <c r="L3948">
        <v>5</v>
      </c>
      <c r="M3948" s="10">
        <f t="shared" si="366"/>
        <v>39</v>
      </c>
      <c r="N3948" t="b">
        <v>0</v>
      </c>
      <c r="O3948" t="s">
        <v>8270</v>
      </c>
      <c r="P3948" s="8">
        <f t="shared" si="367"/>
        <v>3.25</v>
      </c>
      <c r="Q3948" s="8" t="str">
        <f t="shared" si="368"/>
        <v>theater</v>
      </c>
      <c r="R3948" t="str">
        <f t="shared" si="369"/>
        <v>plays</v>
      </c>
      <c r="S3948" s="16">
        <f t="shared" si="370"/>
        <v>42031.833587962959</v>
      </c>
      <c r="T3948" s="14">
        <f t="shared" si="371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 s="13">
        <v>1472786744</v>
      </c>
      <c r="K3949" t="b">
        <v>0</v>
      </c>
      <c r="L3949">
        <v>2</v>
      </c>
      <c r="M3949" s="10">
        <f t="shared" si="366"/>
        <v>50.5</v>
      </c>
      <c r="N3949" t="b">
        <v>0</v>
      </c>
      <c r="O3949" t="s">
        <v>8270</v>
      </c>
      <c r="P3949" s="8">
        <f t="shared" si="367"/>
        <v>3.3666666666666663</v>
      </c>
      <c r="Q3949" s="8" t="str">
        <f t="shared" si="368"/>
        <v>theater</v>
      </c>
      <c r="R3949" t="str">
        <f t="shared" si="369"/>
        <v>plays</v>
      </c>
      <c r="S3949" s="16">
        <f t="shared" si="370"/>
        <v>42615.142870370371</v>
      </c>
      <c r="T3949" s="14">
        <f t="shared" si="371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 s="13">
        <v>1404892123</v>
      </c>
      <c r="K3950" t="b">
        <v>0</v>
      </c>
      <c r="L3950">
        <v>0</v>
      </c>
      <c r="M3950" s="10" t="e">
        <f t="shared" si="366"/>
        <v>#DIV/0!</v>
      </c>
      <c r="N3950" t="b">
        <v>0</v>
      </c>
      <c r="O3950" t="s">
        <v>8270</v>
      </c>
      <c r="P3950" s="8">
        <f t="shared" si="367"/>
        <v>0</v>
      </c>
      <c r="Q3950" s="8" t="str">
        <f t="shared" si="368"/>
        <v>theater</v>
      </c>
      <c r="R3950" t="str">
        <f t="shared" si="369"/>
        <v>plays</v>
      </c>
      <c r="S3950" s="16">
        <f t="shared" si="370"/>
        <v>41829.325497685182</v>
      </c>
      <c r="T3950" s="14">
        <f t="shared" si="371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 s="13">
        <v>1421031221</v>
      </c>
      <c r="K3951" t="b">
        <v>0</v>
      </c>
      <c r="L3951">
        <v>32</v>
      </c>
      <c r="M3951" s="10">
        <f t="shared" si="366"/>
        <v>49.28125</v>
      </c>
      <c r="N3951" t="b">
        <v>0</v>
      </c>
      <c r="O3951" t="s">
        <v>8270</v>
      </c>
      <c r="P3951" s="8">
        <f t="shared" si="367"/>
        <v>15.770000000000001</v>
      </c>
      <c r="Q3951" s="8" t="str">
        <f t="shared" si="368"/>
        <v>theater</v>
      </c>
      <c r="R3951" t="str">
        <f t="shared" si="369"/>
        <v>plays</v>
      </c>
      <c r="S3951" s="16">
        <f t="shared" si="370"/>
        <v>42016.120613425926</v>
      </c>
      <c r="T3951" s="14">
        <f t="shared" si="371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 s="13">
        <v>1457628680</v>
      </c>
      <c r="K3952" t="b">
        <v>0</v>
      </c>
      <c r="L3952">
        <v>1</v>
      </c>
      <c r="M3952" s="10">
        <f t="shared" si="366"/>
        <v>25</v>
      </c>
      <c r="N3952" t="b">
        <v>0</v>
      </c>
      <c r="O3952" t="s">
        <v>8270</v>
      </c>
      <c r="P3952" s="8">
        <f t="shared" si="367"/>
        <v>0.625</v>
      </c>
      <c r="Q3952" s="8" t="str">
        <f t="shared" si="368"/>
        <v>theater</v>
      </c>
      <c r="R3952" t="str">
        <f t="shared" si="369"/>
        <v>plays</v>
      </c>
      <c r="S3952" s="16">
        <f t="shared" si="370"/>
        <v>42439.702314814815</v>
      </c>
      <c r="T3952" s="14">
        <f t="shared" si="371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 s="13">
        <v>1457120942</v>
      </c>
      <c r="K3953" t="b">
        <v>0</v>
      </c>
      <c r="L3953">
        <v>1</v>
      </c>
      <c r="M3953" s="10">
        <f t="shared" si="366"/>
        <v>1</v>
      </c>
      <c r="N3953" t="b">
        <v>0</v>
      </c>
      <c r="O3953" t="s">
        <v>8270</v>
      </c>
      <c r="P3953" s="8">
        <f t="shared" si="367"/>
        <v>5.0000000000000001E-4</v>
      </c>
      <c r="Q3953" s="8" t="str">
        <f t="shared" si="368"/>
        <v>theater</v>
      </c>
      <c r="R3953" t="str">
        <f t="shared" si="369"/>
        <v>plays</v>
      </c>
      <c r="S3953" s="16">
        <f t="shared" si="370"/>
        <v>42433.825717592597</v>
      </c>
      <c r="T3953" s="14">
        <f t="shared" si="371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 s="13">
        <v>1440701890</v>
      </c>
      <c r="K3954" t="b">
        <v>0</v>
      </c>
      <c r="L3954">
        <v>1</v>
      </c>
      <c r="M3954" s="10">
        <f t="shared" si="366"/>
        <v>25</v>
      </c>
      <c r="N3954" t="b">
        <v>0</v>
      </c>
      <c r="O3954" t="s">
        <v>8270</v>
      </c>
      <c r="P3954" s="8">
        <f t="shared" si="367"/>
        <v>9.6153846153846159E-2</v>
      </c>
      <c r="Q3954" s="8" t="str">
        <f t="shared" si="368"/>
        <v>theater</v>
      </c>
      <c r="R3954" t="str">
        <f t="shared" si="369"/>
        <v>plays</v>
      </c>
      <c r="S3954" s="16">
        <f t="shared" si="370"/>
        <v>42243.790393518517</v>
      </c>
      <c r="T3954" s="14">
        <f t="shared" si="371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 s="13">
        <v>1467162586</v>
      </c>
      <c r="K3955" t="b">
        <v>0</v>
      </c>
      <c r="L3955">
        <v>0</v>
      </c>
      <c r="M3955" s="10" t="e">
        <f t="shared" si="366"/>
        <v>#DIV/0!</v>
      </c>
      <c r="N3955" t="b">
        <v>0</v>
      </c>
      <c r="O3955" t="s">
        <v>8270</v>
      </c>
      <c r="P3955" s="8">
        <f t="shared" si="367"/>
        <v>0</v>
      </c>
      <c r="Q3955" s="8" t="str">
        <f t="shared" si="368"/>
        <v>theater</v>
      </c>
      <c r="R3955" t="str">
        <f t="shared" si="369"/>
        <v>plays</v>
      </c>
      <c r="S3955" s="16">
        <f t="shared" si="370"/>
        <v>42550.048449074078</v>
      </c>
      <c r="T3955" s="14">
        <f t="shared" si="371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 s="13">
        <v>1400168264</v>
      </c>
      <c r="K3956" t="b">
        <v>0</v>
      </c>
      <c r="L3956">
        <v>0</v>
      </c>
      <c r="M3956" s="10" t="e">
        <f t="shared" si="366"/>
        <v>#DIV/0!</v>
      </c>
      <c r="N3956" t="b">
        <v>0</v>
      </c>
      <c r="O3956" t="s">
        <v>8270</v>
      </c>
      <c r="P3956" s="8">
        <f t="shared" si="367"/>
        <v>0</v>
      </c>
      <c r="Q3956" s="8" t="str">
        <f t="shared" si="368"/>
        <v>theater</v>
      </c>
      <c r="R3956" t="str">
        <f t="shared" si="369"/>
        <v>plays</v>
      </c>
      <c r="S3956" s="16">
        <f t="shared" si="370"/>
        <v>41774.651203703703</v>
      </c>
      <c r="T3956" s="14">
        <f t="shared" si="371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 s="13">
        <v>1446150141</v>
      </c>
      <c r="K3957" t="b">
        <v>0</v>
      </c>
      <c r="L3957">
        <v>8</v>
      </c>
      <c r="M3957" s="10">
        <f t="shared" si="366"/>
        <v>53.125</v>
      </c>
      <c r="N3957" t="b">
        <v>0</v>
      </c>
      <c r="O3957" t="s">
        <v>8270</v>
      </c>
      <c r="P3957" s="8">
        <f t="shared" si="367"/>
        <v>24.285714285714285</v>
      </c>
      <c r="Q3957" s="8" t="str">
        <f t="shared" si="368"/>
        <v>theater</v>
      </c>
      <c r="R3957" t="str">
        <f t="shared" si="369"/>
        <v>plays</v>
      </c>
      <c r="S3957" s="16">
        <f t="shared" si="370"/>
        <v>42306.848854166667</v>
      </c>
      <c r="T3957" s="14">
        <f t="shared" si="371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 s="13">
        <v>1459203727</v>
      </c>
      <c r="K3958" t="b">
        <v>0</v>
      </c>
      <c r="L3958">
        <v>0</v>
      </c>
      <c r="M3958" s="10" t="e">
        <f t="shared" si="366"/>
        <v>#DIV/0!</v>
      </c>
      <c r="N3958" t="b">
        <v>0</v>
      </c>
      <c r="O3958" t="s">
        <v>8270</v>
      </c>
      <c r="P3958" s="8">
        <f t="shared" si="367"/>
        <v>0</v>
      </c>
      <c r="Q3958" s="8" t="str">
        <f t="shared" si="368"/>
        <v>theater</v>
      </c>
      <c r="R3958" t="str">
        <f t="shared" si="369"/>
        <v>plays</v>
      </c>
      <c r="S3958" s="16">
        <f t="shared" si="370"/>
        <v>42457.932025462964</v>
      </c>
      <c r="T3958" s="14">
        <f t="shared" si="371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 s="13">
        <v>1464045954</v>
      </c>
      <c r="K3959" t="b">
        <v>0</v>
      </c>
      <c r="L3959">
        <v>1</v>
      </c>
      <c r="M3959" s="10">
        <f t="shared" si="366"/>
        <v>7</v>
      </c>
      <c r="N3959" t="b">
        <v>0</v>
      </c>
      <c r="O3959" t="s">
        <v>8270</v>
      </c>
      <c r="P3959" s="8">
        <f t="shared" si="367"/>
        <v>2.5000000000000001E-2</v>
      </c>
      <c r="Q3959" s="8" t="str">
        <f t="shared" si="368"/>
        <v>theater</v>
      </c>
      <c r="R3959" t="str">
        <f t="shared" si="369"/>
        <v>plays</v>
      </c>
      <c r="S3959" s="16">
        <f t="shared" si="370"/>
        <v>42513.976319444439</v>
      </c>
      <c r="T3959" s="14">
        <f t="shared" si="371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 s="13">
        <v>1403822912</v>
      </c>
      <c r="K3960" t="b">
        <v>0</v>
      </c>
      <c r="L3960">
        <v>16</v>
      </c>
      <c r="M3960" s="10">
        <f t="shared" si="366"/>
        <v>40.0625</v>
      </c>
      <c r="N3960" t="b">
        <v>0</v>
      </c>
      <c r="O3960" t="s">
        <v>8270</v>
      </c>
      <c r="P3960" s="8">
        <f t="shared" si="367"/>
        <v>32.049999999999997</v>
      </c>
      <c r="Q3960" s="8" t="str">
        <f t="shared" si="368"/>
        <v>theater</v>
      </c>
      <c r="R3960" t="str">
        <f t="shared" si="369"/>
        <v>plays</v>
      </c>
      <c r="S3960" s="16">
        <f t="shared" si="370"/>
        <v>41816.950370370374</v>
      </c>
      <c r="T3960" s="14">
        <f t="shared" si="371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 s="13">
        <v>1409338556</v>
      </c>
      <c r="K3961" t="b">
        <v>0</v>
      </c>
      <c r="L3961">
        <v>12</v>
      </c>
      <c r="M3961" s="10">
        <f t="shared" si="366"/>
        <v>24.333333333333332</v>
      </c>
      <c r="N3961" t="b">
        <v>0</v>
      </c>
      <c r="O3961" t="s">
        <v>8270</v>
      </c>
      <c r="P3961" s="8">
        <f t="shared" si="367"/>
        <v>24.333333333333336</v>
      </c>
      <c r="Q3961" s="8" t="str">
        <f t="shared" si="368"/>
        <v>theater</v>
      </c>
      <c r="R3961" t="str">
        <f t="shared" si="369"/>
        <v>plays</v>
      </c>
      <c r="S3961" s="16">
        <f t="shared" si="370"/>
        <v>41880.788842592592</v>
      </c>
      <c r="T3961" s="14">
        <f t="shared" si="371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 s="13">
        <v>1449260256</v>
      </c>
      <c r="K3962" t="b">
        <v>0</v>
      </c>
      <c r="L3962">
        <v>4</v>
      </c>
      <c r="M3962" s="10">
        <f t="shared" si="366"/>
        <v>11.25</v>
      </c>
      <c r="N3962" t="b">
        <v>0</v>
      </c>
      <c r="O3962" t="s">
        <v>8270</v>
      </c>
      <c r="P3962" s="8">
        <f t="shared" si="367"/>
        <v>1.5</v>
      </c>
      <c r="Q3962" s="8" t="str">
        <f t="shared" si="368"/>
        <v>theater</v>
      </c>
      <c r="R3962" t="str">
        <f t="shared" si="369"/>
        <v>plays</v>
      </c>
      <c r="S3962" s="16">
        <f t="shared" si="370"/>
        <v>42342.845555555556</v>
      </c>
      <c r="T3962" s="14">
        <f t="shared" si="371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 s="13">
        <v>1397683410</v>
      </c>
      <c r="K3963" t="b">
        <v>0</v>
      </c>
      <c r="L3963">
        <v>2</v>
      </c>
      <c r="M3963" s="10">
        <f t="shared" si="366"/>
        <v>10.5</v>
      </c>
      <c r="N3963" t="b">
        <v>0</v>
      </c>
      <c r="O3963" t="s">
        <v>8270</v>
      </c>
      <c r="P3963" s="8">
        <f t="shared" si="367"/>
        <v>0.42</v>
      </c>
      <c r="Q3963" s="8" t="str">
        <f t="shared" si="368"/>
        <v>theater</v>
      </c>
      <c r="R3963" t="str">
        <f t="shared" si="369"/>
        <v>plays</v>
      </c>
      <c r="S3963" s="16">
        <f t="shared" si="370"/>
        <v>41745.891319444447</v>
      </c>
      <c r="T3963" s="14">
        <f t="shared" si="371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 s="13">
        <v>1446562494</v>
      </c>
      <c r="K3964" t="b">
        <v>0</v>
      </c>
      <c r="L3964">
        <v>3</v>
      </c>
      <c r="M3964" s="10">
        <f t="shared" si="366"/>
        <v>15</v>
      </c>
      <c r="N3964" t="b">
        <v>0</v>
      </c>
      <c r="O3964" t="s">
        <v>8270</v>
      </c>
      <c r="P3964" s="8">
        <f t="shared" si="367"/>
        <v>3.214285714285714</v>
      </c>
      <c r="Q3964" s="8" t="str">
        <f t="shared" si="368"/>
        <v>theater</v>
      </c>
      <c r="R3964" t="str">
        <f t="shared" si="369"/>
        <v>plays</v>
      </c>
      <c r="S3964" s="16">
        <f t="shared" si="370"/>
        <v>42311.621458333335</v>
      </c>
      <c r="T3964" s="14">
        <f t="shared" si="371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 s="13">
        <v>1445226117</v>
      </c>
      <c r="K3965" t="b">
        <v>0</v>
      </c>
      <c r="L3965">
        <v>0</v>
      </c>
      <c r="M3965" s="10" t="e">
        <f t="shared" si="366"/>
        <v>#DIV/0!</v>
      </c>
      <c r="N3965" t="b">
        <v>0</v>
      </c>
      <c r="O3965" t="s">
        <v>8270</v>
      </c>
      <c r="P3965" s="8">
        <f t="shared" si="367"/>
        <v>0</v>
      </c>
      <c r="Q3965" s="8" t="str">
        <f t="shared" si="368"/>
        <v>theater</v>
      </c>
      <c r="R3965" t="str">
        <f t="shared" si="369"/>
        <v>plays</v>
      </c>
      <c r="S3965" s="16">
        <f t="shared" si="370"/>
        <v>42296.154131944444</v>
      </c>
      <c r="T3965" s="14">
        <f t="shared" si="371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 s="13">
        <v>1424279986</v>
      </c>
      <c r="K3966" t="b">
        <v>0</v>
      </c>
      <c r="L3966">
        <v>3</v>
      </c>
      <c r="M3966" s="10">
        <f t="shared" si="366"/>
        <v>42</v>
      </c>
      <c r="N3966" t="b">
        <v>0</v>
      </c>
      <c r="O3966" t="s">
        <v>8270</v>
      </c>
      <c r="P3966" s="8">
        <f t="shared" si="367"/>
        <v>6.3</v>
      </c>
      <c r="Q3966" s="8" t="str">
        <f t="shared" si="368"/>
        <v>theater</v>
      </c>
      <c r="R3966" t="str">
        <f t="shared" si="369"/>
        <v>plays</v>
      </c>
      <c r="S3966" s="16">
        <f t="shared" si="370"/>
        <v>42053.722060185188</v>
      </c>
      <c r="T3966" s="14">
        <f t="shared" si="371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 s="13">
        <v>1455428380</v>
      </c>
      <c r="K3967" t="b">
        <v>0</v>
      </c>
      <c r="L3967">
        <v>4</v>
      </c>
      <c r="M3967" s="10">
        <f t="shared" si="366"/>
        <v>71.25</v>
      </c>
      <c r="N3967" t="b">
        <v>0</v>
      </c>
      <c r="O3967" t="s">
        <v>8270</v>
      </c>
      <c r="P3967" s="8">
        <f t="shared" si="367"/>
        <v>14.249999999999998</v>
      </c>
      <c r="Q3967" s="8" t="str">
        <f t="shared" si="368"/>
        <v>theater</v>
      </c>
      <c r="R3967" t="str">
        <f t="shared" si="369"/>
        <v>plays</v>
      </c>
      <c r="S3967" s="16">
        <f t="shared" si="370"/>
        <v>42414.235879629632</v>
      </c>
      <c r="T3967" s="14">
        <f t="shared" si="371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 s="13">
        <v>1402506278</v>
      </c>
      <c r="K3968" t="b">
        <v>0</v>
      </c>
      <c r="L3968">
        <v>2</v>
      </c>
      <c r="M3968" s="10">
        <f t="shared" si="366"/>
        <v>22.5</v>
      </c>
      <c r="N3968" t="b">
        <v>0</v>
      </c>
      <c r="O3968" t="s">
        <v>8270</v>
      </c>
      <c r="P3968" s="8">
        <f t="shared" si="367"/>
        <v>0.6</v>
      </c>
      <c r="Q3968" s="8" t="str">
        <f t="shared" si="368"/>
        <v>theater</v>
      </c>
      <c r="R3968" t="str">
        <f t="shared" si="369"/>
        <v>plays</v>
      </c>
      <c r="S3968" s="16">
        <f t="shared" si="370"/>
        <v>41801.711550925924</v>
      </c>
      <c r="T3968" s="14">
        <f t="shared" si="371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 s="13">
        <v>1486191507</v>
      </c>
      <c r="K3969" t="b">
        <v>0</v>
      </c>
      <c r="L3969">
        <v>10</v>
      </c>
      <c r="M3969" s="10">
        <f t="shared" si="366"/>
        <v>41</v>
      </c>
      <c r="N3969" t="b">
        <v>0</v>
      </c>
      <c r="O3969" t="s">
        <v>8270</v>
      </c>
      <c r="P3969" s="8">
        <f t="shared" si="367"/>
        <v>24.117647058823529</v>
      </c>
      <c r="Q3969" s="8" t="str">
        <f t="shared" si="368"/>
        <v>theater</v>
      </c>
      <c r="R3969" t="str">
        <f t="shared" si="369"/>
        <v>plays</v>
      </c>
      <c r="S3969" s="16">
        <f t="shared" si="370"/>
        <v>42770.290590277778</v>
      </c>
      <c r="T3969" s="14">
        <f t="shared" si="371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 s="13">
        <v>1458761673</v>
      </c>
      <c r="K3970" t="b">
        <v>0</v>
      </c>
      <c r="L3970">
        <v>11</v>
      </c>
      <c r="M3970" s="10">
        <f t="shared" si="366"/>
        <v>47.909090909090907</v>
      </c>
      <c r="N3970" t="b">
        <v>0</v>
      </c>
      <c r="O3970" t="s">
        <v>8270</v>
      </c>
      <c r="P3970" s="8">
        <f t="shared" si="367"/>
        <v>10.54</v>
      </c>
      <c r="Q3970" s="8" t="str">
        <f t="shared" si="368"/>
        <v>theater</v>
      </c>
      <c r="R3970" t="str">
        <f t="shared" si="369"/>
        <v>plays</v>
      </c>
      <c r="S3970" s="16">
        <f t="shared" si="370"/>
        <v>42452.815659722226</v>
      </c>
      <c r="T3970" s="14">
        <f t="shared" si="371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 s="13">
        <v>1471638646</v>
      </c>
      <c r="K3971" t="b">
        <v>0</v>
      </c>
      <c r="L3971">
        <v>6</v>
      </c>
      <c r="M3971" s="10">
        <f t="shared" ref="M3971:M4034" si="372">E:E/L:L</f>
        <v>35.166666666666664</v>
      </c>
      <c r="N3971" t="b">
        <v>0</v>
      </c>
      <c r="O3971" t="s">
        <v>8270</v>
      </c>
      <c r="P3971" s="8">
        <f t="shared" ref="P3971:P4034" si="373">(E3971/D3971)*100</f>
        <v>7.4690265486725664</v>
      </c>
      <c r="Q3971" s="8" t="str">
        <f t="shared" ref="Q3971:Q4034" si="374">LEFT(O:O,FIND("/",O3971,1)-1)</f>
        <v>theater</v>
      </c>
      <c r="R3971" t="str">
        <f t="shared" ref="R3971:R4034" si="375">RIGHT(O:O,LEN(O3971)-FIND("/",O3971,3))</f>
        <v>plays</v>
      </c>
      <c r="S3971" s="16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 s="13">
        <v>1458333811</v>
      </c>
      <c r="K3972" t="b">
        <v>0</v>
      </c>
      <c r="L3972">
        <v>2</v>
      </c>
      <c r="M3972" s="10">
        <f t="shared" si="372"/>
        <v>5.5</v>
      </c>
      <c r="N3972" t="b">
        <v>0</v>
      </c>
      <c r="O3972" t="s">
        <v>8270</v>
      </c>
      <c r="P3972" s="8">
        <f t="shared" si="373"/>
        <v>7.3333333333333334E-2</v>
      </c>
      <c r="Q3972" s="8" t="str">
        <f t="shared" si="374"/>
        <v>theater</v>
      </c>
      <c r="R3972" t="str">
        <f t="shared" si="375"/>
        <v>plays</v>
      </c>
      <c r="S3972" s="16">
        <f t="shared" si="376"/>
        <v>42447.863553240735</v>
      </c>
      <c r="T3972" s="14">
        <f t="shared" si="377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 s="13">
        <v>1403355126</v>
      </c>
      <c r="K3973" t="b">
        <v>0</v>
      </c>
      <c r="L3973">
        <v>6</v>
      </c>
      <c r="M3973" s="10">
        <f t="shared" si="372"/>
        <v>22.666666666666668</v>
      </c>
      <c r="N3973" t="b">
        <v>0</v>
      </c>
      <c r="O3973" t="s">
        <v>8270</v>
      </c>
      <c r="P3973" s="8">
        <f t="shared" si="373"/>
        <v>0.97142857142857131</v>
      </c>
      <c r="Q3973" s="8" t="str">
        <f t="shared" si="374"/>
        <v>theater</v>
      </c>
      <c r="R3973" t="str">
        <f t="shared" si="375"/>
        <v>plays</v>
      </c>
      <c r="S3973" s="16">
        <f t="shared" si="376"/>
        <v>41811.536180555559</v>
      </c>
      <c r="T3973" s="14">
        <f t="shared" si="377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 s="13">
        <v>1418002634</v>
      </c>
      <c r="K3974" t="b">
        <v>0</v>
      </c>
      <c r="L3974">
        <v>8</v>
      </c>
      <c r="M3974" s="10">
        <f t="shared" si="372"/>
        <v>26.375</v>
      </c>
      <c r="N3974" t="b">
        <v>0</v>
      </c>
      <c r="O3974" t="s">
        <v>8270</v>
      </c>
      <c r="P3974" s="8">
        <f t="shared" si="373"/>
        <v>21.099999999999998</v>
      </c>
      <c r="Q3974" s="8" t="str">
        <f t="shared" si="374"/>
        <v>theater</v>
      </c>
      <c r="R3974" t="str">
        <f t="shared" si="375"/>
        <v>plays</v>
      </c>
      <c r="S3974" s="16">
        <f t="shared" si="376"/>
        <v>41981.067523148144</v>
      </c>
      <c r="T3974" s="14">
        <f t="shared" si="377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 s="13">
        <v>1460219110</v>
      </c>
      <c r="K3975" t="b">
        <v>0</v>
      </c>
      <c r="L3975">
        <v>37</v>
      </c>
      <c r="M3975" s="10">
        <f t="shared" si="372"/>
        <v>105.54054054054055</v>
      </c>
      <c r="N3975" t="b">
        <v>0</v>
      </c>
      <c r="O3975" t="s">
        <v>8270</v>
      </c>
      <c r="P3975" s="8">
        <f t="shared" si="373"/>
        <v>78.100000000000009</v>
      </c>
      <c r="Q3975" s="8" t="str">
        <f t="shared" si="374"/>
        <v>theater</v>
      </c>
      <c r="R3975" t="str">
        <f t="shared" si="375"/>
        <v>plays</v>
      </c>
      <c r="S3975" s="16">
        <f t="shared" si="376"/>
        <v>42469.68414351852</v>
      </c>
      <c r="T3975" s="14">
        <f t="shared" si="377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 s="13">
        <v>1462280848</v>
      </c>
      <c r="K3976" t="b">
        <v>0</v>
      </c>
      <c r="L3976">
        <v>11</v>
      </c>
      <c r="M3976" s="10">
        <f t="shared" si="372"/>
        <v>29.09090909090909</v>
      </c>
      <c r="N3976" t="b">
        <v>0</v>
      </c>
      <c r="O3976" t="s">
        <v>8270</v>
      </c>
      <c r="P3976" s="8">
        <f t="shared" si="373"/>
        <v>32</v>
      </c>
      <c r="Q3976" s="8" t="str">
        <f t="shared" si="374"/>
        <v>theater</v>
      </c>
      <c r="R3976" t="str">
        <f t="shared" si="375"/>
        <v>plays</v>
      </c>
      <c r="S3976" s="16">
        <f t="shared" si="376"/>
        <v>42493.546851851846</v>
      </c>
      <c r="T3976" s="14">
        <f t="shared" si="377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 s="13">
        <v>1465850898</v>
      </c>
      <c r="K3977" t="b">
        <v>0</v>
      </c>
      <c r="L3977">
        <v>0</v>
      </c>
      <c r="M3977" s="10" t="e">
        <f t="shared" si="372"/>
        <v>#DIV/0!</v>
      </c>
      <c r="N3977" t="b">
        <v>0</v>
      </c>
      <c r="O3977" t="s">
        <v>8270</v>
      </c>
      <c r="P3977" s="8">
        <f t="shared" si="373"/>
        <v>0</v>
      </c>
      <c r="Q3977" s="8" t="str">
        <f t="shared" si="374"/>
        <v>theater</v>
      </c>
      <c r="R3977" t="str">
        <f t="shared" si="375"/>
        <v>plays</v>
      </c>
      <c r="S3977" s="16">
        <f t="shared" si="376"/>
        <v>42534.866875</v>
      </c>
      <c r="T3977" s="14">
        <f t="shared" si="377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 s="13">
        <v>1405024561</v>
      </c>
      <c r="K3978" t="b">
        <v>0</v>
      </c>
      <c r="L3978">
        <v>10</v>
      </c>
      <c r="M3978" s="10">
        <f t="shared" si="372"/>
        <v>62</v>
      </c>
      <c r="N3978" t="b">
        <v>0</v>
      </c>
      <c r="O3978" t="s">
        <v>8270</v>
      </c>
      <c r="P3978" s="8">
        <f t="shared" si="373"/>
        <v>47.692307692307693</v>
      </c>
      <c r="Q3978" s="8" t="str">
        <f t="shared" si="374"/>
        <v>theater</v>
      </c>
      <c r="R3978" t="str">
        <f t="shared" si="375"/>
        <v>plays</v>
      </c>
      <c r="S3978" s="16">
        <f t="shared" si="376"/>
        <v>41830.858344907407</v>
      </c>
      <c r="T3978" s="14">
        <f t="shared" si="377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 s="13">
        <v>1466621732</v>
      </c>
      <c r="K3979" t="b">
        <v>0</v>
      </c>
      <c r="L3979">
        <v>6</v>
      </c>
      <c r="M3979" s="10">
        <f t="shared" si="372"/>
        <v>217.5</v>
      </c>
      <c r="N3979" t="b">
        <v>0</v>
      </c>
      <c r="O3979" t="s">
        <v>8270</v>
      </c>
      <c r="P3979" s="8">
        <f t="shared" si="373"/>
        <v>1.4500000000000002</v>
      </c>
      <c r="Q3979" s="8" t="str">
        <f t="shared" si="374"/>
        <v>theater</v>
      </c>
      <c r="R3979" t="str">
        <f t="shared" si="375"/>
        <v>plays</v>
      </c>
      <c r="S3979" s="16">
        <f t="shared" si="376"/>
        <v>42543.788564814815</v>
      </c>
      <c r="T3979" s="14">
        <f t="shared" si="377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 s="13">
        <v>1417533953</v>
      </c>
      <c r="K3980" t="b">
        <v>0</v>
      </c>
      <c r="L3980">
        <v>8</v>
      </c>
      <c r="M3980" s="10">
        <f t="shared" si="372"/>
        <v>26.75</v>
      </c>
      <c r="N3980" t="b">
        <v>0</v>
      </c>
      <c r="O3980" t="s">
        <v>8270</v>
      </c>
      <c r="P3980" s="8">
        <f t="shared" si="373"/>
        <v>10.7</v>
      </c>
      <c r="Q3980" s="8" t="str">
        <f t="shared" si="374"/>
        <v>theater</v>
      </c>
      <c r="R3980" t="str">
        <f t="shared" si="375"/>
        <v>plays</v>
      </c>
      <c r="S3980" s="16">
        <f t="shared" si="376"/>
        <v>41975.642974537041</v>
      </c>
      <c r="T3980" s="14">
        <f t="shared" si="377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 s="13">
        <v>1425678057</v>
      </c>
      <c r="K3981" t="b">
        <v>0</v>
      </c>
      <c r="L3981">
        <v>6</v>
      </c>
      <c r="M3981" s="10">
        <f t="shared" si="372"/>
        <v>18.333333333333332</v>
      </c>
      <c r="N3981" t="b">
        <v>0</v>
      </c>
      <c r="O3981" t="s">
        <v>8270</v>
      </c>
      <c r="P3981" s="8">
        <f t="shared" si="373"/>
        <v>1.8333333333333333</v>
      </c>
      <c r="Q3981" s="8" t="str">
        <f t="shared" si="374"/>
        <v>theater</v>
      </c>
      <c r="R3981" t="str">
        <f t="shared" si="375"/>
        <v>plays</v>
      </c>
      <c r="S3981" s="16">
        <f t="shared" si="376"/>
        <v>42069.903437500005</v>
      </c>
      <c r="T3981" s="14">
        <f t="shared" si="377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 s="13">
        <v>1401978147</v>
      </c>
      <c r="K3982" t="b">
        <v>0</v>
      </c>
      <c r="L3982">
        <v>7</v>
      </c>
      <c r="M3982" s="10">
        <f t="shared" si="372"/>
        <v>64.285714285714292</v>
      </c>
      <c r="N3982" t="b">
        <v>0</v>
      </c>
      <c r="O3982" t="s">
        <v>8270</v>
      </c>
      <c r="P3982" s="8">
        <f t="shared" si="373"/>
        <v>18</v>
      </c>
      <c r="Q3982" s="8" t="str">
        <f t="shared" si="374"/>
        <v>theater</v>
      </c>
      <c r="R3982" t="str">
        <f t="shared" si="375"/>
        <v>plays</v>
      </c>
      <c r="S3982" s="16">
        <f t="shared" si="376"/>
        <v>41795.598923611113</v>
      </c>
      <c r="T3982" s="14">
        <f t="shared" si="377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 s="13">
        <v>1463545149</v>
      </c>
      <c r="K3983" t="b">
        <v>0</v>
      </c>
      <c r="L3983">
        <v>7</v>
      </c>
      <c r="M3983" s="10">
        <f t="shared" si="372"/>
        <v>175</v>
      </c>
      <c r="N3983" t="b">
        <v>0</v>
      </c>
      <c r="O3983" t="s">
        <v>8270</v>
      </c>
      <c r="P3983" s="8">
        <f t="shared" si="373"/>
        <v>4.083333333333333</v>
      </c>
      <c r="Q3983" s="8" t="str">
        <f t="shared" si="374"/>
        <v>theater</v>
      </c>
      <c r="R3983" t="str">
        <f t="shared" si="375"/>
        <v>plays</v>
      </c>
      <c r="S3983" s="16">
        <f t="shared" si="376"/>
        <v>42508.179965277777</v>
      </c>
      <c r="T3983" s="14">
        <f t="shared" si="377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 s="13">
        <v>1431113180</v>
      </c>
      <c r="K3984" t="b">
        <v>0</v>
      </c>
      <c r="L3984">
        <v>5</v>
      </c>
      <c r="M3984" s="10">
        <f t="shared" si="372"/>
        <v>34</v>
      </c>
      <c r="N3984" t="b">
        <v>0</v>
      </c>
      <c r="O3984" t="s">
        <v>8270</v>
      </c>
      <c r="P3984" s="8">
        <f t="shared" si="373"/>
        <v>20</v>
      </c>
      <c r="Q3984" s="8" t="str">
        <f t="shared" si="374"/>
        <v>theater</v>
      </c>
      <c r="R3984" t="str">
        <f t="shared" si="375"/>
        <v>plays</v>
      </c>
      <c r="S3984" s="16">
        <f t="shared" si="376"/>
        <v>42132.809953703705</v>
      </c>
      <c r="T3984" s="14">
        <f t="shared" si="377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 s="13">
        <v>1397854356</v>
      </c>
      <c r="K3985" t="b">
        <v>0</v>
      </c>
      <c r="L3985">
        <v>46</v>
      </c>
      <c r="M3985" s="10">
        <f t="shared" si="372"/>
        <v>84.282608695652172</v>
      </c>
      <c r="N3985" t="b">
        <v>0</v>
      </c>
      <c r="O3985" t="s">
        <v>8270</v>
      </c>
      <c r="P3985" s="8">
        <f t="shared" si="373"/>
        <v>34.802513464991023</v>
      </c>
      <c r="Q3985" s="8" t="str">
        <f t="shared" si="374"/>
        <v>theater</v>
      </c>
      <c r="R3985" t="str">
        <f t="shared" si="375"/>
        <v>plays</v>
      </c>
      <c r="S3985" s="16">
        <f t="shared" si="376"/>
        <v>41747.86986111111</v>
      </c>
      <c r="T3985" s="14">
        <f t="shared" si="377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 s="13">
        <v>1412809644</v>
      </c>
      <c r="K3986" t="b">
        <v>0</v>
      </c>
      <c r="L3986">
        <v>10</v>
      </c>
      <c r="M3986" s="10">
        <f t="shared" si="372"/>
        <v>9.5</v>
      </c>
      <c r="N3986" t="b">
        <v>0</v>
      </c>
      <c r="O3986" t="s">
        <v>8270</v>
      </c>
      <c r="P3986" s="8">
        <f t="shared" si="373"/>
        <v>6.3333333333333339</v>
      </c>
      <c r="Q3986" s="8" t="str">
        <f t="shared" si="374"/>
        <v>theater</v>
      </c>
      <c r="R3986" t="str">
        <f t="shared" si="375"/>
        <v>plays</v>
      </c>
      <c r="S3986" s="16">
        <f t="shared" si="376"/>
        <v>41920.963472222218</v>
      </c>
      <c r="T3986" s="14">
        <f t="shared" si="377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 s="13">
        <v>1454173120</v>
      </c>
      <c r="K3987" t="b">
        <v>0</v>
      </c>
      <c r="L3987">
        <v>19</v>
      </c>
      <c r="M3987" s="10">
        <f t="shared" si="372"/>
        <v>33.736842105263158</v>
      </c>
      <c r="N3987" t="b">
        <v>0</v>
      </c>
      <c r="O3987" t="s">
        <v>8270</v>
      </c>
      <c r="P3987" s="8">
        <f t="shared" si="373"/>
        <v>32.049999999999997</v>
      </c>
      <c r="Q3987" s="8" t="str">
        <f t="shared" si="374"/>
        <v>theater</v>
      </c>
      <c r="R3987" t="str">
        <f t="shared" si="375"/>
        <v>plays</v>
      </c>
      <c r="S3987" s="16">
        <f t="shared" si="376"/>
        <v>42399.707407407404</v>
      </c>
      <c r="T3987" s="14">
        <f t="shared" si="377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 s="13">
        <v>1460034594</v>
      </c>
      <c r="K3988" t="b">
        <v>0</v>
      </c>
      <c r="L3988">
        <v>13</v>
      </c>
      <c r="M3988" s="10">
        <f t="shared" si="372"/>
        <v>37.53846153846154</v>
      </c>
      <c r="N3988" t="b">
        <v>0</v>
      </c>
      <c r="O3988" t="s">
        <v>8270</v>
      </c>
      <c r="P3988" s="8">
        <f t="shared" si="373"/>
        <v>9.76</v>
      </c>
      <c r="Q3988" s="8" t="str">
        <f t="shared" si="374"/>
        <v>theater</v>
      </c>
      <c r="R3988" t="str">
        <f t="shared" si="375"/>
        <v>plays</v>
      </c>
      <c r="S3988" s="16">
        <f t="shared" si="376"/>
        <v>42467.548541666663</v>
      </c>
      <c r="T3988" s="14">
        <f t="shared" si="377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 s="13">
        <v>1399414290</v>
      </c>
      <c r="K3989" t="b">
        <v>0</v>
      </c>
      <c r="L3989">
        <v>13</v>
      </c>
      <c r="M3989" s="10">
        <f t="shared" si="372"/>
        <v>11.615384615384615</v>
      </c>
      <c r="N3989" t="b">
        <v>0</v>
      </c>
      <c r="O3989" t="s">
        <v>8270</v>
      </c>
      <c r="P3989" s="8">
        <f t="shared" si="373"/>
        <v>37.75</v>
      </c>
      <c r="Q3989" s="8" t="str">
        <f t="shared" si="374"/>
        <v>theater</v>
      </c>
      <c r="R3989" t="str">
        <f t="shared" si="375"/>
        <v>plays</v>
      </c>
      <c r="S3989" s="16">
        <f t="shared" si="376"/>
        <v>41765.92465277778</v>
      </c>
      <c r="T3989" s="14">
        <f t="shared" si="377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 s="13">
        <v>1439517413</v>
      </c>
      <c r="K3990" t="b">
        <v>0</v>
      </c>
      <c r="L3990">
        <v>4</v>
      </c>
      <c r="M3990" s="10">
        <f t="shared" si="372"/>
        <v>8</v>
      </c>
      <c r="N3990" t="b">
        <v>0</v>
      </c>
      <c r="O3990" t="s">
        <v>8270</v>
      </c>
      <c r="P3990" s="8">
        <f t="shared" si="373"/>
        <v>2.1333333333333333</v>
      </c>
      <c r="Q3990" s="8" t="str">
        <f t="shared" si="374"/>
        <v>theater</v>
      </c>
      <c r="R3990" t="str">
        <f t="shared" si="375"/>
        <v>plays</v>
      </c>
      <c r="S3990" s="16">
        <f t="shared" si="376"/>
        <v>42230.08116898148</v>
      </c>
      <c r="T3990" s="14">
        <f t="shared" si="377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 s="13">
        <v>1444413581</v>
      </c>
      <c r="K3991" t="b">
        <v>0</v>
      </c>
      <c r="L3991">
        <v>0</v>
      </c>
      <c r="M3991" s="10" t="e">
        <f t="shared" si="372"/>
        <v>#DIV/0!</v>
      </c>
      <c r="N3991" t="b">
        <v>0</v>
      </c>
      <c r="O3991" t="s">
        <v>8270</v>
      </c>
      <c r="P3991" s="8">
        <f t="shared" si="373"/>
        <v>0</v>
      </c>
      <c r="Q3991" s="8" t="str">
        <f t="shared" si="374"/>
        <v>theater</v>
      </c>
      <c r="R3991" t="str">
        <f t="shared" si="375"/>
        <v>plays</v>
      </c>
      <c r="S3991" s="16">
        <f t="shared" si="376"/>
        <v>42286.749780092592</v>
      </c>
      <c r="T3991" s="14">
        <f t="shared" si="377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 s="13">
        <v>1454342893</v>
      </c>
      <c r="K3992" t="b">
        <v>0</v>
      </c>
      <c r="L3992">
        <v>3</v>
      </c>
      <c r="M3992" s="10">
        <f t="shared" si="372"/>
        <v>23</v>
      </c>
      <c r="N3992" t="b">
        <v>0</v>
      </c>
      <c r="O3992" t="s">
        <v>8270</v>
      </c>
      <c r="P3992" s="8">
        <f t="shared" si="373"/>
        <v>4.1818181818181817</v>
      </c>
      <c r="Q3992" s="8" t="str">
        <f t="shared" si="374"/>
        <v>theater</v>
      </c>
      <c r="R3992" t="str">
        <f t="shared" si="375"/>
        <v>plays</v>
      </c>
      <c r="S3992" s="16">
        <f t="shared" si="376"/>
        <v>42401.672372685185</v>
      </c>
      <c r="T3992" s="14">
        <f t="shared" si="377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 s="13">
        <v>1430494082</v>
      </c>
      <c r="K3993" t="b">
        <v>0</v>
      </c>
      <c r="L3993">
        <v>1</v>
      </c>
      <c r="M3993" s="10">
        <f t="shared" si="372"/>
        <v>100</v>
      </c>
      <c r="N3993" t="b">
        <v>0</v>
      </c>
      <c r="O3993" t="s">
        <v>8270</v>
      </c>
      <c r="P3993" s="8">
        <f t="shared" si="373"/>
        <v>20</v>
      </c>
      <c r="Q3993" s="8" t="str">
        <f t="shared" si="374"/>
        <v>theater</v>
      </c>
      <c r="R3993" t="str">
        <f t="shared" si="375"/>
        <v>plays</v>
      </c>
      <c r="S3993" s="16">
        <f t="shared" si="376"/>
        <v>42125.644467592589</v>
      </c>
      <c r="T3993" s="14">
        <f t="shared" si="377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 s="13">
        <v>1444689259</v>
      </c>
      <c r="K3994" t="b">
        <v>0</v>
      </c>
      <c r="L3994">
        <v>9</v>
      </c>
      <c r="M3994" s="10">
        <f t="shared" si="372"/>
        <v>60.111111111111114</v>
      </c>
      <c r="N3994" t="b">
        <v>0</v>
      </c>
      <c r="O3994" t="s">
        <v>8270</v>
      </c>
      <c r="P3994" s="8">
        <f t="shared" si="373"/>
        <v>5.41</v>
      </c>
      <c r="Q3994" s="8" t="str">
        <f t="shared" si="374"/>
        <v>theater</v>
      </c>
      <c r="R3994" t="str">
        <f t="shared" si="375"/>
        <v>plays</v>
      </c>
      <c r="S3994" s="16">
        <f t="shared" si="376"/>
        <v>42289.94049768518</v>
      </c>
      <c r="T3994" s="14">
        <f t="shared" si="377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 s="13">
        <v>1428957912</v>
      </c>
      <c r="K3995" t="b">
        <v>0</v>
      </c>
      <c r="L3995">
        <v>1</v>
      </c>
      <c r="M3995" s="10">
        <f t="shared" si="372"/>
        <v>3</v>
      </c>
      <c r="N3995" t="b">
        <v>0</v>
      </c>
      <c r="O3995" t="s">
        <v>8270</v>
      </c>
      <c r="P3995" s="8">
        <f t="shared" si="373"/>
        <v>6.0000000000000001E-3</v>
      </c>
      <c r="Q3995" s="8" t="str">
        <f t="shared" si="374"/>
        <v>theater</v>
      </c>
      <c r="R3995" t="str">
        <f t="shared" si="375"/>
        <v>plays</v>
      </c>
      <c r="S3995" s="16">
        <f t="shared" si="376"/>
        <v>42107.864722222221</v>
      </c>
      <c r="T3995" s="14">
        <f t="shared" si="377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 s="13">
        <v>1403169690</v>
      </c>
      <c r="K3996" t="b">
        <v>0</v>
      </c>
      <c r="L3996">
        <v>1</v>
      </c>
      <c r="M3996" s="10">
        <f t="shared" si="372"/>
        <v>5</v>
      </c>
      <c r="N3996" t="b">
        <v>0</v>
      </c>
      <c r="O3996" t="s">
        <v>8270</v>
      </c>
      <c r="P3996" s="8">
        <f t="shared" si="373"/>
        <v>0.25</v>
      </c>
      <c r="Q3996" s="8" t="str">
        <f t="shared" si="374"/>
        <v>theater</v>
      </c>
      <c r="R3996" t="str">
        <f t="shared" si="375"/>
        <v>plays</v>
      </c>
      <c r="S3996" s="16">
        <f t="shared" si="376"/>
        <v>41809.389930555553</v>
      </c>
      <c r="T3996" s="14">
        <f t="shared" si="377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 s="13">
        <v>1421339077</v>
      </c>
      <c r="K3997" t="b">
        <v>0</v>
      </c>
      <c r="L3997">
        <v>4</v>
      </c>
      <c r="M3997" s="10">
        <f t="shared" si="372"/>
        <v>17.5</v>
      </c>
      <c r="N3997" t="b">
        <v>0</v>
      </c>
      <c r="O3997" t="s">
        <v>8270</v>
      </c>
      <c r="P3997" s="8">
        <f t="shared" si="373"/>
        <v>35</v>
      </c>
      <c r="Q3997" s="8" t="str">
        <f t="shared" si="374"/>
        <v>theater</v>
      </c>
      <c r="R3997" t="str">
        <f t="shared" si="375"/>
        <v>plays</v>
      </c>
      <c r="S3997" s="16">
        <f t="shared" si="376"/>
        <v>42019.683761574073</v>
      </c>
      <c r="T3997" s="14">
        <f t="shared" si="377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 s="13">
        <v>1415341464</v>
      </c>
      <c r="K3998" t="b">
        <v>0</v>
      </c>
      <c r="L3998">
        <v>17</v>
      </c>
      <c r="M3998" s="10">
        <f t="shared" si="372"/>
        <v>29.235294117647058</v>
      </c>
      <c r="N3998" t="b">
        <v>0</v>
      </c>
      <c r="O3998" t="s">
        <v>8270</v>
      </c>
      <c r="P3998" s="8">
        <f t="shared" si="373"/>
        <v>16.566666666666666</v>
      </c>
      <c r="Q3998" s="8" t="str">
        <f t="shared" si="374"/>
        <v>theater</v>
      </c>
      <c r="R3998" t="str">
        <f t="shared" si="375"/>
        <v>plays</v>
      </c>
      <c r="S3998" s="16">
        <f t="shared" si="376"/>
        <v>41950.26694444444</v>
      </c>
      <c r="T3998" s="14">
        <f t="shared" si="377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 s="13">
        <v>1425633821</v>
      </c>
      <c r="K3999" t="b">
        <v>0</v>
      </c>
      <c r="L3999">
        <v>0</v>
      </c>
      <c r="M3999" s="10" t="e">
        <f t="shared" si="372"/>
        <v>#DIV/0!</v>
      </c>
      <c r="N3999" t="b">
        <v>0</v>
      </c>
      <c r="O3999" t="s">
        <v>8270</v>
      </c>
      <c r="P3999" s="8">
        <f t="shared" si="373"/>
        <v>0</v>
      </c>
      <c r="Q3999" s="8" t="str">
        <f t="shared" si="374"/>
        <v>theater</v>
      </c>
      <c r="R3999" t="str">
        <f t="shared" si="375"/>
        <v>plays</v>
      </c>
      <c r="S3999" s="16">
        <f t="shared" si="376"/>
        <v>42069.391446759255</v>
      </c>
      <c r="T3999" s="14">
        <f t="shared" si="377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 s="13">
        <v>1424992026</v>
      </c>
      <c r="K4000" t="b">
        <v>0</v>
      </c>
      <c r="L4000">
        <v>12</v>
      </c>
      <c r="M4000" s="10">
        <f t="shared" si="372"/>
        <v>59.583333333333336</v>
      </c>
      <c r="N4000" t="b">
        <v>0</v>
      </c>
      <c r="O4000" t="s">
        <v>8270</v>
      </c>
      <c r="P4000" s="8">
        <f t="shared" si="373"/>
        <v>57.199999999999996</v>
      </c>
      <c r="Q4000" s="8" t="str">
        <f t="shared" si="374"/>
        <v>theater</v>
      </c>
      <c r="R4000" t="str">
        <f t="shared" si="375"/>
        <v>plays</v>
      </c>
      <c r="S4000" s="16">
        <f t="shared" si="376"/>
        <v>42061.963263888887</v>
      </c>
      <c r="T4000" s="14">
        <f t="shared" si="377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 s="13">
        <v>1406058798</v>
      </c>
      <c r="K4001" t="b">
        <v>0</v>
      </c>
      <c r="L4001">
        <v>14</v>
      </c>
      <c r="M4001" s="10">
        <f t="shared" si="372"/>
        <v>82.571428571428569</v>
      </c>
      <c r="N4001" t="b">
        <v>0</v>
      </c>
      <c r="O4001" t="s">
        <v>8270</v>
      </c>
      <c r="P4001" s="8">
        <f t="shared" si="373"/>
        <v>16.514285714285716</v>
      </c>
      <c r="Q4001" s="8" t="str">
        <f t="shared" si="374"/>
        <v>theater</v>
      </c>
      <c r="R4001" t="str">
        <f t="shared" si="375"/>
        <v>plays</v>
      </c>
      <c r="S4001" s="16">
        <f t="shared" si="376"/>
        <v>41842.828680555554</v>
      </c>
      <c r="T4001" s="14">
        <f t="shared" si="377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 s="13">
        <v>1457450958</v>
      </c>
      <c r="K4002" t="b">
        <v>0</v>
      </c>
      <c r="L4002">
        <v>1</v>
      </c>
      <c r="M4002" s="10">
        <f t="shared" si="372"/>
        <v>10</v>
      </c>
      <c r="N4002" t="b">
        <v>0</v>
      </c>
      <c r="O4002" t="s">
        <v>8270</v>
      </c>
      <c r="P4002" s="8">
        <f t="shared" si="373"/>
        <v>0.125</v>
      </c>
      <c r="Q4002" s="8" t="str">
        <f t="shared" si="374"/>
        <v>theater</v>
      </c>
      <c r="R4002" t="str">
        <f t="shared" si="375"/>
        <v>plays</v>
      </c>
      <c r="S4002" s="16">
        <f t="shared" si="376"/>
        <v>42437.64534722222</v>
      </c>
      <c r="T4002" s="14">
        <f t="shared" si="377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 s="13">
        <v>1486681708</v>
      </c>
      <c r="K4003" t="b">
        <v>0</v>
      </c>
      <c r="L4003">
        <v>14</v>
      </c>
      <c r="M4003" s="10">
        <f t="shared" si="372"/>
        <v>32.357142857142854</v>
      </c>
      <c r="N4003" t="b">
        <v>0</v>
      </c>
      <c r="O4003" t="s">
        <v>8270</v>
      </c>
      <c r="P4003" s="8">
        <f t="shared" si="373"/>
        <v>37.75</v>
      </c>
      <c r="Q4003" s="8" t="str">
        <f t="shared" si="374"/>
        <v>theater</v>
      </c>
      <c r="R4003" t="str">
        <f t="shared" si="375"/>
        <v>plays</v>
      </c>
      <c r="S4003" s="16">
        <f t="shared" si="376"/>
        <v>42775.964212962965</v>
      </c>
      <c r="T4003" s="14">
        <f t="shared" si="377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 s="13">
        <v>1409187761</v>
      </c>
      <c r="K4004" t="b">
        <v>0</v>
      </c>
      <c r="L4004">
        <v>4</v>
      </c>
      <c r="M4004" s="10">
        <f t="shared" si="372"/>
        <v>5.75</v>
      </c>
      <c r="N4004" t="b">
        <v>0</v>
      </c>
      <c r="O4004" t="s">
        <v>8270</v>
      </c>
      <c r="P4004" s="8">
        <f t="shared" si="373"/>
        <v>1.8399999999999999</v>
      </c>
      <c r="Q4004" s="8" t="str">
        <f t="shared" si="374"/>
        <v>theater</v>
      </c>
      <c r="R4004" t="str">
        <f t="shared" si="375"/>
        <v>plays</v>
      </c>
      <c r="S4004" s="16">
        <f t="shared" si="376"/>
        <v>41879.043530092589</v>
      </c>
      <c r="T4004" s="14">
        <f t="shared" si="377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 s="13">
        <v>1421417147</v>
      </c>
      <c r="K4005" t="b">
        <v>0</v>
      </c>
      <c r="L4005">
        <v>2</v>
      </c>
      <c r="M4005" s="10">
        <f t="shared" si="372"/>
        <v>100.5</v>
      </c>
      <c r="N4005" t="b">
        <v>0</v>
      </c>
      <c r="O4005" t="s">
        <v>8270</v>
      </c>
      <c r="P4005" s="8">
        <f t="shared" si="373"/>
        <v>10.050000000000001</v>
      </c>
      <c r="Q4005" s="8" t="str">
        <f t="shared" si="374"/>
        <v>theater</v>
      </c>
      <c r="R4005" t="str">
        <f t="shared" si="375"/>
        <v>plays</v>
      </c>
      <c r="S4005" s="16">
        <f t="shared" si="376"/>
        <v>42020.587349537032</v>
      </c>
      <c r="T4005" s="14">
        <f t="shared" si="377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 s="13">
        <v>1410148457</v>
      </c>
      <c r="K4006" t="b">
        <v>0</v>
      </c>
      <c r="L4006">
        <v>1</v>
      </c>
      <c r="M4006" s="10">
        <f t="shared" si="372"/>
        <v>1</v>
      </c>
      <c r="N4006" t="b">
        <v>0</v>
      </c>
      <c r="O4006" t="s">
        <v>8270</v>
      </c>
      <c r="P4006" s="8">
        <f t="shared" si="373"/>
        <v>0.2</v>
      </c>
      <c r="Q4006" s="8" t="str">
        <f t="shared" si="374"/>
        <v>theater</v>
      </c>
      <c r="R4006" t="str">
        <f t="shared" si="375"/>
        <v>plays</v>
      </c>
      <c r="S4006" s="16">
        <f t="shared" si="376"/>
        <v>41890.16269675926</v>
      </c>
      <c r="T4006" s="14">
        <f t="shared" si="377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 s="13">
        <v>1408648985</v>
      </c>
      <c r="K4007" t="b">
        <v>0</v>
      </c>
      <c r="L4007">
        <v>2</v>
      </c>
      <c r="M4007" s="10">
        <f t="shared" si="372"/>
        <v>20</v>
      </c>
      <c r="N4007" t="b">
        <v>0</v>
      </c>
      <c r="O4007" t="s">
        <v>8270</v>
      </c>
      <c r="P4007" s="8">
        <f t="shared" si="373"/>
        <v>1.3333333333333335</v>
      </c>
      <c r="Q4007" s="8" t="str">
        <f t="shared" si="374"/>
        <v>theater</v>
      </c>
      <c r="R4007" t="str">
        <f t="shared" si="375"/>
        <v>plays</v>
      </c>
      <c r="S4007" s="16">
        <f t="shared" si="376"/>
        <v>41872.807696759257</v>
      </c>
      <c r="T4007" s="14">
        <f t="shared" si="377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 s="13">
        <v>1453487587</v>
      </c>
      <c r="K4008" t="b">
        <v>0</v>
      </c>
      <c r="L4008">
        <v>1</v>
      </c>
      <c r="M4008" s="10">
        <f t="shared" si="372"/>
        <v>2</v>
      </c>
      <c r="N4008" t="b">
        <v>0</v>
      </c>
      <c r="O4008" t="s">
        <v>8270</v>
      </c>
      <c r="P4008" s="8">
        <f t="shared" si="373"/>
        <v>6.6666666666666671E-3</v>
      </c>
      <c r="Q4008" s="8" t="str">
        <f t="shared" si="374"/>
        <v>theater</v>
      </c>
      <c r="R4008" t="str">
        <f t="shared" si="375"/>
        <v>plays</v>
      </c>
      <c r="S4008" s="16">
        <f t="shared" si="376"/>
        <v>42391.772997685184</v>
      </c>
      <c r="T4008" s="14">
        <f t="shared" si="377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 s="13">
        <v>1406572381</v>
      </c>
      <c r="K4009" t="b">
        <v>0</v>
      </c>
      <c r="L4009">
        <v>1</v>
      </c>
      <c r="M4009" s="10">
        <f t="shared" si="372"/>
        <v>5</v>
      </c>
      <c r="N4009" t="b">
        <v>0</v>
      </c>
      <c r="O4009" t="s">
        <v>8270</v>
      </c>
      <c r="P4009" s="8">
        <f t="shared" si="373"/>
        <v>0.25</v>
      </c>
      <c r="Q4009" s="8" t="str">
        <f t="shared" si="374"/>
        <v>theater</v>
      </c>
      <c r="R4009" t="str">
        <f t="shared" si="375"/>
        <v>plays</v>
      </c>
      <c r="S4009" s="16">
        <f t="shared" si="376"/>
        <v>41848.772928240738</v>
      </c>
      <c r="T4009" s="14">
        <f t="shared" si="377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 s="13">
        <v>1435014507</v>
      </c>
      <c r="K4010" t="b">
        <v>0</v>
      </c>
      <c r="L4010">
        <v>4</v>
      </c>
      <c r="M4010" s="10">
        <f t="shared" si="372"/>
        <v>15</v>
      </c>
      <c r="N4010" t="b">
        <v>0</v>
      </c>
      <c r="O4010" t="s">
        <v>8270</v>
      </c>
      <c r="P4010" s="8">
        <f t="shared" si="373"/>
        <v>6</v>
      </c>
      <c r="Q4010" s="8" t="str">
        <f t="shared" si="374"/>
        <v>theater</v>
      </c>
      <c r="R4010" t="str">
        <f t="shared" si="375"/>
        <v>plays</v>
      </c>
      <c r="S4010" s="16">
        <f t="shared" si="376"/>
        <v>42177.964201388888</v>
      </c>
      <c r="T4010" s="14">
        <f t="shared" si="377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 s="13">
        <v>1406825360</v>
      </c>
      <c r="K4011" t="b">
        <v>0</v>
      </c>
      <c r="L4011">
        <v>3</v>
      </c>
      <c r="M4011" s="10">
        <f t="shared" si="372"/>
        <v>25</v>
      </c>
      <c r="N4011" t="b">
        <v>0</v>
      </c>
      <c r="O4011" t="s">
        <v>8270</v>
      </c>
      <c r="P4011" s="8">
        <f t="shared" si="373"/>
        <v>3.8860103626943006</v>
      </c>
      <c r="Q4011" s="8" t="str">
        <f t="shared" si="374"/>
        <v>theater</v>
      </c>
      <c r="R4011" t="str">
        <f t="shared" si="375"/>
        <v>plays</v>
      </c>
      <c r="S4011" s="16">
        <f t="shared" si="376"/>
        <v>41851.700925925928</v>
      </c>
      <c r="T4011" s="14">
        <f t="shared" si="377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 s="13">
        <v>1412879366</v>
      </c>
      <c r="K4012" t="b">
        <v>0</v>
      </c>
      <c r="L4012">
        <v>38</v>
      </c>
      <c r="M4012" s="10">
        <f t="shared" si="372"/>
        <v>45.842105263157897</v>
      </c>
      <c r="N4012" t="b">
        <v>0</v>
      </c>
      <c r="O4012" t="s">
        <v>8270</v>
      </c>
      <c r="P4012" s="8">
        <f t="shared" si="373"/>
        <v>24.194444444444443</v>
      </c>
      <c r="Q4012" s="8" t="str">
        <f t="shared" si="374"/>
        <v>theater</v>
      </c>
      <c r="R4012" t="str">
        <f t="shared" si="375"/>
        <v>plays</v>
      </c>
      <c r="S4012" s="16">
        <f t="shared" si="376"/>
        <v>41921.770439814813</v>
      </c>
      <c r="T4012" s="14">
        <f t="shared" si="377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 s="13">
        <v>1419858278</v>
      </c>
      <c r="K4013" t="b">
        <v>0</v>
      </c>
      <c r="L4013">
        <v>4</v>
      </c>
      <c r="M4013" s="10">
        <f t="shared" si="372"/>
        <v>4.75</v>
      </c>
      <c r="N4013" t="b">
        <v>0</v>
      </c>
      <c r="O4013" t="s">
        <v>8270</v>
      </c>
      <c r="P4013" s="8">
        <f t="shared" si="373"/>
        <v>7.6</v>
      </c>
      <c r="Q4013" s="8" t="str">
        <f t="shared" si="374"/>
        <v>theater</v>
      </c>
      <c r="R4013" t="str">
        <f t="shared" si="375"/>
        <v>plays</v>
      </c>
      <c r="S4013" s="16">
        <f t="shared" si="376"/>
        <v>42002.54488425926</v>
      </c>
      <c r="T4013" s="14">
        <f t="shared" si="377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 s="13">
        <v>1427979849</v>
      </c>
      <c r="K4014" t="b">
        <v>0</v>
      </c>
      <c r="L4014">
        <v>0</v>
      </c>
      <c r="M4014" s="10" t="e">
        <f t="shared" si="372"/>
        <v>#DIV/0!</v>
      </c>
      <c r="N4014" t="b">
        <v>0</v>
      </c>
      <c r="O4014" t="s">
        <v>8270</v>
      </c>
      <c r="P4014" s="8">
        <f t="shared" si="373"/>
        <v>0</v>
      </c>
      <c r="Q4014" s="8" t="str">
        <f t="shared" si="374"/>
        <v>theater</v>
      </c>
      <c r="R4014" t="str">
        <f t="shared" si="375"/>
        <v>plays</v>
      </c>
      <c r="S4014" s="16">
        <f t="shared" si="376"/>
        <v>42096.544548611113</v>
      </c>
      <c r="T4014" s="14">
        <f t="shared" si="377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 s="13">
        <v>1421478823</v>
      </c>
      <c r="K4015" t="b">
        <v>0</v>
      </c>
      <c r="L4015">
        <v>2</v>
      </c>
      <c r="M4015" s="10">
        <f t="shared" si="372"/>
        <v>13</v>
      </c>
      <c r="N4015" t="b">
        <v>0</v>
      </c>
      <c r="O4015" t="s">
        <v>8270</v>
      </c>
      <c r="P4015" s="8">
        <f t="shared" si="373"/>
        <v>1.3</v>
      </c>
      <c r="Q4015" s="8" t="str">
        <f t="shared" si="374"/>
        <v>theater</v>
      </c>
      <c r="R4015" t="str">
        <f t="shared" si="375"/>
        <v>plays</v>
      </c>
      <c r="S4015" s="16">
        <f t="shared" si="376"/>
        <v>42021.301192129627</v>
      </c>
      <c r="T4015" s="14">
        <f t="shared" si="377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 s="13">
        <v>1455861269</v>
      </c>
      <c r="K4016" t="b">
        <v>0</v>
      </c>
      <c r="L4016">
        <v>0</v>
      </c>
      <c r="M4016" s="10" t="e">
        <f t="shared" si="372"/>
        <v>#DIV/0!</v>
      </c>
      <c r="N4016" t="b">
        <v>0</v>
      </c>
      <c r="O4016" t="s">
        <v>8270</v>
      </c>
      <c r="P4016" s="8">
        <f t="shared" si="373"/>
        <v>0</v>
      </c>
      <c r="Q4016" s="8" t="str">
        <f t="shared" si="374"/>
        <v>theater</v>
      </c>
      <c r="R4016" t="str">
        <f t="shared" si="375"/>
        <v>plays</v>
      </c>
      <c r="S4016" s="16">
        <f t="shared" si="376"/>
        <v>42419.246168981481</v>
      </c>
      <c r="T4016" s="14">
        <f t="shared" si="377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 s="13">
        <v>1434739463</v>
      </c>
      <c r="K4017" t="b">
        <v>0</v>
      </c>
      <c r="L4017">
        <v>1</v>
      </c>
      <c r="M4017" s="10">
        <f t="shared" si="372"/>
        <v>1</v>
      </c>
      <c r="N4017" t="b">
        <v>0</v>
      </c>
      <c r="O4017" t="s">
        <v>8270</v>
      </c>
      <c r="P4017" s="8">
        <f t="shared" si="373"/>
        <v>1.4285714285714287E-2</v>
      </c>
      <c r="Q4017" s="8" t="str">
        <f t="shared" si="374"/>
        <v>theater</v>
      </c>
      <c r="R4017" t="str">
        <f t="shared" si="375"/>
        <v>plays</v>
      </c>
      <c r="S4017" s="16">
        <f t="shared" si="376"/>
        <v>42174.780821759254</v>
      </c>
      <c r="T4017" s="14">
        <f t="shared" si="377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 s="13">
        <v>1408395400</v>
      </c>
      <c r="K4018" t="b">
        <v>0</v>
      </c>
      <c r="L4018">
        <v>7</v>
      </c>
      <c r="M4018" s="10">
        <f t="shared" si="372"/>
        <v>10</v>
      </c>
      <c r="N4018" t="b">
        <v>0</v>
      </c>
      <c r="O4018" t="s">
        <v>8270</v>
      </c>
      <c r="P4018" s="8">
        <f t="shared" si="373"/>
        <v>14.000000000000002</v>
      </c>
      <c r="Q4018" s="8" t="str">
        <f t="shared" si="374"/>
        <v>theater</v>
      </c>
      <c r="R4018" t="str">
        <f t="shared" si="375"/>
        <v>plays</v>
      </c>
      <c r="S4018" s="16">
        <f t="shared" si="376"/>
        <v>41869.872685185182</v>
      </c>
      <c r="T4018" s="14">
        <f t="shared" si="377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 s="13">
        <v>1407254874</v>
      </c>
      <c r="K4019" t="b">
        <v>0</v>
      </c>
      <c r="L4019">
        <v>2</v>
      </c>
      <c r="M4019" s="10">
        <f t="shared" si="372"/>
        <v>52.5</v>
      </c>
      <c r="N4019" t="b">
        <v>0</v>
      </c>
      <c r="O4019" t="s">
        <v>8270</v>
      </c>
      <c r="P4019" s="8">
        <f t="shared" si="373"/>
        <v>1.05</v>
      </c>
      <c r="Q4019" s="8" t="str">
        <f t="shared" si="374"/>
        <v>theater</v>
      </c>
      <c r="R4019" t="str">
        <f t="shared" si="375"/>
        <v>plays</v>
      </c>
      <c r="S4019" s="16">
        <f t="shared" si="376"/>
        <v>41856.672152777777</v>
      </c>
      <c r="T4019" s="14">
        <f t="shared" si="377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 s="13">
        <v>1473285108</v>
      </c>
      <c r="K4020" t="b">
        <v>0</v>
      </c>
      <c r="L4020">
        <v>4</v>
      </c>
      <c r="M4020" s="10">
        <f t="shared" si="372"/>
        <v>32.5</v>
      </c>
      <c r="N4020" t="b">
        <v>0</v>
      </c>
      <c r="O4020" t="s">
        <v>8270</v>
      </c>
      <c r="P4020" s="8">
        <f t="shared" si="373"/>
        <v>8.6666666666666679</v>
      </c>
      <c r="Q4020" s="8" t="str">
        <f t="shared" si="374"/>
        <v>theater</v>
      </c>
      <c r="R4020" t="str">
        <f t="shared" si="375"/>
        <v>plays</v>
      </c>
      <c r="S4020" s="16">
        <f t="shared" si="376"/>
        <v>42620.91097222222</v>
      </c>
      <c r="T4020" s="14">
        <f t="shared" si="377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 s="13">
        <v>1455725596</v>
      </c>
      <c r="K4021" t="b">
        <v>0</v>
      </c>
      <c r="L4021">
        <v>4</v>
      </c>
      <c r="M4021" s="10">
        <f t="shared" si="372"/>
        <v>7.25</v>
      </c>
      <c r="N4021" t="b">
        <v>0</v>
      </c>
      <c r="O4021" t="s">
        <v>8270</v>
      </c>
      <c r="P4021" s="8">
        <f t="shared" si="373"/>
        <v>0.82857142857142851</v>
      </c>
      <c r="Q4021" s="8" t="str">
        <f t="shared" si="374"/>
        <v>theater</v>
      </c>
      <c r="R4021" t="str">
        <f t="shared" si="375"/>
        <v>plays</v>
      </c>
      <c r="S4021" s="16">
        <f t="shared" si="376"/>
        <v>42417.675879629634</v>
      </c>
      <c r="T4021" s="14">
        <f t="shared" si="377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 s="13">
        <v>1424579699</v>
      </c>
      <c r="K4022" t="b">
        <v>0</v>
      </c>
      <c r="L4022">
        <v>3</v>
      </c>
      <c r="M4022" s="10">
        <f t="shared" si="372"/>
        <v>33.333333333333336</v>
      </c>
      <c r="N4022" t="b">
        <v>0</v>
      </c>
      <c r="O4022" t="s">
        <v>8270</v>
      </c>
      <c r="P4022" s="8">
        <f t="shared" si="373"/>
        <v>16.666666666666664</v>
      </c>
      <c r="Q4022" s="8" t="str">
        <f t="shared" si="374"/>
        <v>theater</v>
      </c>
      <c r="R4022" t="str">
        <f t="shared" si="375"/>
        <v>plays</v>
      </c>
      <c r="S4022" s="16">
        <f t="shared" si="376"/>
        <v>42057.190960648149</v>
      </c>
      <c r="T4022" s="14">
        <f t="shared" si="377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 s="13">
        <v>1409176358</v>
      </c>
      <c r="K4023" t="b">
        <v>0</v>
      </c>
      <c r="L4023">
        <v>2</v>
      </c>
      <c r="M4023" s="10">
        <f t="shared" si="372"/>
        <v>62.5</v>
      </c>
      <c r="N4023" t="b">
        <v>0</v>
      </c>
      <c r="O4023" t="s">
        <v>8270</v>
      </c>
      <c r="P4023" s="8">
        <f t="shared" si="373"/>
        <v>0.83333333333333337</v>
      </c>
      <c r="Q4023" s="8" t="str">
        <f t="shared" si="374"/>
        <v>theater</v>
      </c>
      <c r="R4023" t="str">
        <f t="shared" si="375"/>
        <v>plays</v>
      </c>
      <c r="S4023" s="16">
        <f t="shared" si="376"/>
        <v>41878.911550925928</v>
      </c>
      <c r="T4023" s="14">
        <f t="shared" si="377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 s="13">
        <v>1418824867</v>
      </c>
      <c r="K4024" t="b">
        <v>0</v>
      </c>
      <c r="L4024">
        <v>197</v>
      </c>
      <c r="M4024" s="10">
        <f t="shared" si="372"/>
        <v>63.558375634517766</v>
      </c>
      <c r="N4024" t="b">
        <v>0</v>
      </c>
      <c r="O4024" t="s">
        <v>8270</v>
      </c>
      <c r="P4024" s="8">
        <f t="shared" si="373"/>
        <v>69.561111111111103</v>
      </c>
      <c r="Q4024" s="8" t="str">
        <f t="shared" si="374"/>
        <v>theater</v>
      </c>
      <c r="R4024" t="str">
        <f t="shared" si="375"/>
        <v>plays</v>
      </c>
      <c r="S4024" s="16">
        <f t="shared" si="376"/>
        <v>41990.584108796291</v>
      </c>
      <c r="T4024" s="14">
        <f t="shared" si="377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 s="13">
        <v>1454975963</v>
      </c>
      <c r="K4025" t="b">
        <v>0</v>
      </c>
      <c r="L4025">
        <v>0</v>
      </c>
      <c r="M4025" s="10" t="e">
        <f t="shared" si="372"/>
        <v>#DIV/0!</v>
      </c>
      <c r="N4025" t="b">
        <v>0</v>
      </c>
      <c r="O4025" t="s">
        <v>8270</v>
      </c>
      <c r="P4025" s="8">
        <f t="shared" si="373"/>
        <v>0</v>
      </c>
      <c r="Q4025" s="8" t="str">
        <f t="shared" si="374"/>
        <v>theater</v>
      </c>
      <c r="R4025" t="str">
        <f t="shared" si="375"/>
        <v>plays</v>
      </c>
      <c r="S4025" s="16">
        <f t="shared" si="376"/>
        <v>42408.999571759254</v>
      </c>
      <c r="T4025" s="14">
        <f t="shared" si="377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 s="13">
        <v>1438445097</v>
      </c>
      <c r="K4026" t="b">
        <v>0</v>
      </c>
      <c r="L4026">
        <v>1</v>
      </c>
      <c r="M4026" s="10">
        <f t="shared" si="372"/>
        <v>10</v>
      </c>
      <c r="N4026" t="b">
        <v>0</v>
      </c>
      <c r="O4026" t="s">
        <v>8270</v>
      </c>
      <c r="P4026" s="8">
        <f t="shared" si="373"/>
        <v>1.25</v>
      </c>
      <c r="Q4026" s="8" t="str">
        <f t="shared" si="374"/>
        <v>theater</v>
      </c>
      <c r="R4026" t="str">
        <f t="shared" si="375"/>
        <v>plays</v>
      </c>
      <c r="S4026" s="16">
        <f t="shared" si="376"/>
        <v>42217.670104166667</v>
      </c>
      <c r="T4026" s="14">
        <f t="shared" si="377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 s="13">
        <v>1432705336</v>
      </c>
      <c r="K4027" t="b">
        <v>0</v>
      </c>
      <c r="L4027">
        <v>4</v>
      </c>
      <c r="M4027" s="10">
        <f t="shared" si="372"/>
        <v>62.5</v>
      </c>
      <c r="N4027" t="b">
        <v>0</v>
      </c>
      <c r="O4027" t="s">
        <v>8270</v>
      </c>
      <c r="P4027" s="8">
        <f t="shared" si="373"/>
        <v>5</v>
      </c>
      <c r="Q4027" s="8" t="str">
        <f t="shared" si="374"/>
        <v>theater</v>
      </c>
      <c r="R4027" t="str">
        <f t="shared" si="375"/>
        <v>plays</v>
      </c>
      <c r="S4027" s="16">
        <f t="shared" si="376"/>
        <v>42151.237685185188</v>
      </c>
      <c r="T4027" s="14">
        <f t="shared" si="377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 s="13">
        <v>1444059839</v>
      </c>
      <c r="K4028" t="b">
        <v>0</v>
      </c>
      <c r="L4028">
        <v>0</v>
      </c>
      <c r="M4028" s="10" t="e">
        <f t="shared" si="372"/>
        <v>#DIV/0!</v>
      </c>
      <c r="N4028" t="b">
        <v>0</v>
      </c>
      <c r="O4028" t="s">
        <v>8270</v>
      </c>
      <c r="P4028" s="8">
        <f t="shared" si="373"/>
        <v>0</v>
      </c>
      <c r="Q4028" s="8" t="str">
        <f t="shared" si="374"/>
        <v>theater</v>
      </c>
      <c r="R4028" t="str">
        <f t="shared" si="375"/>
        <v>plays</v>
      </c>
      <c r="S4028" s="16">
        <f t="shared" si="376"/>
        <v>42282.655543981484</v>
      </c>
      <c r="T4028" s="14">
        <f t="shared" si="377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 s="13">
        <v>1486077481</v>
      </c>
      <c r="K4029" t="b">
        <v>0</v>
      </c>
      <c r="L4029">
        <v>7</v>
      </c>
      <c r="M4029" s="10">
        <f t="shared" si="372"/>
        <v>30.714285714285715</v>
      </c>
      <c r="N4029" t="b">
        <v>0</v>
      </c>
      <c r="O4029" t="s">
        <v>8270</v>
      </c>
      <c r="P4029" s="8">
        <f t="shared" si="373"/>
        <v>7.166666666666667</v>
      </c>
      <c r="Q4029" s="8" t="str">
        <f t="shared" si="374"/>
        <v>theater</v>
      </c>
      <c r="R4029" t="str">
        <f t="shared" si="375"/>
        <v>plays</v>
      </c>
      <c r="S4029" s="16">
        <f t="shared" si="376"/>
        <v>42768.97084490741</v>
      </c>
      <c r="T4029" s="14">
        <f t="shared" si="377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 s="13">
        <v>1399415500</v>
      </c>
      <c r="K4030" t="b">
        <v>0</v>
      </c>
      <c r="L4030">
        <v>11</v>
      </c>
      <c r="M4030" s="10">
        <f t="shared" si="372"/>
        <v>51</v>
      </c>
      <c r="N4030" t="b">
        <v>0</v>
      </c>
      <c r="O4030" t="s">
        <v>8270</v>
      </c>
      <c r="P4030" s="8">
        <f t="shared" si="373"/>
        <v>28.050000000000004</v>
      </c>
      <c r="Q4030" s="8" t="str">
        <f t="shared" si="374"/>
        <v>theater</v>
      </c>
      <c r="R4030" t="str">
        <f t="shared" si="375"/>
        <v>plays</v>
      </c>
      <c r="S4030" s="16">
        <f t="shared" si="376"/>
        <v>41765.938657407409</v>
      </c>
      <c r="T4030" s="14">
        <f t="shared" si="377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 s="13">
        <v>1447461370</v>
      </c>
      <c r="K4031" t="b">
        <v>0</v>
      </c>
      <c r="L4031">
        <v>0</v>
      </c>
      <c r="M4031" s="10" t="e">
        <f t="shared" si="372"/>
        <v>#DIV/0!</v>
      </c>
      <c r="N4031" t="b">
        <v>0</v>
      </c>
      <c r="O4031" t="s">
        <v>8270</v>
      </c>
      <c r="P4031" s="8">
        <f t="shared" si="373"/>
        <v>0</v>
      </c>
      <c r="Q4031" s="8" t="str">
        <f t="shared" si="374"/>
        <v>theater</v>
      </c>
      <c r="R4031" t="str">
        <f t="shared" si="375"/>
        <v>plays</v>
      </c>
      <c r="S4031" s="16">
        <f t="shared" si="376"/>
        <v>42322.025115740747</v>
      </c>
      <c r="T4031" s="14">
        <f t="shared" si="377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 s="13">
        <v>1452008599</v>
      </c>
      <c r="K4032" t="b">
        <v>0</v>
      </c>
      <c r="L4032">
        <v>6</v>
      </c>
      <c r="M4032" s="10">
        <f t="shared" si="372"/>
        <v>66.666666666666671</v>
      </c>
      <c r="N4032" t="b">
        <v>0</v>
      </c>
      <c r="O4032" t="s">
        <v>8270</v>
      </c>
      <c r="P4032" s="8">
        <f t="shared" si="373"/>
        <v>16</v>
      </c>
      <c r="Q4032" s="8" t="str">
        <f t="shared" si="374"/>
        <v>theater</v>
      </c>
      <c r="R4032" t="str">
        <f t="shared" si="375"/>
        <v>plays</v>
      </c>
      <c r="S4032" s="16">
        <f t="shared" si="376"/>
        <v>42374.655081018514</v>
      </c>
      <c r="T4032" s="14">
        <f t="shared" si="377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 s="13">
        <v>1414591364</v>
      </c>
      <c r="K4033" t="b">
        <v>0</v>
      </c>
      <c r="L4033">
        <v>0</v>
      </c>
      <c r="M4033" s="10" t="e">
        <f t="shared" si="372"/>
        <v>#DIV/0!</v>
      </c>
      <c r="N4033" t="b">
        <v>0</v>
      </c>
      <c r="O4033" t="s">
        <v>8270</v>
      </c>
      <c r="P4033" s="8">
        <f t="shared" si="373"/>
        <v>0</v>
      </c>
      <c r="Q4033" s="8" t="str">
        <f t="shared" si="374"/>
        <v>theater</v>
      </c>
      <c r="R4033" t="str">
        <f t="shared" si="375"/>
        <v>plays</v>
      </c>
      <c r="S4033" s="16">
        <f t="shared" si="376"/>
        <v>41941.585231481484</v>
      </c>
      <c r="T4033" s="14">
        <f t="shared" si="377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 s="13">
        <v>1445023516</v>
      </c>
      <c r="K4034" t="b">
        <v>0</v>
      </c>
      <c r="L4034">
        <v>7</v>
      </c>
      <c r="M4034" s="10">
        <f t="shared" si="372"/>
        <v>59</v>
      </c>
      <c r="N4034" t="b">
        <v>0</v>
      </c>
      <c r="O4034" t="s">
        <v>8270</v>
      </c>
      <c r="P4034" s="8">
        <f t="shared" si="373"/>
        <v>6.8287037037037033</v>
      </c>
      <c r="Q4034" s="8" t="str">
        <f t="shared" si="374"/>
        <v>theater</v>
      </c>
      <c r="R4034" t="str">
        <f t="shared" si="375"/>
        <v>plays</v>
      </c>
      <c r="S4034" s="16">
        <f t="shared" si="376"/>
        <v>42293.809212962966</v>
      </c>
      <c r="T4034" s="14">
        <f t="shared" si="377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 s="13">
        <v>1472711224</v>
      </c>
      <c r="K4035" t="b">
        <v>0</v>
      </c>
      <c r="L4035">
        <v>94</v>
      </c>
      <c r="M4035" s="10">
        <f t="shared" ref="M4035:M4098" si="378">E:E/L:L</f>
        <v>65.340319148936175</v>
      </c>
      <c r="N4035" t="b">
        <v>0</v>
      </c>
      <c r="O4035" t="s">
        <v>8270</v>
      </c>
      <c r="P4035" s="8">
        <f t="shared" ref="P4035:P4098" si="379">(E4035/D4035)*100</f>
        <v>25.698702928870294</v>
      </c>
      <c r="Q4035" s="8" t="str">
        <f t="shared" ref="Q4035:Q4098" si="380">LEFT(O:O,FIND("/",O4035,1)-1)</f>
        <v>theater</v>
      </c>
      <c r="R4035" t="str">
        <f t="shared" ref="R4035:R4098" si="381">RIGHT(O:O,LEN(O4035)-FIND("/",O4035,3))</f>
        <v>plays</v>
      </c>
      <c r="S4035" s="16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 s="13">
        <v>1425509050</v>
      </c>
      <c r="K4036" t="b">
        <v>0</v>
      </c>
      <c r="L4036">
        <v>2</v>
      </c>
      <c r="M4036" s="10">
        <f t="shared" si="378"/>
        <v>100</v>
      </c>
      <c r="N4036" t="b">
        <v>0</v>
      </c>
      <c r="O4036" t="s">
        <v>8270</v>
      </c>
      <c r="P4036" s="8">
        <f t="shared" si="379"/>
        <v>1.4814814814814816</v>
      </c>
      <c r="Q4036" s="8" t="str">
        <f t="shared" si="380"/>
        <v>theater</v>
      </c>
      <c r="R4036" t="str">
        <f t="shared" si="381"/>
        <v>plays</v>
      </c>
      <c r="S4036" s="16">
        <f t="shared" si="382"/>
        <v>42067.947337962964</v>
      </c>
      <c r="T4036" s="14">
        <f t="shared" si="383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 s="13">
        <v>1411333887</v>
      </c>
      <c r="K4037" t="b">
        <v>0</v>
      </c>
      <c r="L4037">
        <v>25</v>
      </c>
      <c r="M4037" s="10">
        <f t="shared" si="378"/>
        <v>147.4</v>
      </c>
      <c r="N4037" t="b">
        <v>0</v>
      </c>
      <c r="O4037" t="s">
        <v>8270</v>
      </c>
      <c r="P4037" s="8">
        <f t="shared" si="379"/>
        <v>36.85</v>
      </c>
      <c r="Q4037" s="8" t="str">
        <f t="shared" si="380"/>
        <v>theater</v>
      </c>
      <c r="R4037" t="str">
        <f t="shared" si="381"/>
        <v>plays</v>
      </c>
      <c r="S4037" s="16">
        <f t="shared" si="382"/>
        <v>41903.882951388885</v>
      </c>
      <c r="T4037" s="14">
        <f t="shared" si="383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 s="13">
        <v>1402784964</v>
      </c>
      <c r="K4038" t="b">
        <v>0</v>
      </c>
      <c r="L4038">
        <v>17</v>
      </c>
      <c r="M4038" s="10">
        <f t="shared" si="378"/>
        <v>166.05882352941177</v>
      </c>
      <c r="N4038" t="b">
        <v>0</v>
      </c>
      <c r="O4038" t="s">
        <v>8270</v>
      </c>
      <c r="P4038" s="8">
        <f t="shared" si="379"/>
        <v>47.05</v>
      </c>
      <c r="Q4038" s="8" t="str">
        <f t="shared" si="380"/>
        <v>theater</v>
      </c>
      <c r="R4038" t="str">
        <f t="shared" si="381"/>
        <v>plays</v>
      </c>
      <c r="S4038" s="16">
        <f t="shared" si="382"/>
        <v>41804.937083333331</v>
      </c>
      <c r="T4038" s="14">
        <f t="shared" si="383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 s="13">
        <v>1462585315</v>
      </c>
      <c r="K4039" t="b">
        <v>0</v>
      </c>
      <c r="L4039">
        <v>2</v>
      </c>
      <c r="M4039" s="10">
        <f t="shared" si="378"/>
        <v>40</v>
      </c>
      <c r="N4039" t="b">
        <v>0</v>
      </c>
      <c r="O4039" t="s">
        <v>8270</v>
      </c>
      <c r="P4039" s="8">
        <f t="shared" si="379"/>
        <v>11.428571428571429</v>
      </c>
      <c r="Q4039" s="8" t="str">
        <f t="shared" si="380"/>
        <v>theater</v>
      </c>
      <c r="R4039" t="str">
        <f t="shared" si="381"/>
        <v>plays</v>
      </c>
      <c r="S4039" s="16">
        <f t="shared" si="382"/>
        <v>42497.070775462969</v>
      </c>
      <c r="T4039" s="14">
        <f t="shared" si="383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 s="13">
        <v>1408389010</v>
      </c>
      <c r="K4040" t="b">
        <v>0</v>
      </c>
      <c r="L4040">
        <v>4</v>
      </c>
      <c r="M4040" s="10">
        <f t="shared" si="378"/>
        <v>75.25</v>
      </c>
      <c r="N4040" t="b">
        <v>0</v>
      </c>
      <c r="O4040" t="s">
        <v>8270</v>
      </c>
      <c r="P4040" s="8">
        <f t="shared" si="379"/>
        <v>12.04</v>
      </c>
      <c r="Q4040" s="8" t="str">
        <f t="shared" si="380"/>
        <v>theater</v>
      </c>
      <c r="R4040" t="str">
        <f t="shared" si="381"/>
        <v>plays</v>
      </c>
      <c r="S4040" s="16">
        <f t="shared" si="382"/>
        <v>41869.798726851855</v>
      </c>
      <c r="T4040" s="14">
        <f t="shared" si="383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 s="13">
        <v>1446048367</v>
      </c>
      <c r="K4041" t="b">
        <v>0</v>
      </c>
      <c r="L4041">
        <v>5</v>
      </c>
      <c r="M4041" s="10">
        <f t="shared" si="378"/>
        <v>60</v>
      </c>
      <c r="N4041" t="b">
        <v>0</v>
      </c>
      <c r="O4041" t="s">
        <v>8270</v>
      </c>
      <c r="P4041" s="8">
        <f t="shared" si="379"/>
        <v>60</v>
      </c>
      <c r="Q4041" s="8" t="str">
        <f t="shared" si="380"/>
        <v>theater</v>
      </c>
      <c r="R4041" t="str">
        <f t="shared" si="381"/>
        <v>plays</v>
      </c>
      <c r="S4041" s="16">
        <f t="shared" si="382"/>
        <v>42305.670914351853</v>
      </c>
      <c r="T4041" s="14">
        <f t="shared" si="383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 s="13">
        <v>1432100004</v>
      </c>
      <c r="K4042" t="b">
        <v>0</v>
      </c>
      <c r="L4042">
        <v>2</v>
      </c>
      <c r="M4042" s="10">
        <f t="shared" si="378"/>
        <v>1250</v>
      </c>
      <c r="N4042" t="b">
        <v>0</v>
      </c>
      <c r="O4042" t="s">
        <v>8270</v>
      </c>
      <c r="P4042" s="8">
        <f t="shared" si="379"/>
        <v>31.25</v>
      </c>
      <c r="Q4042" s="8" t="str">
        <f t="shared" si="380"/>
        <v>theater</v>
      </c>
      <c r="R4042" t="str">
        <f t="shared" si="381"/>
        <v>plays</v>
      </c>
      <c r="S4042" s="16">
        <f t="shared" si="382"/>
        <v>42144.231527777782</v>
      </c>
      <c r="T4042" s="14">
        <f t="shared" si="383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 s="13">
        <v>1467976954</v>
      </c>
      <c r="K4043" t="b">
        <v>0</v>
      </c>
      <c r="L4043">
        <v>2</v>
      </c>
      <c r="M4043" s="10">
        <f t="shared" si="378"/>
        <v>10.5</v>
      </c>
      <c r="N4043" t="b">
        <v>0</v>
      </c>
      <c r="O4043" t="s">
        <v>8270</v>
      </c>
      <c r="P4043" s="8">
        <f t="shared" si="379"/>
        <v>0.42</v>
      </c>
      <c r="Q4043" s="8" t="str">
        <f t="shared" si="380"/>
        <v>theater</v>
      </c>
      <c r="R4043" t="str">
        <f t="shared" si="381"/>
        <v>plays</v>
      </c>
      <c r="S4043" s="16">
        <f t="shared" si="382"/>
        <v>42559.474004629628</v>
      </c>
      <c r="T4043" s="14">
        <f t="shared" si="383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 s="13">
        <v>1419213664</v>
      </c>
      <c r="K4044" t="b">
        <v>0</v>
      </c>
      <c r="L4044">
        <v>3</v>
      </c>
      <c r="M4044" s="10">
        <f t="shared" si="378"/>
        <v>7</v>
      </c>
      <c r="N4044" t="b">
        <v>0</v>
      </c>
      <c r="O4044" t="s">
        <v>8270</v>
      </c>
      <c r="P4044" s="8">
        <f t="shared" si="379"/>
        <v>0.21</v>
      </c>
      <c r="Q4044" s="8" t="str">
        <f t="shared" si="380"/>
        <v>theater</v>
      </c>
      <c r="R4044" t="str">
        <f t="shared" si="381"/>
        <v>plays</v>
      </c>
      <c r="S4044" s="16">
        <f t="shared" si="382"/>
        <v>41995.084074074075</v>
      </c>
      <c r="T4044" s="14">
        <f t="shared" si="383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 s="13">
        <v>1415228325</v>
      </c>
      <c r="K4045" t="b">
        <v>0</v>
      </c>
      <c r="L4045">
        <v>0</v>
      </c>
      <c r="M4045" s="10" t="e">
        <f t="shared" si="378"/>
        <v>#DIV/0!</v>
      </c>
      <c r="N4045" t="b">
        <v>0</v>
      </c>
      <c r="O4045" t="s">
        <v>8270</v>
      </c>
      <c r="P4045" s="8">
        <f t="shared" si="379"/>
        <v>0</v>
      </c>
      <c r="Q4045" s="8" t="str">
        <f t="shared" si="380"/>
        <v>theater</v>
      </c>
      <c r="R4045" t="str">
        <f t="shared" si="381"/>
        <v>plays</v>
      </c>
      <c r="S4045" s="16">
        <f t="shared" si="382"/>
        <v>41948.957465277781</v>
      </c>
      <c r="T4045" s="14">
        <f t="shared" si="383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 s="13">
        <v>1426050982</v>
      </c>
      <c r="K4046" t="b">
        <v>0</v>
      </c>
      <c r="L4046">
        <v>4</v>
      </c>
      <c r="M4046" s="10">
        <f t="shared" si="378"/>
        <v>56.25</v>
      </c>
      <c r="N4046" t="b">
        <v>0</v>
      </c>
      <c r="O4046" t="s">
        <v>8270</v>
      </c>
      <c r="P4046" s="8">
        <f t="shared" si="379"/>
        <v>37.5</v>
      </c>
      <c r="Q4046" s="8" t="str">
        <f t="shared" si="380"/>
        <v>theater</v>
      </c>
      <c r="R4046" t="str">
        <f t="shared" si="381"/>
        <v>plays</v>
      </c>
      <c r="S4046" s="16">
        <f t="shared" si="382"/>
        <v>42074.219699074078</v>
      </c>
      <c r="T4046" s="14">
        <f t="shared" si="383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 s="13">
        <v>1406004589</v>
      </c>
      <c r="K4047" t="b">
        <v>0</v>
      </c>
      <c r="L4047">
        <v>1</v>
      </c>
      <c r="M4047" s="10">
        <f t="shared" si="378"/>
        <v>1</v>
      </c>
      <c r="N4047" t="b">
        <v>0</v>
      </c>
      <c r="O4047" t="s">
        <v>8270</v>
      </c>
      <c r="P4047" s="8">
        <f t="shared" si="379"/>
        <v>0.02</v>
      </c>
      <c r="Q4047" s="8" t="str">
        <f t="shared" si="380"/>
        <v>theater</v>
      </c>
      <c r="R4047" t="str">
        <f t="shared" si="381"/>
        <v>plays</v>
      </c>
      <c r="S4047" s="16">
        <f t="shared" si="382"/>
        <v>41842.201261574075</v>
      </c>
      <c r="T4047" s="14">
        <f t="shared" si="383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 s="13">
        <v>1411400210</v>
      </c>
      <c r="K4048" t="b">
        <v>0</v>
      </c>
      <c r="L4048">
        <v>12</v>
      </c>
      <c r="M4048" s="10">
        <f t="shared" si="378"/>
        <v>38.333333333333336</v>
      </c>
      <c r="N4048" t="b">
        <v>0</v>
      </c>
      <c r="O4048" t="s">
        <v>8270</v>
      </c>
      <c r="P4048" s="8">
        <f t="shared" si="379"/>
        <v>8.2142857142857135</v>
      </c>
      <c r="Q4048" s="8" t="str">
        <f t="shared" si="380"/>
        <v>theater</v>
      </c>
      <c r="R4048" t="str">
        <f t="shared" si="381"/>
        <v>plays</v>
      </c>
      <c r="S4048" s="16">
        <f t="shared" si="382"/>
        <v>41904.650578703702</v>
      </c>
      <c r="T4048" s="14">
        <f t="shared" si="383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 s="13">
        <v>1418862743</v>
      </c>
      <c r="K4049" t="b">
        <v>0</v>
      </c>
      <c r="L4049">
        <v>4</v>
      </c>
      <c r="M4049" s="10">
        <f t="shared" si="378"/>
        <v>27.5</v>
      </c>
      <c r="N4049" t="b">
        <v>0</v>
      </c>
      <c r="O4049" t="s">
        <v>8270</v>
      </c>
      <c r="P4049" s="8">
        <f t="shared" si="379"/>
        <v>2.1999999999999997</v>
      </c>
      <c r="Q4049" s="8" t="str">
        <f t="shared" si="380"/>
        <v>theater</v>
      </c>
      <c r="R4049" t="str">
        <f t="shared" si="381"/>
        <v>plays</v>
      </c>
      <c r="S4049" s="16">
        <f t="shared" si="382"/>
        <v>41991.022488425922</v>
      </c>
      <c r="T4049" s="14">
        <f t="shared" si="383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 s="13">
        <v>1457352787</v>
      </c>
      <c r="K4050" t="b">
        <v>0</v>
      </c>
      <c r="L4050">
        <v>91</v>
      </c>
      <c r="M4050" s="10">
        <f t="shared" si="378"/>
        <v>32.978021978021978</v>
      </c>
      <c r="N4050" t="b">
        <v>0</v>
      </c>
      <c r="O4050" t="s">
        <v>8270</v>
      </c>
      <c r="P4050" s="8">
        <f t="shared" si="379"/>
        <v>17.652941176470588</v>
      </c>
      <c r="Q4050" s="8" t="str">
        <f t="shared" si="380"/>
        <v>theater</v>
      </c>
      <c r="R4050" t="str">
        <f t="shared" si="381"/>
        <v>plays</v>
      </c>
      <c r="S4050" s="16">
        <f t="shared" si="382"/>
        <v>42436.509108796294</v>
      </c>
      <c r="T4050" s="14">
        <f t="shared" si="383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 s="13">
        <v>1434322815</v>
      </c>
      <c r="K4051" t="b">
        <v>0</v>
      </c>
      <c r="L4051">
        <v>1</v>
      </c>
      <c r="M4051" s="10">
        <f t="shared" si="378"/>
        <v>16</v>
      </c>
      <c r="N4051" t="b">
        <v>0</v>
      </c>
      <c r="O4051" t="s">
        <v>8270</v>
      </c>
      <c r="P4051" s="8">
        <f t="shared" si="379"/>
        <v>0.08</v>
      </c>
      <c r="Q4051" s="8" t="str">
        <f t="shared" si="380"/>
        <v>theater</v>
      </c>
      <c r="R4051" t="str">
        <f t="shared" si="381"/>
        <v>plays</v>
      </c>
      <c r="S4051" s="16">
        <f t="shared" si="382"/>
        <v>42169.958506944444</v>
      </c>
      <c r="T4051" s="14">
        <f t="shared" si="383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 s="13">
        <v>1411485391</v>
      </c>
      <c r="K4052" t="b">
        <v>0</v>
      </c>
      <c r="L4052">
        <v>1</v>
      </c>
      <c r="M4052" s="10">
        <f t="shared" si="378"/>
        <v>1</v>
      </c>
      <c r="N4052" t="b">
        <v>0</v>
      </c>
      <c r="O4052" t="s">
        <v>8270</v>
      </c>
      <c r="P4052" s="8">
        <f t="shared" si="379"/>
        <v>6.6666666666666666E-2</v>
      </c>
      <c r="Q4052" s="8" t="str">
        <f t="shared" si="380"/>
        <v>theater</v>
      </c>
      <c r="R4052" t="str">
        <f t="shared" si="381"/>
        <v>plays</v>
      </c>
      <c r="S4052" s="16">
        <f t="shared" si="382"/>
        <v>41905.636469907404</v>
      </c>
      <c r="T4052" s="14">
        <f t="shared" si="383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 s="13">
        <v>1399058797</v>
      </c>
      <c r="K4053" t="b">
        <v>0</v>
      </c>
      <c r="L4053">
        <v>0</v>
      </c>
      <c r="M4053" s="10" t="e">
        <f t="shared" si="378"/>
        <v>#DIV/0!</v>
      </c>
      <c r="N4053" t="b">
        <v>0</v>
      </c>
      <c r="O4053" t="s">
        <v>8270</v>
      </c>
      <c r="P4053" s="8">
        <f t="shared" si="379"/>
        <v>0</v>
      </c>
      <c r="Q4053" s="8" t="str">
        <f t="shared" si="380"/>
        <v>theater</v>
      </c>
      <c r="R4053" t="str">
        <f t="shared" si="381"/>
        <v>plays</v>
      </c>
      <c r="S4053" s="16">
        <f t="shared" si="382"/>
        <v>41761.810150462967</v>
      </c>
      <c r="T4053" s="14">
        <f t="shared" si="383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 s="13">
        <v>1408050316</v>
      </c>
      <c r="K4054" t="b">
        <v>0</v>
      </c>
      <c r="L4054">
        <v>13</v>
      </c>
      <c r="M4054" s="10">
        <f t="shared" si="378"/>
        <v>86.615384615384613</v>
      </c>
      <c r="N4054" t="b">
        <v>0</v>
      </c>
      <c r="O4054" t="s">
        <v>8270</v>
      </c>
      <c r="P4054" s="8">
        <f t="shared" si="379"/>
        <v>37.533333333333339</v>
      </c>
      <c r="Q4054" s="8" t="str">
        <f t="shared" si="380"/>
        <v>theater</v>
      </c>
      <c r="R4054" t="str">
        <f t="shared" si="381"/>
        <v>plays</v>
      </c>
      <c r="S4054" s="16">
        <f t="shared" si="382"/>
        <v>41865.878657407404</v>
      </c>
      <c r="T4054" s="14">
        <f t="shared" si="383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 s="13">
        <v>1413477228</v>
      </c>
      <c r="K4055" t="b">
        <v>0</v>
      </c>
      <c r="L4055">
        <v>2</v>
      </c>
      <c r="M4055" s="10">
        <f t="shared" si="378"/>
        <v>55</v>
      </c>
      <c r="N4055" t="b">
        <v>0</v>
      </c>
      <c r="O4055" t="s">
        <v>8270</v>
      </c>
      <c r="P4055" s="8">
        <f t="shared" si="379"/>
        <v>22</v>
      </c>
      <c r="Q4055" s="8" t="str">
        <f t="shared" si="380"/>
        <v>theater</v>
      </c>
      <c r="R4055" t="str">
        <f t="shared" si="381"/>
        <v>plays</v>
      </c>
      <c r="S4055" s="16">
        <f t="shared" si="382"/>
        <v>41928.690138888887</v>
      </c>
      <c r="T4055" s="14">
        <f t="shared" si="383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 s="13">
        <v>1472674285</v>
      </c>
      <c r="K4056" t="b">
        <v>0</v>
      </c>
      <c r="L4056">
        <v>0</v>
      </c>
      <c r="M4056" s="10" t="e">
        <f t="shared" si="378"/>
        <v>#DIV/0!</v>
      </c>
      <c r="N4056" t="b">
        <v>0</v>
      </c>
      <c r="O4056" t="s">
        <v>8270</v>
      </c>
      <c r="P4056" s="8">
        <f t="shared" si="379"/>
        <v>0</v>
      </c>
      <c r="Q4056" s="8" t="str">
        <f t="shared" si="380"/>
        <v>theater</v>
      </c>
      <c r="R4056" t="str">
        <f t="shared" si="381"/>
        <v>plays</v>
      </c>
      <c r="S4056" s="16">
        <f t="shared" si="382"/>
        <v>42613.841261574074</v>
      </c>
      <c r="T4056" s="14">
        <f t="shared" si="383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 s="13">
        <v>1400600031</v>
      </c>
      <c r="K4057" t="b">
        <v>0</v>
      </c>
      <c r="L4057">
        <v>21</v>
      </c>
      <c r="M4057" s="10">
        <f t="shared" si="378"/>
        <v>41.952380952380949</v>
      </c>
      <c r="N4057" t="b">
        <v>0</v>
      </c>
      <c r="O4057" t="s">
        <v>8270</v>
      </c>
      <c r="P4057" s="8">
        <f t="shared" si="379"/>
        <v>17.62</v>
      </c>
      <c r="Q4057" s="8" t="str">
        <f t="shared" si="380"/>
        <v>theater</v>
      </c>
      <c r="R4057" t="str">
        <f t="shared" si="381"/>
        <v>plays</v>
      </c>
      <c r="S4057" s="16">
        <f t="shared" si="382"/>
        <v>41779.648506944446</v>
      </c>
      <c r="T4057" s="14">
        <f t="shared" si="383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 s="13">
        <v>1465856639</v>
      </c>
      <c r="K4058" t="b">
        <v>0</v>
      </c>
      <c r="L4058">
        <v>9</v>
      </c>
      <c r="M4058" s="10">
        <f t="shared" si="378"/>
        <v>88.333333333333329</v>
      </c>
      <c r="N4058" t="b">
        <v>0</v>
      </c>
      <c r="O4058" t="s">
        <v>8270</v>
      </c>
      <c r="P4058" s="8">
        <f t="shared" si="379"/>
        <v>53</v>
      </c>
      <c r="Q4058" s="8" t="str">
        <f t="shared" si="380"/>
        <v>theater</v>
      </c>
      <c r="R4058" t="str">
        <f t="shared" si="381"/>
        <v>plays</v>
      </c>
      <c r="S4058" s="16">
        <f t="shared" si="382"/>
        <v>42534.933321759265</v>
      </c>
      <c r="T4058" s="14">
        <f t="shared" si="383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 s="13">
        <v>1446506080</v>
      </c>
      <c r="K4059" t="b">
        <v>0</v>
      </c>
      <c r="L4059">
        <v>6</v>
      </c>
      <c r="M4059" s="10">
        <f t="shared" si="378"/>
        <v>129.16666666666666</v>
      </c>
      <c r="N4059" t="b">
        <v>0</v>
      </c>
      <c r="O4059" t="s">
        <v>8270</v>
      </c>
      <c r="P4059" s="8">
        <f t="shared" si="379"/>
        <v>22.142857142857142</v>
      </c>
      <c r="Q4059" s="8" t="str">
        <f t="shared" si="380"/>
        <v>theater</v>
      </c>
      <c r="R4059" t="str">
        <f t="shared" si="381"/>
        <v>plays</v>
      </c>
      <c r="S4059" s="16">
        <f t="shared" si="382"/>
        <v>42310.968518518523</v>
      </c>
      <c r="T4059" s="14">
        <f t="shared" si="383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 s="13">
        <v>1458178044</v>
      </c>
      <c r="K4060" t="b">
        <v>0</v>
      </c>
      <c r="L4060">
        <v>4</v>
      </c>
      <c r="M4060" s="10">
        <f t="shared" si="378"/>
        <v>23.75</v>
      </c>
      <c r="N4060" t="b">
        <v>0</v>
      </c>
      <c r="O4060" t="s">
        <v>8270</v>
      </c>
      <c r="P4060" s="8">
        <f t="shared" si="379"/>
        <v>2.5333333333333332</v>
      </c>
      <c r="Q4060" s="8" t="str">
        <f t="shared" si="380"/>
        <v>theater</v>
      </c>
      <c r="R4060" t="str">
        <f t="shared" si="381"/>
        <v>plays</v>
      </c>
      <c r="S4060" s="16">
        <f t="shared" si="382"/>
        <v>42446.060694444444</v>
      </c>
      <c r="T4060" s="14">
        <f t="shared" si="383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 s="13">
        <v>1408116152</v>
      </c>
      <c r="K4061" t="b">
        <v>0</v>
      </c>
      <c r="L4061">
        <v>7</v>
      </c>
      <c r="M4061" s="10">
        <f t="shared" si="378"/>
        <v>35.714285714285715</v>
      </c>
      <c r="N4061" t="b">
        <v>0</v>
      </c>
      <c r="O4061" t="s">
        <v>8270</v>
      </c>
      <c r="P4061" s="8">
        <f t="shared" si="379"/>
        <v>2.5</v>
      </c>
      <c r="Q4061" s="8" t="str">
        <f t="shared" si="380"/>
        <v>theater</v>
      </c>
      <c r="R4061" t="str">
        <f t="shared" si="381"/>
        <v>plays</v>
      </c>
      <c r="S4061" s="16">
        <f t="shared" si="382"/>
        <v>41866.640648148146</v>
      </c>
      <c r="T4061" s="14">
        <f t="shared" si="383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 s="13">
        <v>1400604056</v>
      </c>
      <c r="K4062" t="b">
        <v>0</v>
      </c>
      <c r="L4062">
        <v>5</v>
      </c>
      <c r="M4062" s="10">
        <f t="shared" si="378"/>
        <v>57</v>
      </c>
      <c r="N4062" t="b">
        <v>0</v>
      </c>
      <c r="O4062" t="s">
        <v>8270</v>
      </c>
      <c r="P4062" s="8">
        <f t="shared" si="379"/>
        <v>2.85</v>
      </c>
      <c r="Q4062" s="8" t="str">
        <f t="shared" si="380"/>
        <v>theater</v>
      </c>
      <c r="R4062" t="str">
        <f t="shared" si="381"/>
        <v>plays</v>
      </c>
      <c r="S4062" s="16">
        <f t="shared" si="382"/>
        <v>41779.695092592592</v>
      </c>
      <c r="T4062" s="14">
        <f t="shared" si="383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 s="13">
        <v>1456025023</v>
      </c>
      <c r="K4063" t="b">
        <v>0</v>
      </c>
      <c r="L4063">
        <v>0</v>
      </c>
      <c r="M4063" s="10" t="e">
        <f t="shared" si="378"/>
        <v>#DIV/0!</v>
      </c>
      <c r="N4063" t="b">
        <v>0</v>
      </c>
      <c r="O4063" t="s">
        <v>8270</v>
      </c>
      <c r="P4063" s="8">
        <f t="shared" si="379"/>
        <v>0</v>
      </c>
      <c r="Q4063" s="8" t="str">
        <f t="shared" si="380"/>
        <v>theater</v>
      </c>
      <c r="R4063" t="str">
        <f t="shared" si="381"/>
        <v>plays</v>
      </c>
      <c r="S4063" s="16">
        <f t="shared" si="382"/>
        <v>42421.141469907408</v>
      </c>
      <c r="T4063" s="14">
        <f t="shared" si="383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 s="13">
        <v>1464889468</v>
      </c>
      <c r="K4064" t="b">
        <v>0</v>
      </c>
      <c r="L4064">
        <v>3</v>
      </c>
      <c r="M4064" s="10">
        <f t="shared" si="378"/>
        <v>163.33333333333334</v>
      </c>
      <c r="N4064" t="b">
        <v>0</v>
      </c>
      <c r="O4064" t="s">
        <v>8270</v>
      </c>
      <c r="P4064" s="8">
        <f t="shared" si="379"/>
        <v>2.4500000000000002</v>
      </c>
      <c r="Q4064" s="8" t="str">
        <f t="shared" si="380"/>
        <v>theater</v>
      </c>
      <c r="R4064" t="str">
        <f t="shared" si="381"/>
        <v>plays</v>
      </c>
      <c r="S4064" s="16">
        <f t="shared" si="382"/>
        <v>42523.739212962959</v>
      </c>
      <c r="T4064" s="14">
        <f t="shared" si="383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 s="13">
        <v>1401294084</v>
      </c>
      <c r="K4065" t="b">
        <v>0</v>
      </c>
      <c r="L4065">
        <v>9</v>
      </c>
      <c r="M4065" s="10">
        <f t="shared" si="378"/>
        <v>15</v>
      </c>
      <c r="N4065" t="b">
        <v>0</v>
      </c>
      <c r="O4065" t="s">
        <v>8270</v>
      </c>
      <c r="P4065" s="8">
        <f t="shared" si="379"/>
        <v>1.4210526315789473</v>
      </c>
      <c r="Q4065" s="8" t="str">
        <f t="shared" si="380"/>
        <v>theater</v>
      </c>
      <c r="R4065" t="str">
        <f t="shared" si="381"/>
        <v>plays</v>
      </c>
      <c r="S4065" s="16">
        <f t="shared" si="382"/>
        <v>41787.681527777779</v>
      </c>
      <c r="T4065" s="14">
        <f t="shared" si="383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 s="13">
        <v>1427724426</v>
      </c>
      <c r="K4066" t="b">
        <v>0</v>
      </c>
      <c r="L4066">
        <v>6</v>
      </c>
      <c r="M4066" s="10">
        <f t="shared" si="378"/>
        <v>64.166666666666671</v>
      </c>
      <c r="N4066" t="b">
        <v>0</v>
      </c>
      <c r="O4066" t="s">
        <v>8270</v>
      </c>
      <c r="P4066" s="8">
        <f t="shared" si="379"/>
        <v>19.25</v>
      </c>
      <c r="Q4066" s="8" t="str">
        <f t="shared" si="380"/>
        <v>theater</v>
      </c>
      <c r="R4066" t="str">
        <f t="shared" si="381"/>
        <v>plays</v>
      </c>
      <c r="S4066" s="16">
        <f t="shared" si="382"/>
        <v>42093.588263888887</v>
      </c>
      <c r="T4066" s="14">
        <f t="shared" si="383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 s="13">
        <v>1405291811</v>
      </c>
      <c r="K4067" t="b">
        <v>0</v>
      </c>
      <c r="L4067">
        <v>4</v>
      </c>
      <c r="M4067" s="10">
        <f t="shared" si="378"/>
        <v>6.75</v>
      </c>
      <c r="N4067" t="b">
        <v>0</v>
      </c>
      <c r="O4067" t="s">
        <v>8270</v>
      </c>
      <c r="P4067" s="8">
        <f t="shared" si="379"/>
        <v>0.67500000000000004</v>
      </c>
      <c r="Q4067" s="8" t="str">
        <f t="shared" si="380"/>
        <v>theater</v>
      </c>
      <c r="R4067" t="str">
        <f t="shared" si="381"/>
        <v>plays</v>
      </c>
      <c r="S4067" s="16">
        <f t="shared" si="382"/>
        <v>41833.951516203706</v>
      </c>
      <c r="T4067" s="14">
        <f t="shared" si="383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 s="13">
        <v>1461027388</v>
      </c>
      <c r="K4068" t="b">
        <v>0</v>
      </c>
      <c r="L4068">
        <v>1</v>
      </c>
      <c r="M4068" s="10">
        <f t="shared" si="378"/>
        <v>25</v>
      </c>
      <c r="N4068" t="b">
        <v>0</v>
      </c>
      <c r="O4068" t="s">
        <v>8270</v>
      </c>
      <c r="P4068" s="8">
        <f t="shared" si="379"/>
        <v>0.16666666666666669</v>
      </c>
      <c r="Q4068" s="8" t="str">
        <f t="shared" si="380"/>
        <v>theater</v>
      </c>
      <c r="R4068" t="str">
        <f t="shared" si="381"/>
        <v>plays</v>
      </c>
      <c r="S4068" s="16">
        <f t="shared" si="382"/>
        <v>42479.039212962962</v>
      </c>
      <c r="T4068" s="14">
        <f t="shared" si="383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 s="13">
        <v>1439952550</v>
      </c>
      <c r="K4069" t="b">
        <v>0</v>
      </c>
      <c r="L4069">
        <v>17</v>
      </c>
      <c r="M4069" s="10">
        <f t="shared" si="378"/>
        <v>179.11764705882354</v>
      </c>
      <c r="N4069" t="b">
        <v>0</v>
      </c>
      <c r="O4069" t="s">
        <v>8270</v>
      </c>
      <c r="P4069" s="8">
        <f t="shared" si="379"/>
        <v>60.9</v>
      </c>
      <c r="Q4069" s="8" t="str">
        <f t="shared" si="380"/>
        <v>theater</v>
      </c>
      <c r="R4069" t="str">
        <f t="shared" si="381"/>
        <v>plays</v>
      </c>
      <c r="S4069" s="16">
        <f t="shared" si="382"/>
        <v>42235.117476851854</v>
      </c>
      <c r="T4069" s="14">
        <f t="shared" si="383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 s="13">
        <v>1481756855</v>
      </c>
      <c r="K4070" t="b">
        <v>0</v>
      </c>
      <c r="L4070">
        <v>1</v>
      </c>
      <c r="M4070" s="10">
        <f t="shared" si="378"/>
        <v>34.950000000000003</v>
      </c>
      <c r="N4070" t="b">
        <v>0</v>
      </c>
      <c r="O4070" t="s">
        <v>8270</v>
      </c>
      <c r="P4070" s="8">
        <f t="shared" si="379"/>
        <v>1</v>
      </c>
      <c r="Q4070" s="8" t="str">
        <f t="shared" si="380"/>
        <v>theater</v>
      </c>
      <c r="R4070" t="str">
        <f t="shared" si="381"/>
        <v>plays</v>
      </c>
      <c r="S4070" s="16">
        <f t="shared" si="382"/>
        <v>42718.963599537034</v>
      </c>
      <c r="T4070" s="14">
        <f t="shared" si="383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 s="13">
        <v>1421596356</v>
      </c>
      <c r="K4071" t="b">
        <v>0</v>
      </c>
      <c r="L4071">
        <v>13</v>
      </c>
      <c r="M4071" s="10">
        <f t="shared" si="378"/>
        <v>33.07692307692308</v>
      </c>
      <c r="N4071" t="b">
        <v>0</v>
      </c>
      <c r="O4071" t="s">
        <v>8270</v>
      </c>
      <c r="P4071" s="8">
        <f t="shared" si="379"/>
        <v>34.4</v>
      </c>
      <c r="Q4071" s="8" t="str">
        <f t="shared" si="380"/>
        <v>theater</v>
      </c>
      <c r="R4071" t="str">
        <f t="shared" si="381"/>
        <v>plays</v>
      </c>
      <c r="S4071" s="16">
        <f t="shared" si="382"/>
        <v>42022.661527777775</v>
      </c>
      <c r="T4071" s="14">
        <f t="shared" si="383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 s="13">
        <v>1422374420</v>
      </c>
      <c r="K4072" t="b">
        <v>0</v>
      </c>
      <c r="L4072">
        <v>6</v>
      </c>
      <c r="M4072" s="10">
        <f t="shared" si="378"/>
        <v>27.5</v>
      </c>
      <c r="N4072" t="b">
        <v>0</v>
      </c>
      <c r="O4072" t="s">
        <v>8270</v>
      </c>
      <c r="P4072" s="8">
        <f t="shared" si="379"/>
        <v>16.5</v>
      </c>
      <c r="Q4072" s="8" t="str">
        <f t="shared" si="380"/>
        <v>theater</v>
      </c>
      <c r="R4072" t="str">
        <f t="shared" si="381"/>
        <v>plays</v>
      </c>
      <c r="S4072" s="16">
        <f t="shared" si="382"/>
        <v>42031.666898148149</v>
      </c>
      <c r="T4072" s="14">
        <f t="shared" si="383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 s="13">
        <v>1480187931</v>
      </c>
      <c r="K4073" t="b">
        <v>0</v>
      </c>
      <c r="L4073">
        <v>0</v>
      </c>
      <c r="M4073" s="10" t="e">
        <f t="shared" si="378"/>
        <v>#DIV/0!</v>
      </c>
      <c r="N4073" t="b">
        <v>0</v>
      </c>
      <c r="O4073" t="s">
        <v>8270</v>
      </c>
      <c r="P4073" s="8">
        <f t="shared" si="379"/>
        <v>0</v>
      </c>
      <c r="Q4073" s="8" t="str">
        <f t="shared" si="380"/>
        <v>theater</v>
      </c>
      <c r="R4073" t="str">
        <f t="shared" si="381"/>
        <v>plays</v>
      </c>
      <c r="S4073" s="16">
        <f t="shared" si="382"/>
        <v>42700.804756944446</v>
      </c>
      <c r="T4073" s="14">
        <f t="shared" si="383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 s="13">
        <v>1403462111</v>
      </c>
      <c r="K4074" t="b">
        <v>0</v>
      </c>
      <c r="L4074">
        <v>2</v>
      </c>
      <c r="M4074" s="10">
        <f t="shared" si="378"/>
        <v>2</v>
      </c>
      <c r="N4074" t="b">
        <v>0</v>
      </c>
      <c r="O4074" t="s">
        <v>8270</v>
      </c>
      <c r="P4074" s="8">
        <f t="shared" si="379"/>
        <v>0.4</v>
      </c>
      <c r="Q4074" s="8" t="str">
        <f t="shared" si="380"/>
        <v>theater</v>
      </c>
      <c r="R4074" t="str">
        <f t="shared" si="381"/>
        <v>plays</v>
      </c>
      <c r="S4074" s="16">
        <f t="shared" si="382"/>
        <v>41812.77443287037</v>
      </c>
      <c r="T4074" s="14">
        <f t="shared" si="383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 s="13">
        <v>1426407426</v>
      </c>
      <c r="K4075" t="b">
        <v>0</v>
      </c>
      <c r="L4075">
        <v>2</v>
      </c>
      <c r="M4075" s="10">
        <f t="shared" si="378"/>
        <v>18.5</v>
      </c>
      <c r="N4075" t="b">
        <v>0</v>
      </c>
      <c r="O4075" t="s">
        <v>8270</v>
      </c>
      <c r="P4075" s="8">
        <f t="shared" si="379"/>
        <v>1.0571428571428572</v>
      </c>
      <c r="Q4075" s="8" t="str">
        <f t="shared" si="380"/>
        <v>theater</v>
      </c>
      <c r="R4075" t="str">
        <f t="shared" si="381"/>
        <v>plays</v>
      </c>
      <c r="S4075" s="16">
        <f t="shared" si="382"/>
        <v>42078.34520833334</v>
      </c>
      <c r="T4075" s="14">
        <f t="shared" si="383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 s="13">
        <v>1444137375</v>
      </c>
      <c r="K4076" t="b">
        <v>0</v>
      </c>
      <c r="L4076">
        <v>21</v>
      </c>
      <c r="M4076" s="10">
        <f t="shared" si="378"/>
        <v>35</v>
      </c>
      <c r="N4076" t="b">
        <v>0</v>
      </c>
      <c r="O4076" t="s">
        <v>8270</v>
      </c>
      <c r="P4076" s="8">
        <f t="shared" si="379"/>
        <v>26.727272727272727</v>
      </c>
      <c r="Q4076" s="8" t="str">
        <f t="shared" si="380"/>
        <v>theater</v>
      </c>
      <c r="R4076" t="str">
        <f t="shared" si="381"/>
        <v>plays</v>
      </c>
      <c r="S4076" s="16">
        <f t="shared" si="382"/>
        <v>42283.552951388891</v>
      </c>
      <c r="T4076" s="14">
        <f t="shared" si="383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 s="13">
        <v>1400547969</v>
      </c>
      <c r="K4077" t="b">
        <v>0</v>
      </c>
      <c r="L4077">
        <v>13</v>
      </c>
      <c r="M4077" s="10">
        <f t="shared" si="378"/>
        <v>44.307692307692307</v>
      </c>
      <c r="N4077" t="b">
        <v>0</v>
      </c>
      <c r="O4077" t="s">
        <v>8270</v>
      </c>
      <c r="P4077" s="8">
        <f t="shared" si="379"/>
        <v>28.799999999999997</v>
      </c>
      <c r="Q4077" s="8" t="str">
        <f t="shared" si="380"/>
        <v>theater</v>
      </c>
      <c r="R4077" t="str">
        <f t="shared" si="381"/>
        <v>plays</v>
      </c>
      <c r="S4077" s="16">
        <f t="shared" si="382"/>
        <v>41779.045937499999</v>
      </c>
      <c r="T4077" s="14">
        <f t="shared" si="383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 s="13">
        <v>1411499149</v>
      </c>
      <c r="K4078" t="b">
        <v>0</v>
      </c>
      <c r="L4078">
        <v>0</v>
      </c>
      <c r="M4078" s="10" t="e">
        <f t="shared" si="378"/>
        <v>#DIV/0!</v>
      </c>
      <c r="N4078" t="b">
        <v>0</v>
      </c>
      <c r="O4078" t="s">
        <v>8270</v>
      </c>
      <c r="P4078" s="8">
        <f t="shared" si="379"/>
        <v>0</v>
      </c>
      <c r="Q4078" s="8" t="str">
        <f t="shared" si="380"/>
        <v>theater</v>
      </c>
      <c r="R4078" t="str">
        <f t="shared" si="381"/>
        <v>plays</v>
      </c>
      <c r="S4078" s="16">
        <f t="shared" si="382"/>
        <v>41905.795706018522</v>
      </c>
      <c r="T4078" s="14">
        <f t="shared" si="383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 s="13">
        <v>1479747794</v>
      </c>
      <c r="K4079" t="b">
        <v>0</v>
      </c>
      <c r="L4079">
        <v>6</v>
      </c>
      <c r="M4079" s="10">
        <f t="shared" si="378"/>
        <v>222.5</v>
      </c>
      <c r="N4079" t="b">
        <v>0</v>
      </c>
      <c r="O4079" t="s">
        <v>8270</v>
      </c>
      <c r="P4079" s="8">
        <f t="shared" si="379"/>
        <v>8.9</v>
      </c>
      <c r="Q4079" s="8" t="str">
        <f t="shared" si="380"/>
        <v>theater</v>
      </c>
      <c r="R4079" t="str">
        <f t="shared" si="381"/>
        <v>plays</v>
      </c>
      <c r="S4079" s="16">
        <f t="shared" si="382"/>
        <v>42695.7105787037</v>
      </c>
      <c r="T4079" s="14">
        <f t="shared" si="383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 s="13">
        <v>1482951242</v>
      </c>
      <c r="K4080" t="b">
        <v>0</v>
      </c>
      <c r="L4080">
        <v>0</v>
      </c>
      <c r="M4080" s="10" t="e">
        <f t="shared" si="378"/>
        <v>#DIV/0!</v>
      </c>
      <c r="N4080" t="b">
        <v>0</v>
      </c>
      <c r="O4080" t="s">
        <v>8270</v>
      </c>
      <c r="P4080" s="8">
        <f t="shared" si="379"/>
        <v>0</v>
      </c>
      <c r="Q4080" s="8" t="str">
        <f t="shared" si="380"/>
        <v>theater</v>
      </c>
      <c r="R4080" t="str">
        <f t="shared" si="381"/>
        <v>plays</v>
      </c>
      <c r="S4080" s="16">
        <f t="shared" si="382"/>
        <v>42732.787523148145</v>
      </c>
      <c r="T4080" s="14">
        <f t="shared" si="383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 s="13">
        <v>1463783521</v>
      </c>
      <c r="K4081" t="b">
        <v>0</v>
      </c>
      <c r="L4081">
        <v>1</v>
      </c>
      <c r="M4081" s="10">
        <f t="shared" si="378"/>
        <v>5</v>
      </c>
      <c r="N4081" t="b">
        <v>0</v>
      </c>
      <c r="O4081" t="s">
        <v>8270</v>
      </c>
      <c r="P4081" s="8">
        <f t="shared" si="379"/>
        <v>0.16666666666666669</v>
      </c>
      <c r="Q4081" s="8" t="str">
        <f t="shared" si="380"/>
        <v>theater</v>
      </c>
      <c r="R4081" t="str">
        <f t="shared" si="381"/>
        <v>plays</v>
      </c>
      <c r="S4081" s="16">
        <f t="shared" si="382"/>
        <v>42510.938900462963</v>
      </c>
      <c r="T4081" s="14">
        <f t="shared" si="383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 s="13">
        <v>1463849116</v>
      </c>
      <c r="K4082" t="b">
        <v>0</v>
      </c>
      <c r="L4082">
        <v>0</v>
      </c>
      <c r="M4082" s="10" t="e">
        <f t="shared" si="378"/>
        <v>#DIV/0!</v>
      </c>
      <c r="N4082" t="b">
        <v>0</v>
      </c>
      <c r="O4082" t="s">
        <v>8270</v>
      </c>
      <c r="P4082" s="8">
        <f t="shared" si="379"/>
        <v>0</v>
      </c>
      <c r="Q4082" s="8" t="str">
        <f t="shared" si="380"/>
        <v>theater</v>
      </c>
      <c r="R4082" t="str">
        <f t="shared" si="381"/>
        <v>plays</v>
      </c>
      <c r="S4082" s="16">
        <f t="shared" si="382"/>
        <v>42511.698101851856</v>
      </c>
      <c r="T4082" s="14">
        <f t="shared" si="383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 s="13">
        <v>1423231025</v>
      </c>
      <c r="K4083" t="b">
        <v>0</v>
      </c>
      <c r="L4083">
        <v>12</v>
      </c>
      <c r="M4083" s="10">
        <f t="shared" si="378"/>
        <v>29.166666666666668</v>
      </c>
      <c r="N4083" t="b">
        <v>0</v>
      </c>
      <c r="O4083" t="s">
        <v>8270</v>
      </c>
      <c r="P4083" s="8">
        <f t="shared" si="379"/>
        <v>15.737410071942445</v>
      </c>
      <c r="Q4083" s="8" t="str">
        <f t="shared" si="380"/>
        <v>theater</v>
      </c>
      <c r="R4083" t="str">
        <f t="shared" si="381"/>
        <v>plays</v>
      </c>
      <c r="S4083" s="16">
        <f t="shared" si="382"/>
        <v>42041.581307870365</v>
      </c>
      <c r="T4083" s="14">
        <f t="shared" si="383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 s="13">
        <v>1446179553</v>
      </c>
      <c r="K4084" t="b">
        <v>0</v>
      </c>
      <c r="L4084">
        <v>2</v>
      </c>
      <c r="M4084" s="10">
        <f t="shared" si="378"/>
        <v>1.5</v>
      </c>
      <c r="N4084" t="b">
        <v>0</v>
      </c>
      <c r="O4084" t="s">
        <v>8270</v>
      </c>
      <c r="P4084" s="8">
        <f t="shared" si="379"/>
        <v>2</v>
      </c>
      <c r="Q4084" s="8" t="str">
        <f t="shared" si="380"/>
        <v>theater</v>
      </c>
      <c r="R4084" t="str">
        <f t="shared" si="381"/>
        <v>plays</v>
      </c>
      <c r="S4084" s="16">
        <f t="shared" si="382"/>
        <v>42307.189270833333</v>
      </c>
      <c r="T4084" s="14">
        <f t="shared" si="383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 s="13">
        <v>1450203416</v>
      </c>
      <c r="K4085" t="b">
        <v>0</v>
      </c>
      <c r="L4085">
        <v>6</v>
      </c>
      <c r="M4085" s="10">
        <f t="shared" si="378"/>
        <v>126.5</v>
      </c>
      <c r="N4085" t="b">
        <v>0</v>
      </c>
      <c r="O4085" t="s">
        <v>8270</v>
      </c>
      <c r="P4085" s="8">
        <f t="shared" si="379"/>
        <v>21.685714285714287</v>
      </c>
      <c r="Q4085" s="8" t="str">
        <f t="shared" si="380"/>
        <v>theater</v>
      </c>
      <c r="R4085" t="str">
        <f t="shared" si="381"/>
        <v>plays</v>
      </c>
      <c r="S4085" s="16">
        <f t="shared" si="382"/>
        <v>42353.761759259258</v>
      </c>
      <c r="T4085" s="14">
        <f t="shared" si="383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 s="13">
        <v>1473416906</v>
      </c>
      <c r="K4086" t="b">
        <v>0</v>
      </c>
      <c r="L4086">
        <v>1</v>
      </c>
      <c r="M4086" s="10">
        <f t="shared" si="378"/>
        <v>10</v>
      </c>
      <c r="N4086" t="b">
        <v>0</v>
      </c>
      <c r="O4086" t="s">
        <v>8270</v>
      </c>
      <c r="P4086" s="8">
        <f t="shared" si="379"/>
        <v>0.33333333333333337</v>
      </c>
      <c r="Q4086" s="8" t="str">
        <f t="shared" si="380"/>
        <v>theater</v>
      </c>
      <c r="R4086" t="str">
        <f t="shared" si="381"/>
        <v>plays</v>
      </c>
      <c r="S4086" s="16">
        <f t="shared" si="382"/>
        <v>42622.436412037037</v>
      </c>
      <c r="T4086" s="14">
        <f t="shared" si="383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 s="13">
        <v>1424701775</v>
      </c>
      <c r="K4087" t="b">
        <v>0</v>
      </c>
      <c r="L4087">
        <v>1</v>
      </c>
      <c r="M4087" s="10">
        <f t="shared" si="378"/>
        <v>10</v>
      </c>
      <c r="N4087" t="b">
        <v>0</v>
      </c>
      <c r="O4087" t="s">
        <v>8270</v>
      </c>
      <c r="P4087" s="8">
        <f t="shared" si="379"/>
        <v>0.2857142857142857</v>
      </c>
      <c r="Q4087" s="8" t="str">
        <f t="shared" si="380"/>
        <v>theater</v>
      </c>
      <c r="R4087" t="str">
        <f t="shared" si="381"/>
        <v>plays</v>
      </c>
      <c r="S4087" s="16">
        <f t="shared" si="382"/>
        <v>42058.603877314818</v>
      </c>
      <c r="T4087" s="14">
        <f t="shared" si="383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 s="13">
        <v>1445985299</v>
      </c>
      <c r="K4088" t="b">
        <v>0</v>
      </c>
      <c r="L4088">
        <v>5</v>
      </c>
      <c r="M4088" s="10">
        <f t="shared" si="378"/>
        <v>9.4</v>
      </c>
      <c r="N4088" t="b">
        <v>0</v>
      </c>
      <c r="O4088" t="s">
        <v>8270</v>
      </c>
      <c r="P4088" s="8">
        <f t="shared" si="379"/>
        <v>4.7</v>
      </c>
      <c r="Q4088" s="8" t="str">
        <f t="shared" si="380"/>
        <v>theater</v>
      </c>
      <c r="R4088" t="str">
        <f t="shared" si="381"/>
        <v>plays</v>
      </c>
      <c r="S4088" s="16">
        <f t="shared" si="382"/>
        <v>42304.940960648149</v>
      </c>
      <c r="T4088" s="14">
        <f t="shared" si="383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 s="13">
        <v>1466185786</v>
      </c>
      <c r="K4089" t="b">
        <v>0</v>
      </c>
      <c r="L4089">
        <v>0</v>
      </c>
      <c r="M4089" s="10" t="e">
        <f t="shared" si="378"/>
        <v>#DIV/0!</v>
      </c>
      <c r="N4089" t="b">
        <v>0</v>
      </c>
      <c r="O4089" t="s">
        <v>8270</v>
      </c>
      <c r="P4089" s="8">
        <f t="shared" si="379"/>
        <v>0</v>
      </c>
      <c r="Q4089" s="8" t="str">
        <f t="shared" si="380"/>
        <v>theater</v>
      </c>
      <c r="R4089" t="str">
        <f t="shared" si="381"/>
        <v>plays</v>
      </c>
      <c r="S4089" s="16">
        <f t="shared" si="382"/>
        <v>42538.742893518516</v>
      </c>
      <c r="T4089" s="14">
        <f t="shared" si="383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 s="13">
        <v>1418827324</v>
      </c>
      <c r="K4090" t="b">
        <v>0</v>
      </c>
      <c r="L4090">
        <v>3</v>
      </c>
      <c r="M4090" s="10">
        <f t="shared" si="378"/>
        <v>72</v>
      </c>
      <c r="N4090" t="b">
        <v>0</v>
      </c>
      <c r="O4090" t="s">
        <v>8270</v>
      </c>
      <c r="P4090" s="8">
        <f t="shared" si="379"/>
        <v>10.8</v>
      </c>
      <c r="Q4090" s="8" t="str">
        <f t="shared" si="380"/>
        <v>theater</v>
      </c>
      <c r="R4090" t="str">
        <f t="shared" si="381"/>
        <v>plays</v>
      </c>
      <c r="S4090" s="16">
        <f t="shared" si="382"/>
        <v>41990.612546296295</v>
      </c>
      <c r="T4090" s="14">
        <f t="shared" si="383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 s="13">
        <v>1430242488</v>
      </c>
      <c r="K4091" t="b">
        <v>0</v>
      </c>
      <c r="L4091">
        <v>8</v>
      </c>
      <c r="M4091" s="10">
        <f t="shared" si="378"/>
        <v>30</v>
      </c>
      <c r="N4091" t="b">
        <v>0</v>
      </c>
      <c r="O4091" t="s">
        <v>8270</v>
      </c>
      <c r="P4091" s="8">
        <f t="shared" si="379"/>
        <v>4.8</v>
      </c>
      <c r="Q4091" s="8" t="str">
        <f t="shared" si="380"/>
        <v>theater</v>
      </c>
      <c r="R4091" t="str">
        <f t="shared" si="381"/>
        <v>plays</v>
      </c>
      <c r="S4091" s="16">
        <f t="shared" si="382"/>
        <v>42122.732499999998</v>
      </c>
      <c r="T4091" s="14">
        <f t="shared" si="383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 s="13">
        <v>1437754137</v>
      </c>
      <c r="K4092" t="b">
        <v>0</v>
      </c>
      <c r="L4092">
        <v>3</v>
      </c>
      <c r="M4092" s="10">
        <f t="shared" si="378"/>
        <v>10.666666666666666</v>
      </c>
      <c r="N4092" t="b">
        <v>0</v>
      </c>
      <c r="O4092" t="s">
        <v>8270</v>
      </c>
      <c r="P4092" s="8">
        <f t="shared" si="379"/>
        <v>3.2</v>
      </c>
      <c r="Q4092" s="8" t="str">
        <f t="shared" si="380"/>
        <v>theater</v>
      </c>
      <c r="R4092" t="str">
        <f t="shared" si="381"/>
        <v>plays</v>
      </c>
      <c r="S4092" s="16">
        <f t="shared" si="382"/>
        <v>42209.67288194444</v>
      </c>
      <c r="T4092" s="14">
        <f t="shared" si="383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 s="13">
        <v>1418818151</v>
      </c>
      <c r="K4093" t="b">
        <v>0</v>
      </c>
      <c r="L4093">
        <v>8</v>
      </c>
      <c r="M4093" s="10">
        <f t="shared" si="378"/>
        <v>25.5</v>
      </c>
      <c r="N4093" t="b">
        <v>0</v>
      </c>
      <c r="O4093" t="s">
        <v>8270</v>
      </c>
      <c r="P4093" s="8">
        <f t="shared" si="379"/>
        <v>12.75</v>
      </c>
      <c r="Q4093" s="8" t="str">
        <f t="shared" si="380"/>
        <v>theater</v>
      </c>
      <c r="R4093" t="str">
        <f t="shared" si="381"/>
        <v>plays</v>
      </c>
      <c r="S4093" s="16">
        <f t="shared" si="382"/>
        <v>41990.506377314814</v>
      </c>
      <c r="T4093" s="14">
        <f t="shared" si="383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 s="13">
        <v>1423024847</v>
      </c>
      <c r="K4094" t="b">
        <v>0</v>
      </c>
      <c r="L4094">
        <v>1</v>
      </c>
      <c r="M4094" s="10">
        <f t="shared" si="378"/>
        <v>20</v>
      </c>
      <c r="N4094" t="b">
        <v>0</v>
      </c>
      <c r="O4094" t="s">
        <v>8270</v>
      </c>
      <c r="P4094" s="8">
        <f t="shared" si="379"/>
        <v>1.8181818181818181E-2</v>
      </c>
      <c r="Q4094" s="8" t="str">
        <f t="shared" si="380"/>
        <v>theater</v>
      </c>
      <c r="R4094" t="str">
        <f t="shared" si="381"/>
        <v>plays</v>
      </c>
      <c r="S4094" s="16">
        <f t="shared" si="382"/>
        <v>42039.194988425923</v>
      </c>
      <c r="T4094" s="14">
        <f t="shared" si="383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 s="13">
        <v>1435088093</v>
      </c>
      <c r="K4095" t="b">
        <v>0</v>
      </c>
      <c r="L4095">
        <v>4</v>
      </c>
      <c r="M4095" s="10">
        <f t="shared" si="378"/>
        <v>15</v>
      </c>
      <c r="N4095" t="b">
        <v>0</v>
      </c>
      <c r="O4095" t="s">
        <v>8270</v>
      </c>
      <c r="P4095" s="8">
        <f t="shared" si="379"/>
        <v>2.4</v>
      </c>
      <c r="Q4095" s="8" t="str">
        <f t="shared" si="380"/>
        <v>theater</v>
      </c>
      <c r="R4095" t="str">
        <f t="shared" si="381"/>
        <v>plays</v>
      </c>
      <c r="S4095" s="16">
        <f t="shared" si="382"/>
        <v>42178.815891203703</v>
      </c>
      <c r="T4095" s="14">
        <f t="shared" si="383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 s="13">
        <v>1410141900</v>
      </c>
      <c r="K4096" t="b">
        <v>0</v>
      </c>
      <c r="L4096">
        <v>8</v>
      </c>
      <c r="M4096" s="10">
        <f t="shared" si="378"/>
        <v>91.25</v>
      </c>
      <c r="N4096" t="b">
        <v>0</v>
      </c>
      <c r="O4096" t="s">
        <v>8270</v>
      </c>
      <c r="P4096" s="8">
        <f t="shared" si="379"/>
        <v>36.5</v>
      </c>
      <c r="Q4096" s="8" t="str">
        <f t="shared" si="380"/>
        <v>theater</v>
      </c>
      <c r="R4096" t="str">
        <f t="shared" si="381"/>
        <v>plays</v>
      </c>
      <c r="S4096" s="16">
        <f t="shared" si="382"/>
        <v>41890.086805555555</v>
      </c>
      <c r="T4096" s="14">
        <f t="shared" si="383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 s="13">
        <v>1479516350</v>
      </c>
      <c r="K4097" t="b">
        <v>0</v>
      </c>
      <c r="L4097">
        <v>1</v>
      </c>
      <c r="M4097" s="10">
        <f t="shared" si="378"/>
        <v>800</v>
      </c>
      <c r="N4097" t="b">
        <v>0</v>
      </c>
      <c r="O4097" t="s">
        <v>8270</v>
      </c>
      <c r="P4097" s="8">
        <f t="shared" si="379"/>
        <v>2.666666666666667</v>
      </c>
      <c r="Q4097" s="8" t="str">
        <f t="shared" si="380"/>
        <v>theater</v>
      </c>
      <c r="R4097" t="str">
        <f t="shared" si="381"/>
        <v>plays</v>
      </c>
      <c r="S4097" s="16">
        <f t="shared" si="382"/>
        <v>42693.031828703708</v>
      </c>
      <c r="T4097" s="14">
        <f t="shared" si="383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 s="13">
        <v>1484484219</v>
      </c>
      <c r="K4098" t="b">
        <v>0</v>
      </c>
      <c r="L4098">
        <v>5</v>
      </c>
      <c r="M4098" s="10">
        <f t="shared" si="378"/>
        <v>80</v>
      </c>
      <c r="N4098" t="b">
        <v>0</v>
      </c>
      <c r="O4098" t="s">
        <v>8270</v>
      </c>
      <c r="P4098" s="8">
        <f t="shared" si="379"/>
        <v>11.428571428571429</v>
      </c>
      <c r="Q4098" s="8" t="str">
        <f t="shared" si="380"/>
        <v>theater</v>
      </c>
      <c r="R4098" t="str">
        <f t="shared" si="381"/>
        <v>plays</v>
      </c>
      <c r="S4098" s="16">
        <f t="shared" si="382"/>
        <v>42750.530312499999</v>
      </c>
      <c r="T4098" s="14">
        <f t="shared" si="383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 s="13">
        <v>1449431237</v>
      </c>
      <c r="K4099" t="b">
        <v>0</v>
      </c>
      <c r="L4099">
        <v>0</v>
      </c>
      <c r="M4099" s="10" t="e">
        <f t="shared" ref="M4099:M4115" si="384">E:E/L:L</f>
        <v>#DIV/0!</v>
      </c>
      <c r="N4099" t="b">
        <v>0</v>
      </c>
      <c r="O4099" t="s">
        <v>8270</v>
      </c>
      <c r="P4099" s="8">
        <f t="shared" ref="P4099:P4115" si="385">(E4099/D4099)*100</f>
        <v>0</v>
      </c>
      <c r="Q4099" s="8" t="str">
        <f t="shared" ref="Q4099:Q4115" si="386">LEFT(O:O,FIND("/",O4099,1)-1)</f>
        <v>theater</v>
      </c>
      <c r="R4099" t="str">
        <f t="shared" ref="R4099:R4115" si="387">RIGHT(O:O,LEN(O4099)-FIND("/",O4099,3))</f>
        <v>plays</v>
      </c>
      <c r="S4099" s="16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 s="13">
        <v>1462468797</v>
      </c>
      <c r="K4100" t="b">
        <v>0</v>
      </c>
      <c r="L4100">
        <v>0</v>
      </c>
      <c r="M4100" s="10" t="e">
        <f t="shared" si="384"/>
        <v>#DIV/0!</v>
      </c>
      <c r="N4100" t="b">
        <v>0</v>
      </c>
      <c r="O4100" t="s">
        <v>8270</v>
      </c>
      <c r="P4100" s="8">
        <f t="shared" si="385"/>
        <v>0</v>
      </c>
      <c r="Q4100" s="8" t="str">
        <f t="shared" si="386"/>
        <v>theater</v>
      </c>
      <c r="R4100" t="str">
        <f t="shared" si="387"/>
        <v>plays</v>
      </c>
      <c r="S4100" s="16">
        <f t="shared" si="388"/>
        <v>42495.722187499996</v>
      </c>
      <c r="T4100" s="14">
        <f t="shared" si="38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 s="13">
        <v>1468959873</v>
      </c>
      <c r="K4101" t="b">
        <v>0</v>
      </c>
      <c r="L4101">
        <v>1</v>
      </c>
      <c r="M4101" s="10">
        <f t="shared" si="384"/>
        <v>50</v>
      </c>
      <c r="N4101" t="b">
        <v>0</v>
      </c>
      <c r="O4101" t="s">
        <v>8270</v>
      </c>
      <c r="P4101" s="8">
        <f t="shared" si="385"/>
        <v>1.1111111111111112</v>
      </c>
      <c r="Q4101" s="8" t="str">
        <f t="shared" si="386"/>
        <v>theater</v>
      </c>
      <c r="R4101" t="str">
        <f t="shared" si="387"/>
        <v>plays</v>
      </c>
      <c r="S4101" s="16">
        <f t="shared" si="388"/>
        <v>42570.850381944445</v>
      </c>
      <c r="T4101" s="14">
        <f t="shared" si="38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 s="13">
        <v>1413341990</v>
      </c>
      <c r="K4102" t="b">
        <v>0</v>
      </c>
      <c r="L4102">
        <v>0</v>
      </c>
      <c r="M4102" s="10" t="e">
        <f t="shared" si="384"/>
        <v>#DIV/0!</v>
      </c>
      <c r="N4102" t="b">
        <v>0</v>
      </c>
      <c r="O4102" t="s">
        <v>8270</v>
      </c>
      <c r="P4102" s="8">
        <f t="shared" si="385"/>
        <v>0</v>
      </c>
      <c r="Q4102" s="8" t="str">
        <f t="shared" si="386"/>
        <v>theater</v>
      </c>
      <c r="R4102" t="str">
        <f t="shared" si="387"/>
        <v>plays</v>
      </c>
      <c r="S4102" s="16">
        <f t="shared" si="388"/>
        <v>41927.124884259261</v>
      </c>
      <c r="T4102" s="14">
        <f t="shared" si="38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 s="13">
        <v>1482788482</v>
      </c>
      <c r="K4103" t="b">
        <v>0</v>
      </c>
      <c r="L4103">
        <v>0</v>
      </c>
      <c r="M4103" s="10" t="e">
        <f t="shared" si="384"/>
        <v>#DIV/0!</v>
      </c>
      <c r="N4103" t="b">
        <v>0</v>
      </c>
      <c r="O4103" t="s">
        <v>8270</v>
      </c>
      <c r="P4103" s="8">
        <f t="shared" si="385"/>
        <v>0</v>
      </c>
      <c r="Q4103" s="8" t="str">
        <f t="shared" si="386"/>
        <v>theater</v>
      </c>
      <c r="R4103" t="str">
        <f t="shared" si="387"/>
        <v>plays</v>
      </c>
      <c r="S4103" s="16">
        <f t="shared" si="388"/>
        <v>42730.903726851851</v>
      </c>
      <c r="T4103" s="14">
        <f t="shared" si="38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 s="13">
        <v>1460751673</v>
      </c>
      <c r="K4104" t="b">
        <v>0</v>
      </c>
      <c r="L4104">
        <v>6</v>
      </c>
      <c r="M4104" s="10">
        <f t="shared" si="384"/>
        <v>22.833333333333332</v>
      </c>
      <c r="N4104" t="b">
        <v>0</v>
      </c>
      <c r="O4104" t="s">
        <v>8270</v>
      </c>
      <c r="P4104" s="8">
        <f t="shared" si="385"/>
        <v>27.400000000000002</v>
      </c>
      <c r="Q4104" s="8" t="str">
        <f t="shared" si="386"/>
        <v>theater</v>
      </c>
      <c r="R4104" t="str">
        <f t="shared" si="387"/>
        <v>plays</v>
      </c>
      <c r="S4104" s="16">
        <f t="shared" si="388"/>
        <v>42475.848067129627</v>
      </c>
      <c r="T4104" s="14">
        <f t="shared" si="38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 s="13">
        <v>1435953566</v>
      </c>
      <c r="K4105" t="b">
        <v>0</v>
      </c>
      <c r="L4105">
        <v>6</v>
      </c>
      <c r="M4105" s="10">
        <f t="shared" si="384"/>
        <v>16.666666666666668</v>
      </c>
      <c r="N4105" t="b">
        <v>0</v>
      </c>
      <c r="O4105" t="s">
        <v>8270</v>
      </c>
      <c r="P4105" s="8">
        <f t="shared" si="385"/>
        <v>10</v>
      </c>
      <c r="Q4105" s="8" t="str">
        <f t="shared" si="386"/>
        <v>theater</v>
      </c>
      <c r="R4105" t="str">
        <f t="shared" si="387"/>
        <v>plays</v>
      </c>
      <c r="S4105" s="16">
        <f t="shared" si="388"/>
        <v>42188.83293981482</v>
      </c>
      <c r="T4105" s="14">
        <f t="shared" si="38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 s="13">
        <v>1474958434</v>
      </c>
      <c r="K4106" t="b">
        <v>0</v>
      </c>
      <c r="L4106">
        <v>14</v>
      </c>
      <c r="M4106" s="10">
        <f t="shared" si="384"/>
        <v>45.785714285714285</v>
      </c>
      <c r="N4106" t="b">
        <v>0</v>
      </c>
      <c r="O4106" t="s">
        <v>8270</v>
      </c>
      <c r="P4106" s="8">
        <f t="shared" si="385"/>
        <v>21.366666666666667</v>
      </c>
      <c r="Q4106" s="8" t="str">
        <f t="shared" si="386"/>
        <v>theater</v>
      </c>
      <c r="R4106" t="str">
        <f t="shared" si="387"/>
        <v>plays</v>
      </c>
      <c r="S4106" s="16">
        <f t="shared" si="388"/>
        <v>42640.278171296297</v>
      </c>
      <c r="T4106" s="14">
        <f t="shared" si="38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 s="13">
        <v>1479860109</v>
      </c>
      <c r="K4107" t="b">
        <v>0</v>
      </c>
      <c r="L4107">
        <v>6</v>
      </c>
      <c r="M4107" s="10">
        <f t="shared" si="384"/>
        <v>383.33333333333331</v>
      </c>
      <c r="N4107" t="b">
        <v>0</v>
      </c>
      <c r="O4107" t="s">
        <v>8270</v>
      </c>
      <c r="P4107" s="8">
        <f t="shared" si="385"/>
        <v>6.9696969696969706</v>
      </c>
      <c r="Q4107" s="8" t="str">
        <f t="shared" si="386"/>
        <v>theater</v>
      </c>
      <c r="R4107" t="str">
        <f t="shared" si="387"/>
        <v>plays</v>
      </c>
      <c r="S4107" s="16">
        <f t="shared" si="388"/>
        <v>42697.010520833333</v>
      </c>
      <c r="T4107" s="14">
        <f t="shared" si="38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 s="13">
        <v>1424221866</v>
      </c>
      <c r="K4108" t="b">
        <v>0</v>
      </c>
      <c r="L4108">
        <v>33</v>
      </c>
      <c r="M4108" s="10">
        <f t="shared" si="384"/>
        <v>106.96969696969697</v>
      </c>
      <c r="N4108" t="b">
        <v>0</v>
      </c>
      <c r="O4108" t="s">
        <v>8270</v>
      </c>
      <c r="P4108" s="8">
        <f t="shared" si="385"/>
        <v>70.599999999999994</v>
      </c>
      <c r="Q4108" s="8" t="str">
        <f t="shared" si="386"/>
        <v>theater</v>
      </c>
      <c r="R4108" t="str">
        <f t="shared" si="387"/>
        <v>plays</v>
      </c>
      <c r="S4108" s="16">
        <f t="shared" si="388"/>
        <v>42053.049375000002</v>
      </c>
      <c r="T4108" s="14">
        <f t="shared" si="38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 s="13">
        <v>1409608801</v>
      </c>
      <c r="K4109" t="b">
        <v>0</v>
      </c>
      <c r="L4109">
        <v>4</v>
      </c>
      <c r="M4109" s="10">
        <f t="shared" si="384"/>
        <v>10.25</v>
      </c>
      <c r="N4109" t="b">
        <v>0</v>
      </c>
      <c r="O4109" t="s">
        <v>8270</v>
      </c>
      <c r="P4109" s="8">
        <f t="shared" si="385"/>
        <v>2.0500000000000003</v>
      </c>
      <c r="Q4109" s="8" t="str">
        <f t="shared" si="386"/>
        <v>theater</v>
      </c>
      <c r="R4109" t="str">
        <f t="shared" si="387"/>
        <v>plays</v>
      </c>
      <c r="S4109" s="16">
        <f t="shared" si="388"/>
        <v>41883.916678240741</v>
      </c>
      <c r="T4109" s="14">
        <f t="shared" si="38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 s="13">
        <v>1485909937</v>
      </c>
      <c r="K4110" t="b">
        <v>0</v>
      </c>
      <c r="L4110">
        <v>1</v>
      </c>
      <c r="M4110" s="10">
        <f t="shared" si="384"/>
        <v>59</v>
      </c>
      <c r="N4110" t="b">
        <v>0</v>
      </c>
      <c r="O4110" t="s">
        <v>8270</v>
      </c>
      <c r="P4110" s="8">
        <f t="shared" si="385"/>
        <v>1.9666666666666666</v>
      </c>
      <c r="Q4110" s="8" t="str">
        <f t="shared" si="386"/>
        <v>theater</v>
      </c>
      <c r="R4110" t="str">
        <f t="shared" si="387"/>
        <v>plays</v>
      </c>
      <c r="S4110" s="16">
        <f t="shared" si="388"/>
        <v>42767.031678240746</v>
      </c>
      <c r="T4110" s="14">
        <f t="shared" si="38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 s="13">
        <v>1446209804</v>
      </c>
      <c r="K4111" t="b">
        <v>0</v>
      </c>
      <c r="L4111">
        <v>0</v>
      </c>
      <c r="M4111" s="10" t="e">
        <f t="shared" si="384"/>
        <v>#DIV/0!</v>
      </c>
      <c r="N4111" t="b">
        <v>0</v>
      </c>
      <c r="O4111" t="s">
        <v>8270</v>
      </c>
      <c r="P4111" s="8">
        <f t="shared" si="385"/>
        <v>0</v>
      </c>
      <c r="Q4111" s="8" t="str">
        <f t="shared" si="386"/>
        <v>theater</v>
      </c>
      <c r="R4111" t="str">
        <f t="shared" si="387"/>
        <v>plays</v>
      </c>
      <c r="S4111" s="16">
        <f t="shared" si="388"/>
        <v>42307.539398148147</v>
      </c>
      <c r="T4111" s="14">
        <f t="shared" si="38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 s="13">
        <v>1463929351</v>
      </c>
      <c r="K4112" t="b">
        <v>0</v>
      </c>
      <c r="L4112">
        <v>6</v>
      </c>
      <c r="M4112" s="10">
        <f t="shared" si="384"/>
        <v>14.333333333333334</v>
      </c>
      <c r="N4112" t="b">
        <v>0</v>
      </c>
      <c r="O4112" t="s">
        <v>8270</v>
      </c>
      <c r="P4112" s="8">
        <f t="shared" si="385"/>
        <v>28.666666666666668</v>
      </c>
      <c r="Q4112" s="8" t="str">
        <f t="shared" si="386"/>
        <v>theater</v>
      </c>
      <c r="R4112" t="str">
        <f t="shared" si="387"/>
        <v>plays</v>
      </c>
      <c r="S4112" s="16">
        <f t="shared" si="388"/>
        <v>42512.626747685179</v>
      </c>
      <c r="T4112" s="14">
        <f t="shared" si="38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 s="13">
        <v>1422155740</v>
      </c>
      <c r="K4113" t="b">
        <v>0</v>
      </c>
      <c r="L4113">
        <v>6</v>
      </c>
      <c r="M4113" s="10">
        <f t="shared" si="384"/>
        <v>15.666666666666666</v>
      </c>
      <c r="N4113" t="b">
        <v>0</v>
      </c>
      <c r="O4113" t="s">
        <v>8270</v>
      </c>
      <c r="P4113" s="8">
        <f t="shared" si="385"/>
        <v>3.1333333333333333</v>
      </c>
      <c r="Q4113" s="8" t="str">
        <f t="shared" si="386"/>
        <v>theater</v>
      </c>
      <c r="R4113" t="str">
        <f t="shared" si="387"/>
        <v>plays</v>
      </c>
      <c r="S4113" s="16">
        <f t="shared" si="388"/>
        <v>42029.135879629626</v>
      </c>
      <c r="T4113" s="14">
        <f t="shared" si="38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 s="13">
        <v>1454280186</v>
      </c>
      <c r="K4114" t="b">
        <v>0</v>
      </c>
      <c r="L4114">
        <v>1</v>
      </c>
      <c r="M4114" s="10">
        <f t="shared" si="384"/>
        <v>1</v>
      </c>
      <c r="N4114" t="b">
        <v>0</v>
      </c>
      <c r="O4114" t="s">
        <v>8270</v>
      </c>
      <c r="P4114" s="8">
        <f t="shared" si="385"/>
        <v>0.04</v>
      </c>
      <c r="Q4114" s="8" t="str">
        <f t="shared" si="386"/>
        <v>theater</v>
      </c>
      <c r="R4114" t="str">
        <f t="shared" si="387"/>
        <v>plays</v>
      </c>
      <c r="S4114" s="16">
        <f t="shared" si="388"/>
        <v>42400.946597222224</v>
      </c>
      <c r="T4114" s="14">
        <f t="shared" si="38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 s="13">
        <v>1450619123</v>
      </c>
      <c r="K4115" t="b">
        <v>0</v>
      </c>
      <c r="L4115">
        <v>3</v>
      </c>
      <c r="M4115" s="10">
        <f t="shared" si="384"/>
        <v>1</v>
      </c>
      <c r="N4115" t="b">
        <v>0</v>
      </c>
      <c r="O4115" t="s">
        <v>8270</v>
      </c>
      <c r="P4115" s="8">
        <f t="shared" si="385"/>
        <v>0.2</v>
      </c>
      <c r="Q4115" s="8" t="str">
        <f t="shared" si="386"/>
        <v>theater</v>
      </c>
      <c r="R4115" t="str">
        <f t="shared" si="387"/>
        <v>plays</v>
      </c>
      <c r="S4115" s="16">
        <f t="shared" si="388"/>
        <v>42358.573182870372</v>
      </c>
      <c r="T4115" s="14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P1:Q1048576">
    <cfRule type="colorScale" priority="1">
      <colorScale>
        <cfvo type="num" val="0"/>
        <cfvo type="num" val="100"/>
        <cfvo type="num" val="200"/>
        <color rgb="FFAD0103"/>
        <color theme="9" tint="-0.249977111117893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65B43-8965-1246-A33D-8A1641A96A9C}">
  <dimension ref="A1:F14"/>
  <sheetViews>
    <sheetView workbookViewId="0"/>
  </sheetViews>
  <sheetFormatPr baseColWidth="10" defaultRowHeight="15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29" bestFit="1" customWidth="1"/>
    <col min="9" max="9" width="14" bestFit="1" customWidth="1"/>
    <col min="10" max="10" width="33.33203125" bestFit="1" customWidth="1"/>
    <col min="11" max="11" width="18.33203125" bestFit="1" customWidth="1"/>
    <col min="12" max="12" width="29" bestFit="1" customWidth="1"/>
    <col min="13" max="13" width="33.33203125" bestFit="1" customWidth="1"/>
    <col min="14" max="14" width="19.1640625" bestFit="1" customWidth="1"/>
    <col min="15" max="15" width="22.6640625" bestFit="1" customWidth="1"/>
  </cols>
  <sheetData>
    <row r="1" spans="1:6">
      <c r="A1" s="11" t="s">
        <v>8222</v>
      </c>
      <c r="B1" t="s">
        <v>8311</v>
      </c>
    </row>
    <row r="3" spans="1:6">
      <c r="A3" s="11" t="s">
        <v>8314</v>
      </c>
      <c r="B3" s="11" t="s">
        <v>8312</v>
      </c>
    </row>
    <row r="4" spans="1:6">
      <c r="A4" s="11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>
      <c r="A5" s="12" t="s">
        <v>8315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>
      <c r="A6" s="12" t="s">
        <v>8316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>
      <c r="A7" s="12" t="s">
        <v>8317</v>
      </c>
      <c r="B7" s="13"/>
      <c r="C7" s="13">
        <v>140</v>
      </c>
      <c r="D7" s="13"/>
      <c r="E7" s="13">
        <v>80</v>
      </c>
      <c r="F7" s="13">
        <v>220</v>
      </c>
    </row>
    <row r="8" spans="1:6">
      <c r="A8" s="12" t="s">
        <v>8318</v>
      </c>
      <c r="B8" s="13">
        <v>24</v>
      </c>
      <c r="C8" s="13"/>
      <c r="D8" s="13"/>
      <c r="E8" s="13"/>
      <c r="F8" s="13">
        <v>24</v>
      </c>
    </row>
    <row r="9" spans="1:6">
      <c r="A9" s="12" t="s">
        <v>8319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>
      <c r="A10" s="12" t="s">
        <v>8320</v>
      </c>
      <c r="B10" s="13"/>
      <c r="C10" s="13">
        <v>117</v>
      </c>
      <c r="D10" s="13"/>
      <c r="E10" s="13">
        <v>103</v>
      </c>
      <c r="F10" s="13">
        <v>220</v>
      </c>
    </row>
    <row r="11" spans="1:6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>
      <c r="A12" s="12" t="s">
        <v>8322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>
      <c r="A14" s="12" t="s">
        <v>8310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9B4FF-9FE9-0045-BE62-6395F4B5A13E}">
  <dimension ref="A1:F47"/>
  <sheetViews>
    <sheetView workbookViewId="0">
      <selection activeCell="D14" sqref="D14"/>
    </sheetView>
  </sheetViews>
  <sheetFormatPr baseColWidth="10" defaultRowHeight="15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9" bestFit="1" customWidth="1"/>
    <col min="8" max="8" width="14" bestFit="1" customWidth="1"/>
    <col min="9" max="9" width="29" bestFit="1" customWidth="1"/>
    <col min="10" max="10" width="18.33203125" bestFit="1" customWidth="1"/>
    <col min="11" max="11" width="33.33203125" bestFit="1" customWidth="1"/>
    <col min="12" max="12" width="14" bestFit="1" customWidth="1"/>
    <col min="13" max="13" width="29" bestFit="1" customWidth="1"/>
    <col min="14" max="14" width="22.6640625" bestFit="1" customWidth="1"/>
    <col min="15" max="15" width="18.33203125" bestFit="1" customWidth="1"/>
    <col min="16" max="16" width="33.33203125" bestFit="1" customWidth="1"/>
    <col min="17" max="17" width="17.1640625" bestFit="1" customWidth="1"/>
    <col min="18" max="18" width="19.1640625" bestFit="1" customWidth="1"/>
    <col min="19" max="19" width="24.6640625" bestFit="1" customWidth="1"/>
    <col min="20" max="20" width="18.6640625" bestFit="1" customWidth="1"/>
    <col min="21" max="21" width="14" bestFit="1" customWidth="1"/>
    <col min="22" max="22" width="13.6640625" bestFit="1" customWidth="1"/>
    <col min="23" max="23" width="12.83203125" bestFit="1" customWidth="1"/>
    <col min="24" max="24" width="25.83203125" bestFit="1" customWidth="1"/>
    <col min="25" max="25" width="21.6640625" bestFit="1" customWidth="1"/>
    <col min="26" max="26" width="19.33203125" bestFit="1" customWidth="1"/>
    <col min="27" max="27" width="16.33203125" bestFit="1" customWidth="1"/>
    <col min="28" max="28" width="14" bestFit="1" customWidth="1"/>
    <col min="29" max="29" width="14.1640625" bestFit="1" customWidth="1"/>
    <col min="30" max="30" width="17.6640625" bestFit="1" customWidth="1"/>
    <col min="31" max="31" width="16.5" bestFit="1" customWidth="1"/>
    <col min="32" max="32" width="10" bestFit="1" customWidth="1"/>
    <col min="33" max="33" width="14.1640625" bestFit="1" customWidth="1"/>
    <col min="34" max="34" width="9.1640625" bestFit="1" customWidth="1"/>
    <col min="35" max="35" width="17.1640625" bestFit="1" customWidth="1"/>
    <col min="36" max="36" width="17.5" bestFit="1" customWidth="1"/>
    <col min="37" max="37" width="21.1640625" bestFit="1" customWidth="1"/>
    <col min="38" max="38" width="16.83203125" bestFit="1" customWidth="1"/>
    <col min="39" max="39" width="22.83203125" bestFit="1" customWidth="1"/>
    <col min="40" max="40" width="15" bestFit="1" customWidth="1"/>
    <col min="41" max="41" width="19.1640625" bestFit="1" customWidth="1"/>
    <col min="42" max="42" width="16.6640625" bestFit="1" customWidth="1"/>
    <col min="43" max="43" width="20.6640625" bestFit="1" customWidth="1"/>
    <col min="44" max="44" width="24.6640625" bestFit="1" customWidth="1"/>
    <col min="45" max="45" width="18.6640625" bestFit="1" customWidth="1"/>
    <col min="46" max="46" width="14" bestFit="1" customWidth="1"/>
    <col min="47" max="47" width="13.6640625" bestFit="1" customWidth="1"/>
    <col min="48" max="48" width="11.6640625" bestFit="1" customWidth="1"/>
    <col min="49" max="49" width="12.83203125" bestFit="1" customWidth="1"/>
    <col min="50" max="50" width="19.33203125" bestFit="1" customWidth="1"/>
    <col min="51" max="51" width="16.33203125" bestFit="1" customWidth="1"/>
    <col min="52" max="52" width="14" bestFit="1" customWidth="1"/>
    <col min="53" max="53" width="14.1640625" bestFit="1" customWidth="1"/>
    <col min="54" max="54" width="17.6640625" bestFit="1" customWidth="1"/>
    <col min="55" max="55" width="16.5" bestFit="1" customWidth="1"/>
    <col min="56" max="56" width="10" bestFit="1" customWidth="1"/>
    <col min="57" max="57" width="14.1640625" bestFit="1" customWidth="1"/>
    <col min="58" max="58" width="9.1640625" bestFit="1" customWidth="1"/>
    <col min="59" max="59" width="17.1640625" bestFit="1" customWidth="1"/>
    <col min="60" max="60" width="17.5" bestFit="1" customWidth="1"/>
    <col min="61" max="61" width="21.1640625" bestFit="1" customWidth="1"/>
    <col min="62" max="62" width="16.83203125" bestFit="1" customWidth="1"/>
    <col min="63" max="63" width="22.83203125" bestFit="1" customWidth="1"/>
    <col min="64" max="64" width="15" bestFit="1" customWidth="1"/>
    <col min="65" max="65" width="19.1640625" bestFit="1" customWidth="1"/>
    <col min="66" max="66" width="16.6640625" bestFit="1" customWidth="1"/>
    <col min="67" max="67" width="20.6640625" bestFit="1" customWidth="1"/>
    <col min="68" max="68" width="24.6640625" bestFit="1" customWidth="1"/>
    <col min="69" max="69" width="18.6640625" bestFit="1" customWidth="1"/>
    <col min="70" max="70" width="14" bestFit="1" customWidth="1"/>
    <col min="71" max="71" width="13.6640625" bestFit="1" customWidth="1"/>
    <col min="72" max="72" width="11.6640625" bestFit="1" customWidth="1"/>
    <col min="73" max="73" width="12.83203125" bestFit="1" customWidth="1"/>
    <col min="74" max="74" width="23.1640625" bestFit="1" customWidth="1"/>
    <col min="75" max="75" width="18.83203125" bestFit="1" customWidth="1"/>
    <col min="76" max="76" width="18.33203125" bestFit="1" customWidth="1"/>
    <col min="77" max="77" width="10" bestFit="1" customWidth="1"/>
    <col min="78" max="78" width="11.6640625" bestFit="1" customWidth="1"/>
    <col min="79" max="79" width="12.83203125" bestFit="1" customWidth="1"/>
    <col min="80" max="80" width="14.1640625" bestFit="1" customWidth="1"/>
    <col min="81" max="81" width="10" bestFit="1" customWidth="1"/>
    <col min="82" max="82" width="11.6640625" bestFit="1" customWidth="1"/>
    <col min="83" max="83" width="12.83203125" bestFit="1" customWidth="1"/>
    <col min="84" max="84" width="21.6640625" bestFit="1" customWidth="1"/>
    <col min="85" max="85" width="17.33203125" bestFit="1" customWidth="1"/>
    <col min="86" max="86" width="22" bestFit="1" customWidth="1"/>
    <col min="87" max="87" width="16" bestFit="1" customWidth="1"/>
    <col min="88" max="88" width="19.1640625" bestFit="1" customWidth="1"/>
    <col min="89" max="89" width="14.1640625" bestFit="1" customWidth="1"/>
    <col min="90" max="90" width="18.83203125" bestFit="1" customWidth="1"/>
    <col min="91" max="91" width="17.6640625" bestFit="1" customWidth="1"/>
    <col min="92" max="92" width="19.5" bestFit="1" customWidth="1"/>
    <col min="93" max="93" width="14.1640625" bestFit="1" customWidth="1"/>
    <col min="94" max="94" width="11" bestFit="1" customWidth="1"/>
    <col min="95" max="95" width="9.5" bestFit="1" customWidth="1"/>
    <col min="96" max="96" width="9.83203125" bestFit="1" customWidth="1"/>
    <col min="97" max="97" width="21.1640625" bestFit="1" customWidth="1"/>
    <col min="98" max="98" width="18.1640625" bestFit="1" customWidth="1"/>
    <col min="99" max="99" width="23" bestFit="1" customWidth="1"/>
    <col min="100" max="100" width="18.1640625" bestFit="1" customWidth="1"/>
    <col min="101" max="101" width="20.6640625" bestFit="1" customWidth="1"/>
    <col min="102" max="102" width="24.6640625" bestFit="1" customWidth="1"/>
    <col min="103" max="103" width="18.6640625" bestFit="1" customWidth="1"/>
    <col min="104" max="104" width="13.6640625" bestFit="1" customWidth="1"/>
    <col min="105" max="105" width="11.6640625" bestFit="1" customWidth="1"/>
    <col min="106" max="106" width="12.83203125" bestFit="1" customWidth="1"/>
    <col min="107" max="107" width="22" bestFit="1" customWidth="1"/>
    <col min="108" max="108" width="16" bestFit="1" customWidth="1"/>
    <col min="109" max="109" width="19.1640625" bestFit="1" customWidth="1"/>
    <col min="110" max="110" width="14.1640625" bestFit="1" customWidth="1"/>
    <col min="111" max="111" width="18.83203125" bestFit="1" customWidth="1"/>
    <col min="112" max="112" width="17.6640625" bestFit="1" customWidth="1"/>
    <col min="113" max="113" width="19.5" bestFit="1" customWidth="1"/>
    <col min="114" max="114" width="14.1640625" bestFit="1" customWidth="1"/>
    <col min="115" max="115" width="11" bestFit="1" customWidth="1"/>
    <col min="116" max="116" width="9.5" bestFit="1" customWidth="1"/>
    <col min="117" max="117" width="9.83203125" bestFit="1" customWidth="1"/>
    <col min="118" max="118" width="21.1640625" bestFit="1" customWidth="1"/>
    <col min="119" max="119" width="18.1640625" bestFit="1" customWidth="1"/>
    <col min="120" max="120" width="23" bestFit="1" customWidth="1"/>
    <col min="121" max="121" width="18.1640625" bestFit="1" customWidth="1"/>
    <col min="122" max="122" width="20.6640625" bestFit="1" customWidth="1"/>
    <col min="123" max="123" width="24.6640625" bestFit="1" customWidth="1"/>
    <col min="124" max="124" width="18.6640625" bestFit="1" customWidth="1"/>
    <col min="125" max="125" width="13.6640625" bestFit="1" customWidth="1"/>
    <col min="126" max="126" width="11.6640625" bestFit="1" customWidth="1"/>
    <col min="127" max="127" width="12.83203125" bestFit="1" customWidth="1"/>
    <col min="128" max="128" width="26.6640625" bestFit="1" customWidth="1"/>
    <col min="129" max="129" width="22.33203125" bestFit="1" customWidth="1"/>
    <col min="130" max="130" width="22.6640625" bestFit="1" customWidth="1"/>
    <col min="131" max="131" width="18.33203125" bestFit="1" customWidth="1"/>
  </cols>
  <sheetData>
    <row r="1" spans="1:6">
      <c r="A1" s="11" t="s">
        <v>8222</v>
      </c>
      <c r="B1" t="s">
        <v>8311</v>
      </c>
    </row>
    <row r="2" spans="1:6">
      <c r="A2" s="11" t="s">
        <v>8307</v>
      </c>
      <c r="B2" t="s">
        <v>8311</v>
      </c>
    </row>
    <row r="4" spans="1:6">
      <c r="A4" s="11" t="s">
        <v>8314</v>
      </c>
      <c r="B4" s="11" t="s">
        <v>8312</v>
      </c>
    </row>
    <row r="5" spans="1:6">
      <c r="A5" s="11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>
      <c r="A6" s="12" t="s">
        <v>8335</v>
      </c>
      <c r="B6" s="13"/>
      <c r="C6" s="13">
        <v>100</v>
      </c>
      <c r="D6" s="13"/>
      <c r="E6" s="13"/>
      <c r="F6" s="13">
        <v>100</v>
      </c>
    </row>
    <row r="7" spans="1:6">
      <c r="A7" s="12" t="s">
        <v>8324</v>
      </c>
      <c r="B7" s="13">
        <v>20</v>
      </c>
      <c r="C7" s="13"/>
      <c r="D7" s="13"/>
      <c r="E7" s="13"/>
      <c r="F7" s="13">
        <v>20</v>
      </c>
    </row>
    <row r="8" spans="1:6">
      <c r="A8" s="12" t="s">
        <v>8325</v>
      </c>
      <c r="B8" s="13">
        <v>24</v>
      </c>
      <c r="C8" s="13"/>
      <c r="D8" s="13"/>
      <c r="E8" s="13"/>
      <c r="F8" s="13">
        <v>24</v>
      </c>
    </row>
    <row r="9" spans="1:6">
      <c r="A9" s="12" t="s">
        <v>8336</v>
      </c>
      <c r="B9" s="13"/>
      <c r="C9" s="13">
        <v>40</v>
      </c>
      <c r="D9" s="13"/>
      <c r="E9" s="13"/>
      <c r="F9" s="13">
        <v>40</v>
      </c>
    </row>
    <row r="10" spans="1:6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>
      <c r="A11" s="12" t="s">
        <v>8354</v>
      </c>
      <c r="B11" s="13"/>
      <c r="C11" s="13"/>
      <c r="D11" s="13"/>
      <c r="E11" s="13">
        <v>180</v>
      </c>
      <c r="F11" s="13">
        <v>180</v>
      </c>
    </row>
    <row r="12" spans="1:6">
      <c r="A12" s="12" t="s">
        <v>8337</v>
      </c>
      <c r="B12" s="13"/>
      <c r="C12" s="13">
        <v>80</v>
      </c>
      <c r="D12" s="13"/>
      <c r="E12" s="13"/>
      <c r="F12" s="13">
        <v>80</v>
      </c>
    </row>
    <row r="13" spans="1:6">
      <c r="A13" s="12" t="s">
        <v>8355</v>
      </c>
      <c r="B13" s="13"/>
      <c r="C13" s="13"/>
      <c r="D13" s="13"/>
      <c r="E13" s="13">
        <v>40</v>
      </c>
      <c r="F13" s="13">
        <v>40</v>
      </c>
    </row>
    <row r="14" spans="1:6">
      <c r="A14" s="12" t="s">
        <v>8338</v>
      </c>
      <c r="B14" s="13"/>
      <c r="C14" s="13">
        <v>40</v>
      </c>
      <c r="D14" s="13">
        <v>20</v>
      </c>
      <c r="E14" s="13"/>
      <c r="F14" s="13">
        <v>60</v>
      </c>
    </row>
    <row r="15" spans="1:6">
      <c r="A15" s="12" t="s">
        <v>8339</v>
      </c>
      <c r="B15" s="13"/>
      <c r="C15" s="13">
        <v>40</v>
      </c>
      <c r="D15" s="13"/>
      <c r="E15" s="13"/>
      <c r="F15" s="13">
        <v>40</v>
      </c>
    </row>
    <row r="16" spans="1:6">
      <c r="A16" s="12" t="s">
        <v>8326</v>
      </c>
      <c r="B16" s="13">
        <v>20</v>
      </c>
      <c r="C16" s="13">
        <v>120</v>
      </c>
      <c r="D16" s="13"/>
      <c r="E16" s="13"/>
      <c r="F16" s="13">
        <v>140</v>
      </c>
    </row>
    <row r="17" spans="1:6">
      <c r="A17" s="12" t="s">
        <v>8340</v>
      </c>
      <c r="B17" s="13"/>
      <c r="C17" s="13">
        <v>20</v>
      </c>
      <c r="D17" s="13"/>
      <c r="E17" s="13"/>
      <c r="F17" s="13">
        <v>20</v>
      </c>
    </row>
    <row r="18" spans="1:6">
      <c r="A18" s="12" t="s">
        <v>8356</v>
      </c>
      <c r="B18" s="13"/>
      <c r="C18" s="13"/>
      <c r="D18" s="13"/>
      <c r="E18" s="13">
        <v>140</v>
      </c>
      <c r="F18" s="13">
        <v>140</v>
      </c>
    </row>
    <row r="19" spans="1:6">
      <c r="A19" s="12" t="s">
        <v>8341</v>
      </c>
      <c r="B19" s="13"/>
      <c r="C19" s="13">
        <v>20</v>
      </c>
      <c r="D19" s="13"/>
      <c r="E19" s="13">
        <v>140</v>
      </c>
      <c r="F19" s="13">
        <v>160</v>
      </c>
    </row>
    <row r="20" spans="1:6">
      <c r="A20" s="12" t="s">
        <v>8342</v>
      </c>
      <c r="B20" s="13"/>
      <c r="C20" s="13">
        <v>60</v>
      </c>
      <c r="D20" s="13"/>
      <c r="E20" s="13"/>
      <c r="F20" s="13">
        <v>60</v>
      </c>
    </row>
    <row r="21" spans="1:6">
      <c r="A21" s="12" t="s">
        <v>8343</v>
      </c>
      <c r="B21" s="13"/>
      <c r="C21" s="13">
        <v>11</v>
      </c>
      <c r="D21" s="13"/>
      <c r="E21" s="13">
        <v>9</v>
      </c>
      <c r="F21" s="13">
        <v>20</v>
      </c>
    </row>
    <row r="22" spans="1:6">
      <c r="A22" s="12" t="s">
        <v>8357</v>
      </c>
      <c r="B22" s="13"/>
      <c r="C22" s="13"/>
      <c r="D22" s="13"/>
      <c r="E22" s="13">
        <v>20</v>
      </c>
      <c r="F22" s="13">
        <v>20</v>
      </c>
    </row>
    <row r="23" spans="1:6">
      <c r="A23" s="12" t="s">
        <v>8344</v>
      </c>
      <c r="B23" s="13"/>
      <c r="C23" s="13">
        <v>40</v>
      </c>
      <c r="D23" s="13"/>
      <c r="E23" s="13"/>
      <c r="F23" s="13">
        <v>40</v>
      </c>
    </row>
    <row r="24" spans="1:6">
      <c r="A24" s="12" t="s">
        <v>8327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>
      <c r="A25" s="12" t="s">
        <v>8345</v>
      </c>
      <c r="B25" s="13"/>
      <c r="C25" s="13">
        <v>20</v>
      </c>
      <c r="D25" s="13"/>
      <c r="E25" s="13"/>
      <c r="F25" s="13">
        <v>20</v>
      </c>
    </row>
    <row r="26" spans="1:6">
      <c r="A26" s="12" t="s">
        <v>8358</v>
      </c>
      <c r="B26" s="13"/>
      <c r="C26" s="13"/>
      <c r="D26" s="13"/>
      <c r="E26" s="13">
        <v>60</v>
      </c>
      <c r="F26" s="13">
        <v>60</v>
      </c>
    </row>
    <row r="27" spans="1:6">
      <c r="A27" s="12" t="s">
        <v>8346</v>
      </c>
      <c r="B27" s="13"/>
      <c r="C27" s="13">
        <v>20</v>
      </c>
      <c r="D27" s="13"/>
      <c r="E27" s="13"/>
      <c r="F27" s="13">
        <v>20</v>
      </c>
    </row>
    <row r="28" spans="1:6">
      <c r="A28" s="12" t="s">
        <v>8347</v>
      </c>
      <c r="B28" s="13"/>
      <c r="C28" s="13">
        <v>57</v>
      </c>
      <c r="D28" s="13"/>
      <c r="E28" s="13">
        <v>103</v>
      </c>
      <c r="F28" s="13">
        <v>160</v>
      </c>
    </row>
    <row r="29" spans="1:6">
      <c r="A29" s="12" t="s">
        <v>8348</v>
      </c>
      <c r="B29" s="13"/>
      <c r="C29" s="13">
        <v>20</v>
      </c>
      <c r="D29" s="13"/>
      <c r="E29" s="13"/>
      <c r="F29" s="13">
        <v>20</v>
      </c>
    </row>
    <row r="30" spans="1:6">
      <c r="A30" s="12" t="s">
        <v>8349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>
      <c r="A31" s="12" t="s">
        <v>8359</v>
      </c>
      <c r="B31" s="13"/>
      <c r="C31" s="13"/>
      <c r="D31" s="13"/>
      <c r="E31" s="13">
        <v>40</v>
      </c>
      <c r="F31" s="13">
        <v>40</v>
      </c>
    </row>
    <row r="32" spans="1:6">
      <c r="A32" s="12" t="s">
        <v>8360</v>
      </c>
      <c r="B32" s="13"/>
      <c r="C32" s="13"/>
      <c r="D32" s="13"/>
      <c r="E32" s="13">
        <v>20</v>
      </c>
      <c r="F32" s="13">
        <v>20</v>
      </c>
    </row>
    <row r="33" spans="1:6">
      <c r="A33" s="12" t="s">
        <v>8350</v>
      </c>
      <c r="B33" s="13"/>
      <c r="C33" s="13">
        <v>20</v>
      </c>
      <c r="D33" s="13"/>
      <c r="E33" s="13"/>
      <c r="F33" s="13">
        <v>20</v>
      </c>
    </row>
    <row r="34" spans="1:6">
      <c r="A34" s="12" t="s">
        <v>8361</v>
      </c>
      <c r="B34" s="13"/>
      <c r="C34" s="13"/>
      <c r="D34" s="13"/>
      <c r="E34" s="13">
        <v>260</v>
      </c>
      <c r="F34" s="13">
        <v>260</v>
      </c>
    </row>
    <row r="35" spans="1:6">
      <c r="A35" s="12" t="s">
        <v>8328</v>
      </c>
      <c r="B35" s="13">
        <v>40</v>
      </c>
      <c r="C35" s="13"/>
      <c r="D35" s="13"/>
      <c r="E35" s="13"/>
      <c r="F35" s="13">
        <v>40</v>
      </c>
    </row>
    <row r="36" spans="1:6">
      <c r="A36" s="12" t="s">
        <v>8362</v>
      </c>
      <c r="B36" s="13"/>
      <c r="C36" s="13"/>
      <c r="D36" s="13"/>
      <c r="E36" s="13">
        <v>60</v>
      </c>
      <c r="F36" s="13">
        <v>60</v>
      </c>
    </row>
    <row r="37" spans="1:6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>
      <c r="A38" s="12" t="s">
        <v>8329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>
      <c r="A39" s="12" t="s">
        <v>8330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>
      <c r="A40" s="12" t="s">
        <v>8363</v>
      </c>
      <c r="B40" s="13"/>
      <c r="C40" s="13"/>
      <c r="D40" s="13"/>
      <c r="E40" s="13">
        <v>80</v>
      </c>
      <c r="F40" s="13">
        <v>80</v>
      </c>
    </row>
    <row r="41" spans="1:6">
      <c r="A41" s="12" t="s">
        <v>8364</v>
      </c>
      <c r="B41" s="13"/>
      <c r="C41" s="13"/>
      <c r="D41" s="13"/>
      <c r="E41" s="13">
        <v>60</v>
      </c>
      <c r="F41" s="13">
        <v>60</v>
      </c>
    </row>
    <row r="42" spans="1:6">
      <c r="A42" s="12" t="s">
        <v>8331</v>
      </c>
      <c r="B42" s="13">
        <v>10</v>
      </c>
      <c r="C42" s="13">
        <v>47</v>
      </c>
      <c r="D42" s="13"/>
      <c r="E42" s="13"/>
      <c r="F42" s="13">
        <v>57</v>
      </c>
    </row>
    <row r="43" spans="1:6">
      <c r="A43" s="12" t="s">
        <v>8351</v>
      </c>
      <c r="B43" s="13"/>
      <c r="C43" s="13">
        <v>100</v>
      </c>
      <c r="D43" s="13"/>
      <c r="E43" s="13"/>
      <c r="F43" s="13">
        <v>100</v>
      </c>
    </row>
    <row r="44" spans="1:6">
      <c r="A44" s="12" t="s">
        <v>8332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>
      <c r="A45" s="12" t="s">
        <v>8333</v>
      </c>
      <c r="B45" s="13">
        <v>100</v>
      </c>
      <c r="C45" s="13">
        <v>60</v>
      </c>
      <c r="D45" s="13"/>
      <c r="E45" s="13"/>
      <c r="F45" s="13">
        <v>160</v>
      </c>
    </row>
    <row r="46" spans="1:6">
      <c r="A46" s="12" t="s">
        <v>8334</v>
      </c>
      <c r="B46" s="13">
        <v>20</v>
      </c>
      <c r="C46" s="13"/>
      <c r="D46" s="13"/>
      <c r="E46" s="13"/>
      <c r="F46" s="13">
        <v>20</v>
      </c>
    </row>
    <row r="47" spans="1:6">
      <c r="A47" s="12" t="s">
        <v>8310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8B923-0FEA-EF48-BD43-CEBD1951B085}">
  <dimension ref="A4:E20"/>
  <sheetViews>
    <sheetView tabSelected="1" zoomScale="110" workbookViewId="0">
      <selection activeCell="D9" sqref="D9"/>
    </sheetView>
  </sheetViews>
  <sheetFormatPr baseColWidth="10" defaultRowHeight="15"/>
  <cols>
    <col min="1" max="1" width="1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2.1640625" bestFit="1" customWidth="1"/>
    <col min="8" max="8" width="15.1640625" bestFit="1" customWidth="1"/>
    <col min="9" max="9" width="12.1640625" bestFit="1" customWidth="1"/>
    <col min="10" max="10" width="19.5" bestFit="1" customWidth="1"/>
    <col min="11" max="11" width="16.5" bestFit="1" customWidth="1"/>
    <col min="12" max="101" width="3.1640625" bestFit="1" customWidth="1"/>
    <col min="102" max="1001" width="4.1640625" bestFit="1" customWidth="1"/>
    <col min="1002" max="4115" width="5.1640625" bestFit="1" customWidth="1"/>
    <col min="4116" max="4116" width="10" bestFit="1" customWidth="1"/>
    <col min="4117" max="4117" width="10.5" bestFit="1" customWidth="1"/>
    <col min="4118" max="4118" width="13" bestFit="1" customWidth="1"/>
    <col min="4119" max="4119" width="10" bestFit="1" customWidth="1"/>
  </cols>
  <sheetData>
    <row r="4" spans="1:5">
      <c r="A4" s="11" t="s">
        <v>8307</v>
      </c>
      <c r="B4" t="s">
        <v>8311</v>
      </c>
    </row>
    <row r="6" spans="1:5">
      <c r="A6" s="11" t="s">
        <v>8367</v>
      </c>
      <c r="B6" s="11" t="s">
        <v>8312</v>
      </c>
    </row>
    <row r="7" spans="1:5">
      <c r="A7" s="11" t="s">
        <v>8309</v>
      </c>
      <c r="B7" t="s">
        <v>8219</v>
      </c>
      <c r="C7" t="s">
        <v>8220</v>
      </c>
      <c r="D7" t="s">
        <v>8218</v>
      </c>
      <c r="E7" t="s">
        <v>8310</v>
      </c>
    </row>
    <row r="8" spans="1:5">
      <c r="A8" s="17" t="s">
        <v>8368</v>
      </c>
      <c r="B8" s="13">
        <v>34</v>
      </c>
      <c r="C8" s="13">
        <v>149</v>
      </c>
      <c r="D8" s="13">
        <v>182</v>
      </c>
      <c r="E8" s="13">
        <v>365</v>
      </c>
    </row>
    <row r="9" spans="1:5">
      <c r="A9" s="17" t="s">
        <v>8369</v>
      </c>
      <c r="B9" s="13">
        <v>27</v>
      </c>
      <c r="C9" s="13">
        <v>106</v>
      </c>
      <c r="D9" s="13">
        <v>202</v>
      </c>
      <c r="E9" s="13">
        <v>335</v>
      </c>
    </row>
    <row r="10" spans="1:5">
      <c r="A10" s="17" t="s">
        <v>8370</v>
      </c>
      <c r="B10" s="13">
        <v>28</v>
      </c>
      <c r="C10" s="13">
        <v>108</v>
      </c>
      <c r="D10" s="13">
        <v>180</v>
      </c>
      <c r="E10" s="13">
        <v>316</v>
      </c>
    </row>
    <row r="11" spans="1:5">
      <c r="A11" s="17" t="s">
        <v>8371</v>
      </c>
      <c r="B11" s="13">
        <v>27</v>
      </c>
      <c r="C11" s="13">
        <v>102</v>
      </c>
      <c r="D11" s="13">
        <v>192</v>
      </c>
      <c r="E11" s="13">
        <v>321</v>
      </c>
    </row>
    <row r="12" spans="1:5">
      <c r="A12" s="17" t="s">
        <v>8372</v>
      </c>
      <c r="B12" s="13">
        <v>26</v>
      </c>
      <c r="C12" s="13">
        <v>126</v>
      </c>
      <c r="D12" s="13">
        <v>234</v>
      </c>
      <c r="E12" s="13">
        <v>386</v>
      </c>
    </row>
    <row r="13" spans="1:5">
      <c r="A13" s="17" t="s">
        <v>8373</v>
      </c>
      <c r="B13" s="13">
        <v>27</v>
      </c>
      <c r="C13" s="13">
        <v>147</v>
      </c>
      <c r="D13" s="13">
        <v>211</v>
      </c>
      <c r="E13" s="13">
        <v>385</v>
      </c>
    </row>
    <row r="14" spans="1:5">
      <c r="A14" s="17" t="s">
        <v>8374</v>
      </c>
      <c r="B14" s="13">
        <v>43</v>
      </c>
      <c r="C14" s="13">
        <v>150</v>
      </c>
      <c r="D14" s="13">
        <v>194</v>
      </c>
      <c r="E14" s="13">
        <v>387</v>
      </c>
    </row>
    <row r="15" spans="1:5">
      <c r="A15" s="17" t="s">
        <v>8375</v>
      </c>
      <c r="B15" s="13">
        <v>33</v>
      </c>
      <c r="C15" s="13">
        <v>134</v>
      </c>
      <c r="D15" s="13">
        <v>166</v>
      </c>
      <c r="E15" s="13">
        <v>333</v>
      </c>
    </row>
    <row r="16" spans="1:5">
      <c r="A16" s="17" t="s">
        <v>8376</v>
      </c>
      <c r="B16" s="13">
        <v>24</v>
      </c>
      <c r="C16" s="13">
        <v>127</v>
      </c>
      <c r="D16" s="13">
        <v>147</v>
      </c>
      <c r="E16" s="13">
        <v>298</v>
      </c>
    </row>
    <row r="17" spans="1:5">
      <c r="A17" s="17" t="s">
        <v>8377</v>
      </c>
      <c r="B17" s="13">
        <v>20</v>
      </c>
      <c r="C17" s="13">
        <v>149</v>
      </c>
      <c r="D17" s="13">
        <v>183</v>
      </c>
      <c r="E17" s="13">
        <v>352</v>
      </c>
    </row>
    <row r="18" spans="1:5">
      <c r="A18" s="17" t="s">
        <v>8378</v>
      </c>
      <c r="B18" s="13">
        <v>37</v>
      </c>
      <c r="C18" s="13">
        <v>114</v>
      </c>
      <c r="D18" s="13">
        <v>183</v>
      </c>
      <c r="E18" s="13">
        <v>334</v>
      </c>
    </row>
    <row r="19" spans="1:5">
      <c r="A19" s="17" t="s">
        <v>8379</v>
      </c>
      <c r="B19" s="13">
        <v>23</v>
      </c>
      <c r="C19" s="13">
        <v>118</v>
      </c>
      <c r="D19" s="13">
        <v>111</v>
      </c>
      <c r="E19" s="13">
        <v>252</v>
      </c>
    </row>
    <row r="20" spans="1:5">
      <c r="A20" s="17" t="s">
        <v>8310</v>
      </c>
      <c r="B20" s="13">
        <v>349</v>
      </c>
      <c r="C20" s="13">
        <v>1530</v>
      </c>
      <c r="D20" s="13">
        <v>2185</v>
      </c>
      <c r="E20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2019-12-01T05:36:29Z</dcterms:modified>
</cp:coreProperties>
</file>