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inesctecpt-my.sharepoint.com/personal/antonio_m_coelho_office365_inesctec_pt/Documents/INESC TEC/2024 - IEEE ISGT/Paper 2/MyCode/Hydrogen_fuel_hub_planning/data/"/>
    </mc:Choice>
  </mc:AlternateContent>
  <xr:revisionPtr revIDLastSave="18" documentId="11_78F1D7905B20540B0FE550D04C5ED87656C8A372" xr6:coauthVersionLast="47" xr6:coauthVersionMax="47" xr10:uidLastSave="{70E7EDF6-F147-4AE7-B7AC-15F5C4DEB718}"/>
  <bookViews>
    <workbookView xWindow="-93" yWindow="-93" windowWidth="25786" windowHeight="1386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1" l="1"/>
  <c r="Y5" i="1" l="1"/>
  <c r="Y4" i="1"/>
  <c r="AA12" i="1" l="1"/>
  <c r="AA7" i="1"/>
  <c r="AA6" i="1"/>
  <c r="AA4" i="1"/>
  <c r="AA3" i="1"/>
</calcChain>
</file>

<file path=xl/sharedStrings.xml><?xml version="1.0" encoding="utf-8"?>
<sst xmlns="http://schemas.openxmlformats.org/spreadsheetml/2006/main" count="58" uniqueCount="58">
  <si>
    <t>P_E</t>
  </si>
  <si>
    <t>U_E</t>
  </si>
  <si>
    <t>D_E</t>
  </si>
  <si>
    <t>P_H2</t>
  </si>
  <si>
    <t>P_NH3</t>
  </si>
  <si>
    <t>P_PV</t>
  </si>
  <si>
    <t>U_PV</t>
  </si>
  <si>
    <t>D_PV</t>
  </si>
  <si>
    <t>Planning_P_PV</t>
  </si>
  <si>
    <t>b_Planning_P_PV</t>
  </si>
  <si>
    <t>soc_sto_E</t>
  </si>
  <si>
    <t>P_sto_E_ch</t>
  </si>
  <si>
    <t>P_sto_E_dis</t>
  </si>
  <si>
    <t>P_sto_E_ch_space</t>
  </si>
  <si>
    <t>P_sto_E_dis_space</t>
  </si>
  <si>
    <t>U_sto_E</t>
  </si>
  <si>
    <t>U_sto_E_ch</t>
  </si>
  <si>
    <t>U_sto_E_dis</t>
  </si>
  <si>
    <t>D_sto_E</t>
  </si>
  <si>
    <t>D_sto_E_ch</t>
  </si>
  <si>
    <t>D_sto_E_dis</t>
  </si>
  <si>
    <t>b_sto_E</t>
  </si>
  <si>
    <t>b_sto_E_space</t>
  </si>
  <si>
    <t>Planning_soc_sto_E</t>
  </si>
  <si>
    <t>Planning_P_sto_E</t>
  </si>
  <si>
    <t>b_Planning_P_sto_E</t>
  </si>
  <si>
    <t>P_EL_E</t>
  </si>
  <si>
    <t>P_EL_H2</t>
  </si>
  <si>
    <t>P_EL_sto_H2</t>
  </si>
  <si>
    <t>P_EL_cooling</t>
  </si>
  <si>
    <t>P_EL_load</t>
  </si>
  <si>
    <t>U_EL_E</t>
  </si>
  <si>
    <t>D_EL_E</t>
  </si>
  <si>
    <t>U_EL_H2</t>
  </si>
  <si>
    <t>D_EL_H2</t>
  </si>
  <si>
    <t>U_EL_sto_H2</t>
  </si>
  <si>
    <t>D_EL_sto_H2</t>
  </si>
  <si>
    <t>U_EL_load</t>
  </si>
  <si>
    <t>D_EL_load</t>
  </si>
  <si>
    <t>Planning_P_EL_E</t>
  </si>
  <si>
    <t>b_Planning_P_EL_E</t>
  </si>
  <si>
    <t>P_FC_E</t>
  </si>
  <si>
    <t>P_sto_H2_FC</t>
  </si>
  <si>
    <t>U_sto_H2_FC</t>
  </si>
  <si>
    <t>D_sto_H2_FC</t>
  </si>
  <si>
    <t>U_FC_E</t>
  </si>
  <si>
    <t>D_FC_E</t>
  </si>
  <si>
    <t>Planning_P_FC_E</t>
  </si>
  <si>
    <t>b_Planning_P_FC_E</t>
  </si>
  <si>
    <t>soc_sto_H2</t>
  </si>
  <si>
    <t>P_sto_H2_ch</t>
  </si>
  <si>
    <t>P_sto_H2_dis</t>
  </si>
  <si>
    <t>P_sto_H2_market</t>
  </si>
  <si>
    <t>P_sto_H2_load</t>
  </si>
  <si>
    <t>Planning_soc_sto_H2</t>
  </si>
  <si>
    <t>Planning_P_sto_H2</t>
  </si>
  <si>
    <t>b_Planning_soc_sto_H2</t>
  </si>
  <si>
    <t>P_load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</si>
</sst>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4FFA4"/>
        <bgColor rgb="FFA4FFA4"/>
      </patternFill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93"/>
  <sheetViews>
    <sheetView tabSelected="1" topLeftCell="X1" workbookViewId="0">
      <selection activeCell="AE2" sqref="AE2"/>
    </sheetView>
  </sheetViews>
  <sheetFormatPr defaultRowHeight="14.35" x14ac:dyDescent="0.5"/>
  <sheetData>
    <row r="1" spans="1:59" ht="43" x14ac:dyDescent="0.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4" t="s">
        <v>41</v>
      </c>
      <c r="AR1" s="5" t="s">
        <v>42</v>
      </c>
      <c r="AS1" s="5" t="s">
        <v>43</v>
      </c>
      <c r="AT1" s="5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2" t="s">
        <v>57</v>
      </c>
    </row>
    <row r="2" spans="1:59" x14ac:dyDescent="0.5">
      <c r="A2" s="1">
        <v>0</v>
      </c>
      <c r="B2">
        <v>1991.8</v>
      </c>
      <c r="C2">
        <v>0</v>
      </c>
      <c r="D2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 s="6">
        <v>1991.8</v>
      </c>
      <c r="AC2" s="6">
        <v>39.4</v>
      </c>
      <c r="AD2" s="6">
        <v>39.4</v>
      </c>
      <c r="AE2" s="6">
        <f>AB2*0.025*0.78</f>
        <v>38.8401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/>
      <c r="AN2" s="6"/>
      <c r="AO2" s="6">
        <v>1991.8</v>
      </c>
      <c r="AP2" s="6">
        <v>1</v>
      </c>
      <c r="AQ2" s="7">
        <v>0</v>
      </c>
      <c r="AR2" s="8">
        <v>0</v>
      </c>
      <c r="AS2" s="8">
        <v>0</v>
      </c>
      <c r="AT2" s="8">
        <v>0</v>
      </c>
      <c r="AU2" s="7">
        <v>0</v>
      </c>
      <c r="AV2" s="7">
        <v>0</v>
      </c>
      <c r="AW2" s="7">
        <v>0</v>
      </c>
      <c r="AX2" s="7">
        <v>0</v>
      </c>
      <c r="AY2" s="8">
        <v>269.10000000000002</v>
      </c>
      <c r="AZ2" s="8">
        <v>39.4</v>
      </c>
      <c r="BA2" s="8">
        <v>0</v>
      </c>
      <c r="BB2" s="8"/>
      <c r="BC2" s="8">
        <v>0</v>
      </c>
      <c r="BD2" s="8">
        <v>514.20000000000005</v>
      </c>
      <c r="BE2" s="8">
        <v>12258.6</v>
      </c>
      <c r="BF2" s="8">
        <v>1</v>
      </c>
    </row>
    <row r="3" spans="1:59" x14ac:dyDescent="0.5">
      <c r="A3" s="1">
        <v>1</v>
      </c>
      <c r="B3">
        <v>1991.8</v>
      </c>
      <c r="C3">
        <v>0</v>
      </c>
      <c r="D3">
        <v>0</v>
      </c>
      <c r="G3" s="6">
        <v>0</v>
      </c>
      <c r="H3" s="6">
        <v>0</v>
      </c>
      <c r="I3" s="6">
        <v>0</v>
      </c>
      <c r="J3" s="6"/>
      <c r="K3" s="6"/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AA3">
        <f>SUM(AC2:AC193)*10*0.0014</f>
        <v>103.34939999999968</v>
      </c>
      <c r="AB3" s="6">
        <v>1991.8</v>
      </c>
      <c r="AC3" s="6">
        <v>39.4</v>
      </c>
      <c r="AD3" s="6">
        <v>39.4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/>
      <c r="AN3" s="6"/>
      <c r="AO3" s="6"/>
      <c r="AP3" s="6"/>
      <c r="AQ3" s="7">
        <v>0</v>
      </c>
      <c r="AR3" s="8">
        <v>0</v>
      </c>
      <c r="AS3" s="8">
        <v>0</v>
      </c>
      <c r="AT3" s="8">
        <v>0</v>
      </c>
      <c r="AU3" s="7">
        <v>0</v>
      </c>
      <c r="AV3" s="7">
        <v>0</v>
      </c>
      <c r="AW3" s="7"/>
      <c r="AX3" s="7"/>
      <c r="AY3" s="8">
        <v>347.9</v>
      </c>
      <c r="AZ3" s="8">
        <v>39.4</v>
      </c>
      <c r="BA3" s="8">
        <v>0</v>
      </c>
      <c r="BB3" s="8"/>
      <c r="BC3" s="8">
        <v>0</v>
      </c>
      <c r="BD3" s="8"/>
      <c r="BE3" s="8"/>
      <c r="BF3" s="8"/>
    </row>
    <row r="4" spans="1:59" x14ac:dyDescent="0.5">
      <c r="A4" s="1">
        <v>2</v>
      </c>
      <c r="B4">
        <v>1991.8</v>
      </c>
      <c r="C4">
        <v>0</v>
      </c>
      <c r="D4">
        <v>0</v>
      </c>
      <c r="G4" s="6">
        <v>0</v>
      </c>
      <c r="H4" s="6">
        <v>0</v>
      </c>
      <c r="I4" s="6">
        <v>0</v>
      </c>
      <c r="J4" s="6"/>
      <c r="K4" s="6"/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f>SUM(AF2:AF193)+SUM(BC2:BC193)</f>
        <v>7380.5</v>
      </c>
      <c r="AA4">
        <f>AA3*365/8</f>
        <v>4715.3163749999849</v>
      </c>
      <c r="AB4" s="6">
        <v>1991.8</v>
      </c>
      <c r="AC4" s="6">
        <v>39.4</v>
      </c>
      <c r="AD4" s="6">
        <v>39.4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/>
      <c r="AN4" s="6"/>
      <c r="AO4" s="6"/>
      <c r="AP4" s="6"/>
      <c r="AQ4" s="7">
        <v>0</v>
      </c>
      <c r="AR4" s="8">
        <v>0</v>
      </c>
      <c r="AS4" s="8">
        <v>0</v>
      </c>
      <c r="AT4" s="8">
        <v>0</v>
      </c>
      <c r="AU4" s="7">
        <v>0</v>
      </c>
      <c r="AV4" s="7">
        <v>0</v>
      </c>
      <c r="AW4" s="7"/>
      <c r="AX4" s="7"/>
      <c r="AY4" s="8">
        <v>387.3</v>
      </c>
      <c r="AZ4" s="8">
        <v>39.4</v>
      </c>
      <c r="BA4" s="8">
        <v>0</v>
      </c>
      <c r="BB4" s="8"/>
      <c r="BC4" s="8">
        <v>0</v>
      </c>
      <c r="BD4" s="8"/>
      <c r="BE4" s="8"/>
      <c r="BF4" s="8"/>
    </row>
    <row r="5" spans="1:59" x14ac:dyDescent="0.5">
      <c r="A5" s="1">
        <v>3</v>
      </c>
      <c r="B5">
        <v>1991.8</v>
      </c>
      <c r="C5">
        <v>0</v>
      </c>
      <c r="D5">
        <v>0</v>
      </c>
      <c r="G5" s="6">
        <v>0</v>
      </c>
      <c r="H5" s="6">
        <v>0</v>
      </c>
      <c r="I5" s="6">
        <v>0</v>
      </c>
      <c r="J5" s="6"/>
      <c r="K5" s="6"/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f>Y4*365/8</f>
        <v>336735.3125</v>
      </c>
      <c r="AB5" s="6">
        <v>1991.8</v>
      </c>
      <c r="AC5" s="6">
        <v>39.4</v>
      </c>
      <c r="AD5" s="6">
        <v>39.4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/>
      <c r="AN5" s="6"/>
      <c r="AO5" s="6"/>
      <c r="AP5" s="6"/>
      <c r="AQ5" s="7">
        <v>0</v>
      </c>
      <c r="AR5" s="8">
        <v>0</v>
      </c>
      <c r="AS5" s="8">
        <v>0</v>
      </c>
      <c r="AT5" s="8">
        <v>0</v>
      </c>
      <c r="AU5" s="7">
        <v>0</v>
      </c>
      <c r="AV5" s="7">
        <v>0</v>
      </c>
      <c r="AW5" s="7"/>
      <c r="AX5" s="7"/>
      <c r="AY5" s="8">
        <v>426.6</v>
      </c>
      <c r="AZ5" s="8">
        <v>39.4</v>
      </c>
      <c r="BA5" s="8">
        <v>0</v>
      </c>
      <c r="BB5" s="8"/>
      <c r="BC5" s="8">
        <v>0</v>
      </c>
      <c r="BD5" s="8"/>
      <c r="BE5" s="8"/>
      <c r="BF5" s="8"/>
    </row>
    <row r="6" spans="1:59" x14ac:dyDescent="0.5">
      <c r="A6" s="1">
        <v>4</v>
      </c>
      <c r="B6">
        <v>1991.8</v>
      </c>
      <c r="C6">
        <v>0</v>
      </c>
      <c r="D6">
        <v>0</v>
      </c>
      <c r="G6" s="6">
        <v>0</v>
      </c>
      <c r="H6" s="6">
        <v>0</v>
      </c>
      <c r="I6" s="6">
        <v>0</v>
      </c>
      <c r="J6" s="6"/>
      <c r="K6" s="6"/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AA6">
        <f>SUM(AC2:AC193)*8.304*0.15</f>
        <v>9195.1437599999699</v>
      </c>
      <c r="AB6" s="6">
        <v>1991.8</v>
      </c>
      <c r="AC6" s="6">
        <v>39.4</v>
      </c>
      <c r="AD6" s="6">
        <v>39.4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/>
      <c r="AN6" s="6"/>
      <c r="AO6" s="6"/>
      <c r="AP6" s="6"/>
      <c r="AQ6" s="7">
        <v>0</v>
      </c>
      <c r="AR6" s="8">
        <v>0</v>
      </c>
      <c r="AS6" s="8">
        <v>0</v>
      </c>
      <c r="AT6" s="8">
        <v>0</v>
      </c>
      <c r="AU6" s="7">
        <v>0</v>
      </c>
      <c r="AV6" s="7">
        <v>0</v>
      </c>
      <c r="AW6" s="7"/>
      <c r="AX6" s="7"/>
      <c r="AY6" s="8">
        <v>466</v>
      </c>
      <c r="AZ6" s="8">
        <v>39.4</v>
      </c>
      <c r="BA6" s="8">
        <v>0</v>
      </c>
      <c r="BB6" s="8"/>
      <c r="BC6" s="8">
        <v>0</v>
      </c>
      <c r="BD6" s="8"/>
      <c r="BE6" s="8"/>
      <c r="BF6" s="8"/>
    </row>
    <row r="7" spans="1:59" x14ac:dyDescent="0.5">
      <c r="A7" s="1">
        <v>5</v>
      </c>
      <c r="B7">
        <v>442.1</v>
      </c>
      <c r="C7">
        <v>0</v>
      </c>
      <c r="D7">
        <v>0</v>
      </c>
      <c r="G7" s="6">
        <v>0</v>
      </c>
      <c r="H7" s="6">
        <v>0</v>
      </c>
      <c r="I7" s="6">
        <v>0</v>
      </c>
      <c r="J7" s="6"/>
      <c r="K7" s="6"/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AA7">
        <f>AA6*365/8</f>
        <v>419528.43404999864</v>
      </c>
      <c r="AB7" s="6">
        <v>442.1</v>
      </c>
      <c r="AC7" s="6">
        <v>8.6999999999999993</v>
      </c>
      <c r="AD7" s="6">
        <v>8.6999999999999993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/>
      <c r="AN7" s="6"/>
      <c r="AO7" s="6"/>
      <c r="AP7" s="6"/>
      <c r="AQ7" s="7">
        <v>0</v>
      </c>
      <c r="AR7" s="8">
        <v>0</v>
      </c>
      <c r="AS7" s="8">
        <v>0</v>
      </c>
      <c r="AT7" s="8">
        <v>0</v>
      </c>
      <c r="AU7" s="7">
        <v>0</v>
      </c>
      <c r="AV7" s="7">
        <v>0</v>
      </c>
      <c r="AW7" s="7"/>
      <c r="AX7" s="7"/>
      <c r="AY7" s="8">
        <v>505.4</v>
      </c>
      <c r="AZ7" s="8">
        <v>8.6999999999999993</v>
      </c>
      <c r="BA7" s="8">
        <v>0</v>
      </c>
      <c r="BB7" s="8"/>
      <c r="BC7" s="8">
        <v>0</v>
      </c>
      <c r="BD7" s="8"/>
      <c r="BE7" s="8"/>
      <c r="BF7" s="8"/>
    </row>
    <row r="8" spans="1:59" x14ac:dyDescent="0.5">
      <c r="A8" s="1">
        <v>6</v>
      </c>
      <c r="B8">
        <v>1991.8</v>
      </c>
      <c r="C8">
        <v>0</v>
      </c>
      <c r="D8">
        <v>0</v>
      </c>
      <c r="G8" s="6">
        <v>0</v>
      </c>
      <c r="H8" s="6">
        <v>0</v>
      </c>
      <c r="I8" s="6">
        <v>0</v>
      </c>
      <c r="J8" s="6"/>
      <c r="K8" s="6"/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AB8" s="6">
        <v>1991.8</v>
      </c>
      <c r="AC8" s="6">
        <v>39.4</v>
      </c>
      <c r="AD8" s="6">
        <v>0</v>
      </c>
      <c r="AE8" s="6">
        <v>0</v>
      </c>
      <c r="AF8" s="6">
        <v>39.4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/>
      <c r="AN8" s="6"/>
      <c r="AO8" s="6"/>
      <c r="AP8" s="6"/>
      <c r="AQ8" s="7">
        <v>0</v>
      </c>
      <c r="AR8" s="8">
        <v>0</v>
      </c>
      <c r="AS8" s="8">
        <v>0</v>
      </c>
      <c r="AT8" s="8">
        <v>0</v>
      </c>
      <c r="AU8" s="7">
        <v>0</v>
      </c>
      <c r="AV8" s="7">
        <v>0</v>
      </c>
      <c r="AW8" s="7"/>
      <c r="AX8" s="7"/>
      <c r="AY8" s="8">
        <v>514.20000000000005</v>
      </c>
      <c r="AZ8" s="8">
        <v>0</v>
      </c>
      <c r="BA8" s="8">
        <v>16.399999999999999</v>
      </c>
      <c r="BB8" s="8"/>
      <c r="BC8" s="8">
        <v>16.399999999999999</v>
      </c>
      <c r="BD8" s="8"/>
      <c r="BE8" s="8"/>
      <c r="BF8" s="8"/>
    </row>
    <row r="9" spans="1:59" x14ac:dyDescent="0.5">
      <c r="A9" s="1">
        <v>7</v>
      </c>
      <c r="B9">
        <v>1991.8</v>
      </c>
      <c r="C9">
        <v>0</v>
      </c>
      <c r="D9">
        <v>0</v>
      </c>
      <c r="G9" s="6">
        <v>0</v>
      </c>
      <c r="H9" s="6">
        <v>0</v>
      </c>
      <c r="I9" s="6">
        <v>0</v>
      </c>
      <c r="J9" s="6"/>
      <c r="K9" s="6"/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AB9" s="6">
        <v>1991.8</v>
      </c>
      <c r="AC9" s="6">
        <v>39.4</v>
      </c>
      <c r="AD9" s="6">
        <v>0</v>
      </c>
      <c r="AE9" s="6">
        <v>0</v>
      </c>
      <c r="AF9" s="6">
        <v>39.4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/>
      <c r="AN9" s="6"/>
      <c r="AO9" s="6"/>
      <c r="AP9" s="6"/>
      <c r="AQ9" s="7">
        <v>0</v>
      </c>
      <c r="AR9" s="8">
        <v>0</v>
      </c>
      <c r="AS9" s="8">
        <v>0</v>
      </c>
      <c r="AT9" s="8">
        <v>0</v>
      </c>
      <c r="AU9" s="7">
        <v>0</v>
      </c>
      <c r="AV9" s="7">
        <v>0</v>
      </c>
      <c r="AW9" s="7"/>
      <c r="AX9" s="7"/>
      <c r="AY9" s="8">
        <v>497.7</v>
      </c>
      <c r="AZ9" s="8">
        <v>0</v>
      </c>
      <c r="BA9" s="8">
        <v>12.9</v>
      </c>
      <c r="BB9" s="8"/>
      <c r="BC9" s="8">
        <v>12.9</v>
      </c>
      <c r="BD9" s="8"/>
      <c r="BE9" s="8"/>
      <c r="BF9" s="8"/>
    </row>
    <row r="10" spans="1:59" x14ac:dyDescent="0.5">
      <c r="A10" s="1">
        <v>8</v>
      </c>
      <c r="B10">
        <v>1991.8</v>
      </c>
      <c r="C10">
        <v>0</v>
      </c>
      <c r="D10">
        <v>0</v>
      </c>
      <c r="G10" s="6">
        <v>0</v>
      </c>
      <c r="H10" s="6">
        <v>0</v>
      </c>
      <c r="I10" s="6">
        <v>0</v>
      </c>
      <c r="J10" s="6"/>
      <c r="K10" s="6"/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AB10" s="6">
        <v>1991.8</v>
      </c>
      <c r="AC10" s="6">
        <v>39.4</v>
      </c>
      <c r="AD10" s="6">
        <v>0</v>
      </c>
      <c r="AE10" s="6">
        <v>0</v>
      </c>
      <c r="AF10" s="6">
        <v>39.4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/>
      <c r="AN10" s="6"/>
      <c r="AO10" s="6"/>
      <c r="AP10" s="6"/>
      <c r="AQ10" s="7">
        <v>0</v>
      </c>
      <c r="AR10" s="8">
        <v>0</v>
      </c>
      <c r="AS10" s="8">
        <v>0</v>
      </c>
      <c r="AT10" s="8">
        <v>0</v>
      </c>
      <c r="AU10" s="7">
        <v>0</v>
      </c>
      <c r="AV10" s="7">
        <v>0</v>
      </c>
      <c r="AW10" s="7"/>
      <c r="AX10" s="7"/>
      <c r="AY10" s="8">
        <v>484.8</v>
      </c>
      <c r="AZ10" s="8">
        <v>0</v>
      </c>
      <c r="BA10" s="8">
        <v>11.9</v>
      </c>
      <c r="BB10" s="8"/>
      <c r="BC10" s="8">
        <v>11.9</v>
      </c>
      <c r="BD10" s="8"/>
      <c r="BE10" s="8"/>
      <c r="BF10" s="8"/>
    </row>
    <row r="11" spans="1:59" x14ac:dyDescent="0.5">
      <c r="A11" s="1">
        <v>9</v>
      </c>
      <c r="B11">
        <v>1991.8</v>
      </c>
      <c r="C11">
        <v>0</v>
      </c>
      <c r="D11">
        <v>0</v>
      </c>
      <c r="G11" s="6">
        <v>0</v>
      </c>
      <c r="H11" s="6">
        <v>0</v>
      </c>
      <c r="I11" s="6">
        <v>0</v>
      </c>
      <c r="J11" s="6"/>
      <c r="K11" s="6"/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AB11" s="6">
        <v>1991.8</v>
      </c>
      <c r="AC11" s="6">
        <v>39.4</v>
      </c>
      <c r="AD11" s="6">
        <v>0</v>
      </c>
      <c r="AE11" s="6">
        <v>0</v>
      </c>
      <c r="AF11" s="6">
        <v>39.4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/>
      <c r="AN11" s="6"/>
      <c r="AO11" s="6"/>
      <c r="AP11" s="6"/>
      <c r="AQ11" s="7">
        <v>0</v>
      </c>
      <c r="AR11" s="8">
        <v>0</v>
      </c>
      <c r="AS11" s="8">
        <v>0</v>
      </c>
      <c r="AT11" s="8">
        <v>0</v>
      </c>
      <c r="AU11" s="7">
        <v>0</v>
      </c>
      <c r="AV11" s="7">
        <v>0</v>
      </c>
      <c r="AW11" s="7"/>
      <c r="AX11" s="7"/>
      <c r="AY11" s="8">
        <v>472.9</v>
      </c>
      <c r="AZ11" s="8">
        <v>0</v>
      </c>
      <c r="BA11" s="8">
        <v>2.9</v>
      </c>
      <c r="BB11" s="8"/>
      <c r="BC11" s="8">
        <v>2.9</v>
      </c>
      <c r="BD11" s="8"/>
      <c r="BE11" s="8"/>
      <c r="BF11" s="8"/>
    </row>
    <row r="12" spans="1:59" x14ac:dyDescent="0.5">
      <c r="A12" s="1">
        <v>10</v>
      </c>
      <c r="B12">
        <v>1991.8</v>
      </c>
      <c r="C12">
        <v>0</v>
      </c>
      <c r="D12">
        <v>0</v>
      </c>
      <c r="G12" s="6">
        <v>0</v>
      </c>
      <c r="H12" s="6">
        <v>0</v>
      </c>
      <c r="I12" s="6">
        <v>0</v>
      </c>
      <c r="J12" s="6"/>
      <c r="K12" s="6"/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AA12">
        <f>280*AB12</f>
        <v>557704</v>
      </c>
      <c r="AB12" s="6">
        <v>1991.8</v>
      </c>
      <c r="AC12" s="6">
        <v>39.4</v>
      </c>
      <c r="AD12" s="6">
        <v>0</v>
      </c>
      <c r="AE12" s="6">
        <v>0</v>
      </c>
      <c r="AF12" s="6">
        <v>39.4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/>
      <c r="AN12" s="6"/>
      <c r="AO12" s="6"/>
      <c r="AP12" s="6"/>
      <c r="AQ12" s="7">
        <v>0</v>
      </c>
      <c r="AR12" s="8">
        <v>0</v>
      </c>
      <c r="AS12" s="8">
        <v>0</v>
      </c>
      <c r="AT12" s="8">
        <v>0</v>
      </c>
      <c r="AU12" s="7">
        <v>0</v>
      </c>
      <c r="AV12" s="7">
        <v>0</v>
      </c>
      <c r="AW12" s="7"/>
      <c r="AX12" s="7"/>
      <c r="AY12" s="8">
        <v>470</v>
      </c>
      <c r="AZ12" s="8">
        <v>0</v>
      </c>
      <c r="BA12" s="8">
        <v>19.600000000000001</v>
      </c>
      <c r="BB12" s="8"/>
      <c r="BC12" s="8">
        <v>19.600000000000001</v>
      </c>
      <c r="BD12" s="8"/>
      <c r="BE12" s="8"/>
      <c r="BF12" s="8"/>
    </row>
    <row r="13" spans="1:59" x14ac:dyDescent="0.5">
      <c r="A13" s="1">
        <v>11</v>
      </c>
      <c r="B13">
        <v>1991.8</v>
      </c>
      <c r="C13">
        <v>0</v>
      </c>
      <c r="D13">
        <v>0</v>
      </c>
      <c r="G13" s="6">
        <v>0</v>
      </c>
      <c r="H13" s="6">
        <v>0</v>
      </c>
      <c r="I13" s="6">
        <v>0</v>
      </c>
      <c r="J13" s="6"/>
      <c r="K13" s="6"/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AB13" s="6">
        <v>1991.8</v>
      </c>
      <c r="AC13" s="6">
        <v>39.4</v>
      </c>
      <c r="AD13" s="6">
        <v>0</v>
      </c>
      <c r="AE13" s="6">
        <v>0</v>
      </c>
      <c r="AF13" s="6">
        <v>39.4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/>
      <c r="AN13" s="6"/>
      <c r="AO13" s="6"/>
      <c r="AP13" s="6"/>
      <c r="AQ13" s="7">
        <v>0</v>
      </c>
      <c r="AR13" s="8">
        <v>0</v>
      </c>
      <c r="AS13" s="8">
        <v>0</v>
      </c>
      <c r="AT13" s="8">
        <v>0</v>
      </c>
      <c r="AU13" s="7">
        <v>0</v>
      </c>
      <c r="AV13" s="7">
        <v>0</v>
      </c>
      <c r="AW13" s="7"/>
      <c r="AX13" s="7"/>
      <c r="AY13" s="8">
        <v>450.4</v>
      </c>
      <c r="AZ13" s="8">
        <v>0</v>
      </c>
      <c r="BA13" s="8">
        <v>2</v>
      </c>
      <c r="BB13" s="8"/>
      <c r="BC13" s="8">
        <v>2</v>
      </c>
      <c r="BD13" s="8"/>
      <c r="BE13" s="8"/>
      <c r="BF13" s="8"/>
    </row>
    <row r="14" spans="1:59" x14ac:dyDescent="0.5">
      <c r="A14" s="1">
        <v>12</v>
      </c>
      <c r="B14">
        <v>1991.8</v>
      </c>
      <c r="C14">
        <v>0</v>
      </c>
      <c r="D14">
        <v>0</v>
      </c>
      <c r="G14" s="6">
        <v>0</v>
      </c>
      <c r="H14" s="6">
        <v>0</v>
      </c>
      <c r="I14" s="6">
        <v>0</v>
      </c>
      <c r="J14" s="6"/>
      <c r="K14" s="6"/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AB14" s="6">
        <v>1991.8</v>
      </c>
      <c r="AC14" s="6">
        <v>39.4</v>
      </c>
      <c r="AD14" s="6">
        <v>0</v>
      </c>
      <c r="AE14" s="6">
        <v>0</v>
      </c>
      <c r="AF14" s="6">
        <v>39.4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/>
      <c r="AN14" s="6"/>
      <c r="AO14" s="6"/>
      <c r="AP14" s="6"/>
      <c r="AQ14" s="7">
        <v>0</v>
      </c>
      <c r="AR14" s="8">
        <v>0</v>
      </c>
      <c r="AS14" s="8">
        <v>0</v>
      </c>
      <c r="AT14" s="8">
        <v>0</v>
      </c>
      <c r="AU14" s="7">
        <v>0</v>
      </c>
      <c r="AV14" s="7">
        <v>0</v>
      </c>
      <c r="AW14" s="7"/>
      <c r="AX14" s="7"/>
      <c r="AY14" s="8">
        <v>448.3</v>
      </c>
      <c r="AZ14" s="8">
        <v>0</v>
      </c>
      <c r="BA14" s="8">
        <v>4.7</v>
      </c>
      <c r="BB14" s="8"/>
      <c r="BC14" s="8">
        <v>4.7</v>
      </c>
      <c r="BD14" s="8"/>
      <c r="BE14" s="8"/>
      <c r="BF14" s="8"/>
    </row>
    <row r="15" spans="1:59" x14ac:dyDescent="0.5">
      <c r="A15" s="1">
        <v>13</v>
      </c>
      <c r="B15">
        <v>1991.8</v>
      </c>
      <c r="C15">
        <v>0</v>
      </c>
      <c r="D15">
        <v>0</v>
      </c>
      <c r="G15" s="6">
        <v>0</v>
      </c>
      <c r="H15" s="6">
        <v>0</v>
      </c>
      <c r="I15" s="6">
        <v>0</v>
      </c>
      <c r="J15" s="6"/>
      <c r="K15" s="6"/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AB15" s="6">
        <v>1991.8</v>
      </c>
      <c r="AC15" s="6">
        <v>39.4</v>
      </c>
      <c r="AD15" s="6">
        <v>0</v>
      </c>
      <c r="AE15" s="6">
        <v>0</v>
      </c>
      <c r="AF15" s="6">
        <v>39.4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/>
      <c r="AN15" s="6"/>
      <c r="AO15" s="6"/>
      <c r="AP15" s="6"/>
      <c r="AQ15" s="7">
        <v>0</v>
      </c>
      <c r="AR15" s="8">
        <v>0</v>
      </c>
      <c r="AS15" s="8">
        <v>0</v>
      </c>
      <c r="AT15" s="8">
        <v>0</v>
      </c>
      <c r="AU15" s="7">
        <v>0</v>
      </c>
      <c r="AV15" s="7">
        <v>0</v>
      </c>
      <c r="AW15" s="7"/>
      <c r="AX15" s="7"/>
      <c r="AY15" s="8">
        <v>443.6</v>
      </c>
      <c r="AZ15" s="8">
        <v>0</v>
      </c>
      <c r="BA15" s="8">
        <v>28.6</v>
      </c>
      <c r="BB15" s="8"/>
      <c r="BC15" s="8">
        <v>28.6</v>
      </c>
      <c r="BD15" s="8"/>
      <c r="BE15" s="8"/>
      <c r="BF15" s="8"/>
    </row>
    <row r="16" spans="1:59" x14ac:dyDescent="0.5">
      <c r="A16" s="1">
        <v>14</v>
      </c>
      <c r="B16">
        <v>1991.8</v>
      </c>
      <c r="C16">
        <v>0</v>
      </c>
      <c r="D16">
        <v>0</v>
      </c>
      <c r="G16" s="6">
        <v>0</v>
      </c>
      <c r="H16" s="6">
        <v>0</v>
      </c>
      <c r="I16" s="6">
        <v>0</v>
      </c>
      <c r="J16" s="6"/>
      <c r="K16" s="6"/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AB16" s="6">
        <v>1991.8</v>
      </c>
      <c r="AC16" s="6">
        <v>39.4</v>
      </c>
      <c r="AD16" s="6">
        <v>0</v>
      </c>
      <c r="AE16" s="6">
        <v>0</v>
      </c>
      <c r="AF16" s="6">
        <v>39.4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/>
      <c r="AN16" s="6"/>
      <c r="AO16" s="6"/>
      <c r="AP16" s="6"/>
      <c r="AQ16" s="7">
        <v>0</v>
      </c>
      <c r="AR16" s="8">
        <v>0</v>
      </c>
      <c r="AS16" s="8">
        <v>0</v>
      </c>
      <c r="AT16" s="8">
        <v>0</v>
      </c>
      <c r="AU16" s="7">
        <v>0</v>
      </c>
      <c r="AV16" s="7">
        <v>0</v>
      </c>
      <c r="AW16" s="7"/>
      <c r="AX16" s="7"/>
      <c r="AY16" s="8">
        <v>415.1</v>
      </c>
      <c r="AZ16" s="8">
        <v>0</v>
      </c>
      <c r="BA16" s="8">
        <v>27.4</v>
      </c>
      <c r="BB16" s="8"/>
      <c r="BC16" s="8">
        <v>27.4</v>
      </c>
      <c r="BD16" s="8"/>
      <c r="BE16" s="8"/>
      <c r="BF16" s="8"/>
    </row>
    <row r="17" spans="1:58" x14ac:dyDescent="0.5">
      <c r="A17" s="1">
        <v>15</v>
      </c>
      <c r="B17">
        <v>633.1</v>
      </c>
      <c r="C17">
        <v>0</v>
      </c>
      <c r="D17">
        <v>0</v>
      </c>
      <c r="G17" s="6">
        <v>0</v>
      </c>
      <c r="H17" s="6">
        <v>0</v>
      </c>
      <c r="I17" s="6">
        <v>0</v>
      </c>
      <c r="J17" s="6"/>
      <c r="K17" s="6"/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AB17" s="6">
        <v>633.1</v>
      </c>
      <c r="AC17" s="6">
        <v>12.5</v>
      </c>
      <c r="AD17" s="6">
        <v>0</v>
      </c>
      <c r="AE17" s="6">
        <v>0</v>
      </c>
      <c r="AF17" s="6">
        <v>12.5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/>
      <c r="AN17" s="6"/>
      <c r="AO17" s="6"/>
      <c r="AP17" s="6"/>
      <c r="AQ17" s="7">
        <v>0</v>
      </c>
      <c r="AR17" s="8">
        <v>0</v>
      </c>
      <c r="AS17" s="8">
        <v>0</v>
      </c>
      <c r="AT17" s="8">
        <v>0</v>
      </c>
      <c r="AU17" s="7">
        <v>0</v>
      </c>
      <c r="AV17" s="7">
        <v>0</v>
      </c>
      <c r="AW17" s="7"/>
      <c r="AX17" s="7"/>
      <c r="AY17" s="8">
        <v>387.7</v>
      </c>
      <c r="AZ17" s="8">
        <v>0</v>
      </c>
      <c r="BA17" s="8">
        <v>52.5</v>
      </c>
      <c r="BB17" s="8"/>
      <c r="BC17" s="8">
        <v>52.5</v>
      </c>
      <c r="BD17" s="8"/>
      <c r="BE17" s="8"/>
      <c r="BF17" s="8"/>
    </row>
    <row r="18" spans="1:58" x14ac:dyDescent="0.5">
      <c r="A18" s="1">
        <v>16</v>
      </c>
      <c r="B18">
        <v>1991.8</v>
      </c>
      <c r="C18">
        <v>0</v>
      </c>
      <c r="D18">
        <v>0</v>
      </c>
      <c r="G18" s="6">
        <v>0</v>
      </c>
      <c r="H18" s="6">
        <v>0</v>
      </c>
      <c r="I18" s="6">
        <v>0</v>
      </c>
      <c r="J18" s="6"/>
      <c r="K18" s="6"/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AB18" s="6">
        <v>1991.8</v>
      </c>
      <c r="AC18" s="6">
        <v>39.4</v>
      </c>
      <c r="AD18" s="6">
        <v>0</v>
      </c>
      <c r="AE18" s="6">
        <v>0</v>
      </c>
      <c r="AF18" s="6">
        <v>39.4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/>
      <c r="AN18" s="6"/>
      <c r="AO18" s="6"/>
      <c r="AP18" s="6"/>
      <c r="AQ18" s="7">
        <v>0</v>
      </c>
      <c r="AR18" s="8">
        <v>0</v>
      </c>
      <c r="AS18" s="8">
        <v>0</v>
      </c>
      <c r="AT18" s="8">
        <v>0</v>
      </c>
      <c r="AU18" s="7">
        <v>0</v>
      </c>
      <c r="AV18" s="7">
        <v>0</v>
      </c>
      <c r="AW18" s="7"/>
      <c r="AX18" s="7"/>
      <c r="AY18" s="8">
        <v>335.2</v>
      </c>
      <c r="AZ18" s="8">
        <v>0</v>
      </c>
      <c r="BA18" s="8">
        <v>35.799999999999997</v>
      </c>
      <c r="BB18" s="8"/>
      <c r="BC18" s="8">
        <v>35.799999999999997</v>
      </c>
      <c r="BD18" s="8"/>
      <c r="BE18" s="8"/>
      <c r="BF18" s="8"/>
    </row>
    <row r="19" spans="1:58" x14ac:dyDescent="0.5">
      <c r="A19" s="1">
        <v>17</v>
      </c>
      <c r="B19">
        <v>1991.8</v>
      </c>
      <c r="C19">
        <v>0</v>
      </c>
      <c r="D19">
        <v>0</v>
      </c>
      <c r="G19" s="6">
        <v>0</v>
      </c>
      <c r="H19" s="6">
        <v>0</v>
      </c>
      <c r="I19" s="6">
        <v>0</v>
      </c>
      <c r="J19" s="6"/>
      <c r="K19" s="6"/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AB19" s="6">
        <v>1991.8</v>
      </c>
      <c r="AC19" s="6">
        <v>39.4</v>
      </c>
      <c r="AD19" s="6">
        <v>0</v>
      </c>
      <c r="AE19" s="6">
        <v>0</v>
      </c>
      <c r="AF19" s="6">
        <v>39.4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/>
      <c r="AN19" s="6"/>
      <c r="AO19" s="6"/>
      <c r="AP19" s="6"/>
      <c r="AQ19" s="7">
        <v>0</v>
      </c>
      <c r="AR19" s="8">
        <v>0</v>
      </c>
      <c r="AS19" s="8">
        <v>0</v>
      </c>
      <c r="AT19" s="8">
        <v>0</v>
      </c>
      <c r="AU19" s="7">
        <v>0</v>
      </c>
      <c r="AV19" s="7">
        <v>0</v>
      </c>
      <c r="AW19" s="7"/>
      <c r="AX19" s="7"/>
      <c r="AY19" s="8">
        <v>299.39999999999998</v>
      </c>
      <c r="AZ19" s="8">
        <v>0</v>
      </c>
      <c r="BA19" s="8">
        <v>26.7</v>
      </c>
      <c r="BB19" s="8"/>
      <c r="BC19" s="8">
        <v>26.7</v>
      </c>
      <c r="BD19" s="8"/>
      <c r="BE19" s="8"/>
      <c r="BF19" s="8"/>
    </row>
    <row r="20" spans="1:58" x14ac:dyDescent="0.5">
      <c r="A20" s="1">
        <v>18</v>
      </c>
      <c r="B20">
        <v>1991.8</v>
      </c>
      <c r="C20">
        <v>0</v>
      </c>
      <c r="D20">
        <v>0</v>
      </c>
      <c r="G20" s="6">
        <v>0</v>
      </c>
      <c r="H20" s="6">
        <v>0</v>
      </c>
      <c r="I20" s="6">
        <v>0</v>
      </c>
      <c r="J20" s="6"/>
      <c r="K20" s="6"/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AB20" s="6">
        <v>1991.8</v>
      </c>
      <c r="AC20" s="6">
        <v>39.4</v>
      </c>
      <c r="AD20" s="6">
        <v>0</v>
      </c>
      <c r="AE20" s="6">
        <v>0</v>
      </c>
      <c r="AF20" s="6">
        <v>39.4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/>
      <c r="AN20" s="6"/>
      <c r="AO20" s="6"/>
      <c r="AP20" s="6"/>
      <c r="AQ20" s="7">
        <v>0</v>
      </c>
      <c r="AR20" s="8">
        <v>0</v>
      </c>
      <c r="AS20" s="8">
        <v>0</v>
      </c>
      <c r="AT20" s="8">
        <v>0</v>
      </c>
      <c r="AU20" s="7">
        <v>0</v>
      </c>
      <c r="AV20" s="7">
        <v>0</v>
      </c>
      <c r="AW20" s="7"/>
      <c r="AX20" s="7"/>
      <c r="AY20" s="8">
        <v>272.7</v>
      </c>
      <c r="AZ20" s="8">
        <v>0</v>
      </c>
      <c r="BA20" s="8">
        <v>5.7</v>
      </c>
      <c r="BB20" s="8"/>
      <c r="BC20" s="8">
        <v>5.7</v>
      </c>
      <c r="BD20" s="8"/>
      <c r="BE20" s="8"/>
      <c r="BF20" s="8"/>
    </row>
    <row r="21" spans="1:58" x14ac:dyDescent="0.5">
      <c r="A21" s="1">
        <v>19</v>
      </c>
      <c r="B21">
        <v>1991.8</v>
      </c>
      <c r="C21">
        <v>0</v>
      </c>
      <c r="D21">
        <v>0</v>
      </c>
      <c r="G21" s="6">
        <v>0</v>
      </c>
      <c r="H21" s="6">
        <v>0</v>
      </c>
      <c r="I21" s="6">
        <v>0</v>
      </c>
      <c r="J21" s="6"/>
      <c r="K21" s="6"/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AB21" s="6">
        <v>1991.8</v>
      </c>
      <c r="AC21" s="6">
        <v>39.4</v>
      </c>
      <c r="AD21" s="6">
        <v>9.5</v>
      </c>
      <c r="AE21" s="6">
        <v>0</v>
      </c>
      <c r="AF21" s="6">
        <v>29.9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/>
      <c r="AN21" s="6"/>
      <c r="AO21" s="6"/>
      <c r="AP21" s="6"/>
      <c r="AQ21" s="7">
        <v>0</v>
      </c>
      <c r="AR21" s="8">
        <v>0</v>
      </c>
      <c r="AS21" s="8">
        <v>0</v>
      </c>
      <c r="AT21" s="8">
        <v>0</v>
      </c>
      <c r="AU21" s="7">
        <v>0</v>
      </c>
      <c r="AV21" s="7">
        <v>0</v>
      </c>
      <c r="AW21" s="7"/>
      <c r="AX21" s="7"/>
      <c r="AY21" s="8">
        <v>267</v>
      </c>
      <c r="AZ21" s="8">
        <v>9.5</v>
      </c>
      <c r="BA21" s="8">
        <v>0</v>
      </c>
      <c r="BB21" s="8"/>
      <c r="BC21" s="8">
        <v>0</v>
      </c>
      <c r="BD21" s="8"/>
      <c r="BE21" s="8"/>
      <c r="BF21" s="8"/>
    </row>
    <row r="22" spans="1:58" x14ac:dyDescent="0.5">
      <c r="A22" s="1">
        <v>20</v>
      </c>
      <c r="B22">
        <v>1991.8</v>
      </c>
      <c r="C22">
        <v>0</v>
      </c>
      <c r="D22">
        <v>0</v>
      </c>
      <c r="G22" s="6">
        <v>0</v>
      </c>
      <c r="H22" s="6">
        <v>0</v>
      </c>
      <c r="I22" s="6">
        <v>0</v>
      </c>
      <c r="J22" s="6"/>
      <c r="K22" s="6"/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AB22" s="6">
        <v>1991.8</v>
      </c>
      <c r="AC22" s="6">
        <v>39.4</v>
      </c>
      <c r="AD22" s="6">
        <v>5.6</v>
      </c>
      <c r="AE22" s="6">
        <v>0</v>
      </c>
      <c r="AF22" s="6">
        <v>33.799999999999997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/>
      <c r="AN22" s="6"/>
      <c r="AO22" s="6"/>
      <c r="AP22" s="6"/>
      <c r="AQ22" s="7">
        <v>0</v>
      </c>
      <c r="AR22" s="8">
        <v>0</v>
      </c>
      <c r="AS22" s="8">
        <v>0</v>
      </c>
      <c r="AT22" s="8">
        <v>0</v>
      </c>
      <c r="AU22" s="7">
        <v>0</v>
      </c>
      <c r="AV22" s="7">
        <v>0</v>
      </c>
      <c r="AW22" s="7"/>
      <c r="AX22" s="7"/>
      <c r="AY22" s="8">
        <v>276.5</v>
      </c>
      <c r="AZ22" s="8">
        <v>5.6</v>
      </c>
      <c r="BA22" s="8">
        <v>0</v>
      </c>
      <c r="BB22" s="8"/>
      <c r="BC22" s="8">
        <v>0</v>
      </c>
      <c r="BD22" s="8"/>
      <c r="BE22" s="8"/>
      <c r="BF22" s="8"/>
    </row>
    <row r="23" spans="1:58" x14ac:dyDescent="0.5">
      <c r="A23" s="1">
        <v>21</v>
      </c>
      <c r="B23">
        <v>1991.8</v>
      </c>
      <c r="C23">
        <v>0</v>
      </c>
      <c r="D23">
        <v>0</v>
      </c>
      <c r="G23" s="6">
        <v>0</v>
      </c>
      <c r="H23" s="6">
        <v>0</v>
      </c>
      <c r="I23" s="6">
        <v>0</v>
      </c>
      <c r="J23" s="6"/>
      <c r="K23" s="6"/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AB23" s="6">
        <v>1991.8</v>
      </c>
      <c r="AC23" s="6">
        <v>39.4</v>
      </c>
      <c r="AD23" s="6">
        <v>22.2</v>
      </c>
      <c r="AE23" s="6">
        <v>0</v>
      </c>
      <c r="AF23" s="6">
        <v>17.2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/>
      <c r="AN23" s="6"/>
      <c r="AO23" s="6"/>
      <c r="AP23" s="6"/>
      <c r="AQ23" s="7">
        <v>0</v>
      </c>
      <c r="AR23" s="8">
        <v>0</v>
      </c>
      <c r="AS23" s="8">
        <v>0</v>
      </c>
      <c r="AT23" s="8">
        <v>0</v>
      </c>
      <c r="AU23" s="7">
        <v>0</v>
      </c>
      <c r="AV23" s="7">
        <v>0</v>
      </c>
      <c r="AW23" s="7"/>
      <c r="AX23" s="7"/>
      <c r="AY23" s="8">
        <v>282.2</v>
      </c>
      <c r="AZ23" s="8">
        <v>22.2</v>
      </c>
      <c r="BA23" s="8">
        <v>0</v>
      </c>
      <c r="BB23" s="8"/>
      <c r="BC23" s="8">
        <v>0</v>
      </c>
      <c r="BD23" s="8"/>
      <c r="BE23" s="8"/>
      <c r="BF23" s="8"/>
    </row>
    <row r="24" spans="1:58" x14ac:dyDescent="0.5">
      <c r="A24" s="1">
        <v>22</v>
      </c>
      <c r="B24">
        <v>0</v>
      </c>
      <c r="C24">
        <v>0</v>
      </c>
      <c r="D24">
        <v>0</v>
      </c>
      <c r="G24" s="6">
        <v>0</v>
      </c>
      <c r="H24" s="6">
        <v>0</v>
      </c>
      <c r="I24" s="6">
        <v>0</v>
      </c>
      <c r="J24" s="6"/>
      <c r="K24" s="6"/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/>
      <c r="AN24" s="6"/>
      <c r="AO24" s="6"/>
      <c r="AP24" s="6"/>
      <c r="AQ24" s="7">
        <v>0</v>
      </c>
      <c r="AR24" s="8">
        <v>0</v>
      </c>
      <c r="AS24" s="8">
        <v>0</v>
      </c>
      <c r="AT24" s="8">
        <v>0</v>
      </c>
      <c r="AU24" s="7">
        <v>0</v>
      </c>
      <c r="AV24" s="7">
        <v>0</v>
      </c>
      <c r="AW24" s="7"/>
      <c r="AX24" s="7"/>
      <c r="AY24" s="8">
        <v>304.3</v>
      </c>
      <c r="AZ24" s="8">
        <v>0</v>
      </c>
      <c r="BA24" s="8">
        <v>0</v>
      </c>
      <c r="BB24" s="8"/>
      <c r="BC24" s="8">
        <v>0</v>
      </c>
      <c r="BD24" s="8"/>
      <c r="BE24" s="8"/>
      <c r="BF24" s="8"/>
    </row>
    <row r="25" spans="1:58" x14ac:dyDescent="0.5">
      <c r="A25" s="1">
        <v>23</v>
      </c>
      <c r="B25">
        <v>0</v>
      </c>
      <c r="C25">
        <v>0</v>
      </c>
      <c r="D25">
        <v>0</v>
      </c>
      <c r="G25" s="6">
        <v>0</v>
      </c>
      <c r="H25" s="6">
        <v>0</v>
      </c>
      <c r="I25" s="6">
        <v>0</v>
      </c>
      <c r="J25" s="6"/>
      <c r="K25" s="6"/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/>
      <c r="AN25" s="6"/>
      <c r="AO25" s="6"/>
      <c r="AP25" s="6"/>
      <c r="AQ25" s="7">
        <v>0</v>
      </c>
      <c r="AR25" s="8">
        <v>0</v>
      </c>
      <c r="AS25" s="8">
        <v>0</v>
      </c>
      <c r="AT25" s="8">
        <v>0</v>
      </c>
      <c r="AU25" s="7">
        <v>0</v>
      </c>
      <c r="AV25" s="7">
        <v>0</v>
      </c>
      <c r="AW25" s="7"/>
      <c r="AX25" s="7"/>
      <c r="AY25" s="8">
        <v>304.3</v>
      </c>
      <c r="AZ25" s="8">
        <v>0</v>
      </c>
      <c r="BA25" s="8">
        <v>0</v>
      </c>
      <c r="BB25" s="8"/>
      <c r="BC25" s="8">
        <v>0</v>
      </c>
      <c r="BD25" s="8"/>
      <c r="BE25" s="8"/>
      <c r="BF25" s="8"/>
    </row>
    <row r="26" spans="1:58" x14ac:dyDescent="0.5">
      <c r="A26" s="1">
        <v>24</v>
      </c>
      <c r="B26">
        <v>0</v>
      </c>
      <c r="C26">
        <v>0</v>
      </c>
      <c r="D26">
        <v>0</v>
      </c>
      <c r="G26" s="6">
        <v>0</v>
      </c>
      <c r="H26" s="6">
        <v>0</v>
      </c>
      <c r="I26" s="6">
        <v>0</v>
      </c>
      <c r="J26" s="6"/>
      <c r="K26" s="6"/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/>
      <c r="AN26" s="6"/>
      <c r="AO26" s="6"/>
      <c r="AP26" s="6"/>
      <c r="AQ26" s="7">
        <v>0</v>
      </c>
      <c r="AR26" s="8">
        <v>0</v>
      </c>
      <c r="AS26" s="8">
        <v>0</v>
      </c>
      <c r="AT26" s="8">
        <v>0</v>
      </c>
      <c r="AU26" s="7">
        <v>0</v>
      </c>
      <c r="AV26" s="7">
        <v>0</v>
      </c>
      <c r="AW26" s="7"/>
      <c r="AX26" s="7"/>
      <c r="AY26" s="8">
        <v>304.3</v>
      </c>
      <c r="AZ26" s="8">
        <v>0</v>
      </c>
      <c r="BA26" s="8">
        <v>0</v>
      </c>
      <c r="BB26" s="8"/>
      <c r="BC26" s="8">
        <v>0</v>
      </c>
      <c r="BD26" s="8"/>
      <c r="BE26" s="8"/>
      <c r="BF26" s="8"/>
    </row>
    <row r="27" spans="1:58" x14ac:dyDescent="0.5">
      <c r="A27" s="1">
        <v>25</v>
      </c>
      <c r="B27">
        <v>1991.8</v>
      </c>
      <c r="C27">
        <v>0</v>
      </c>
      <c r="D27">
        <v>0</v>
      </c>
      <c r="G27" s="6">
        <v>0</v>
      </c>
      <c r="H27" s="6">
        <v>0</v>
      </c>
      <c r="I27" s="6">
        <v>0</v>
      </c>
      <c r="J27" s="6"/>
      <c r="K27" s="6"/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AB27" s="6">
        <v>1991.8</v>
      </c>
      <c r="AC27" s="6">
        <v>39.4</v>
      </c>
      <c r="AD27" s="6">
        <v>39.4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/>
      <c r="AN27" s="6"/>
      <c r="AO27" s="6"/>
      <c r="AP27" s="6"/>
      <c r="AQ27" s="7">
        <v>0</v>
      </c>
      <c r="AR27" s="8">
        <v>0</v>
      </c>
      <c r="AS27" s="8">
        <v>0</v>
      </c>
      <c r="AT27" s="8">
        <v>0</v>
      </c>
      <c r="AU27" s="7">
        <v>0</v>
      </c>
      <c r="AV27" s="7">
        <v>0</v>
      </c>
      <c r="AW27" s="7"/>
      <c r="AX27" s="7"/>
      <c r="AY27" s="8">
        <v>304.3</v>
      </c>
      <c r="AZ27" s="8">
        <v>39.4</v>
      </c>
      <c r="BA27" s="8">
        <v>0</v>
      </c>
      <c r="BB27" s="8"/>
      <c r="BC27" s="8">
        <v>0</v>
      </c>
      <c r="BD27" s="8"/>
      <c r="BE27" s="8"/>
      <c r="BF27" s="8"/>
    </row>
    <row r="28" spans="1:58" x14ac:dyDescent="0.5">
      <c r="A28" s="1">
        <v>26</v>
      </c>
      <c r="B28">
        <v>1991.8</v>
      </c>
      <c r="C28">
        <v>0</v>
      </c>
      <c r="D28">
        <v>0</v>
      </c>
      <c r="G28" s="6">
        <v>0</v>
      </c>
      <c r="H28" s="6">
        <v>0</v>
      </c>
      <c r="I28" s="6">
        <v>0</v>
      </c>
      <c r="J28" s="6"/>
      <c r="K28" s="6"/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AB28" s="6">
        <v>1991.8</v>
      </c>
      <c r="AC28" s="6">
        <v>39.4</v>
      </c>
      <c r="AD28" s="6">
        <v>39.4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/>
      <c r="AN28" s="6"/>
      <c r="AO28" s="6"/>
      <c r="AP28" s="6"/>
      <c r="AQ28" s="7">
        <v>0</v>
      </c>
      <c r="AR28" s="8">
        <v>0</v>
      </c>
      <c r="AS28" s="8">
        <v>0</v>
      </c>
      <c r="AT28" s="8">
        <v>0</v>
      </c>
      <c r="AU28" s="7">
        <v>0</v>
      </c>
      <c r="AV28" s="7">
        <v>0</v>
      </c>
      <c r="AW28" s="7"/>
      <c r="AX28" s="7"/>
      <c r="AY28" s="8">
        <v>343.7</v>
      </c>
      <c r="AZ28" s="8">
        <v>39.4</v>
      </c>
      <c r="BA28" s="8">
        <v>0</v>
      </c>
      <c r="BB28" s="8"/>
      <c r="BC28" s="8">
        <v>0</v>
      </c>
      <c r="BD28" s="8"/>
      <c r="BE28" s="8"/>
      <c r="BF28" s="8"/>
    </row>
    <row r="29" spans="1:58" x14ac:dyDescent="0.5">
      <c r="A29" s="1">
        <v>27</v>
      </c>
      <c r="B29">
        <v>1991.8</v>
      </c>
      <c r="C29">
        <v>0</v>
      </c>
      <c r="D29">
        <v>0</v>
      </c>
      <c r="G29" s="6">
        <v>0</v>
      </c>
      <c r="H29" s="6">
        <v>0</v>
      </c>
      <c r="I29" s="6">
        <v>0</v>
      </c>
      <c r="J29" s="6"/>
      <c r="K29" s="6"/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AB29" s="6">
        <v>1991.8</v>
      </c>
      <c r="AC29" s="6">
        <v>39.4</v>
      </c>
      <c r="AD29" s="6">
        <v>39.4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/>
      <c r="AN29" s="6"/>
      <c r="AO29" s="6"/>
      <c r="AP29" s="6"/>
      <c r="AQ29" s="7">
        <v>0</v>
      </c>
      <c r="AR29" s="8">
        <v>0</v>
      </c>
      <c r="AS29" s="8">
        <v>0</v>
      </c>
      <c r="AT29" s="8">
        <v>0</v>
      </c>
      <c r="AU29" s="7">
        <v>0</v>
      </c>
      <c r="AV29" s="7">
        <v>0</v>
      </c>
      <c r="AW29" s="7"/>
      <c r="AX29" s="7"/>
      <c r="AY29" s="8">
        <v>383.1</v>
      </c>
      <c r="AZ29" s="8">
        <v>39.4</v>
      </c>
      <c r="BA29" s="8">
        <v>0</v>
      </c>
      <c r="BB29" s="8"/>
      <c r="BC29" s="8">
        <v>0</v>
      </c>
      <c r="BD29" s="8"/>
      <c r="BE29" s="8"/>
      <c r="BF29" s="8"/>
    </row>
    <row r="30" spans="1:58" x14ac:dyDescent="0.5">
      <c r="A30" s="1">
        <v>28</v>
      </c>
      <c r="B30">
        <v>1991.8</v>
      </c>
      <c r="C30">
        <v>0</v>
      </c>
      <c r="D30">
        <v>0</v>
      </c>
      <c r="G30" s="6">
        <v>0</v>
      </c>
      <c r="H30" s="6">
        <v>0</v>
      </c>
      <c r="I30" s="6">
        <v>0</v>
      </c>
      <c r="J30" s="6"/>
      <c r="K30" s="6"/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AB30" s="6">
        <v>1991.8</v>
      </c>
      <c r="AC30" s="6">
        <v>39.4</v>
      </c>
      <c r="AD30" s="6">
        <v>39.4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/>
      <c r="AN30" s="6"/>
      <c r="AO30" s="6"/>
      <c r="AP30" s="6"/>
      <c r="AQ30" s="7">
        <v>0</v>
      </c>
      <c r="AR30" s="8">
        <v>0</v>
      </c>
      <c r="AS30" s="8">
        <v>0</v>
      </c>
      <c r="AT30" s="8">
        <v>0</v>
      </c>
      <c r="AU30" s="7">
        <v>0</v>
      </c>
      <c r="AV30" s="7">
        <v>0</v>
      </c>
      <c r="AW30" s="7"/>
      <c r="AX30" s="7"/>
      <c r="AY30" s="8">
        <v>422.5</v>
      </c>
      <c r="AZ30" s="8">
        <v>39.4</v>
      </c>
      <c r="BA30" s="8">
        <v>0</v>
      </c>
      <c r="BB30" s="8"/>
      <c r="BC30" s="8">
        <v>0</v>
      </c>
      <c r="BD30" s="8"/>
      <c r="BE30" s="8"/>
      <c r="BF30" s="8"/>
    </row>
    <row r="31" spans="1:58" x14ac:dyDescent="0.5">
      <c r="A31" s="1">
        <v>29</v>
      </c>
      <c r="B31">
        <v>1991.8</v>
      </c>
      <c r="C31">
        <v>0</v>
      </c>
      <c r="D31">
        <v>0</v>
      </c>
      <c r="G31" s="6">
        <v>0</v>
      </c>
      <c r="H31" s="6">
        <v>0</v>
      </c>
      <c r="I31" s="6">
        <v>0</v>
      </c>
      <c r="J31" s="6"/>
      <c r="K31" s="6"/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AB31" s="6">
        <v>1991.8</v>
      </c>
      <c r="AC31" s="6">
        <v>39.4</v>
      </c>
      <c r="AD31" s="6">
        <v>39.4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/>
      <c r="AN31" s="6"/>
      <c r="AO31" s="6"/>
      <c r="AP31" s="6"/>
      <c r="AQ31" s="7">
        <v>0</v>
      </c>
      <c r="AR31" s="8">
        <v>0</v>
      </c>
      <c r="AS31" s="8">
        <v>0</v>
      </c>
      <c r="AT31" s="8">
        <v>0</v>
      </c>
      <c r="AU31" s="7">
        <v>0</v>
      </c>
      <c r="AV31" s="7">
        <v>0</v>
      </c>
      <c r="AW31" s="7"/>
      <c r="AX31" s="7"/>
      <c r="AY31" s="8">
        <v>461.9</v>
      </c>
      <c r="AZ31" s="8">
        <v>39.4</v>
      </c>
      <c r="BA31" s="8">
        <v>0</v>
      </c>
      <c r="BB31" s="8"/>
      <c r="BC31" s="8">
        <v>0</v>
      </c>
      <c r="BD31" s="8"/>
      <c r="BE31" s="8"/>
      <c r="BF31" s="8"/>
    </row>
    <row r="32" spans="1:58" x14ac:dyDescent="0.5">
      <c r="A32" s="1">
        <v>30</v>
      </c>
      <c r="B32">
        <v>1991.8</v>
      </c>
      <c r="C32">
        <v>0</v>
      </c>
      <c r="D32">
        <v>0</v>
      </c>
      <c r="G32" s="6">
        <v>0</v>
      </c>
      <c r="H32" s="6">
        <v>0</v>
      </c>
      <c r="I32" s="6">
        <v>0</v>
      </c>
      <c r="J32" s="6"/>
      <c r="K32" s="6"/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AB32" s="6">
        <v>1991.8</v>
      </c>
      <c r="AC32" s="6">
        <v>39.4</v>
      </c>
      <c r="AD32" s="6">
        <v>12.9</v>
      </c>
      <c r="AE32" s="6">
        <v>0</v>
      </c>
      <c r="AF32" s="6">
        <v>26.5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/>
      <c r="AN32" s="6"/>
      <c r="AO32" s="6"/>
      <c r="AP32" s="6"/>
      <c r="AQ32" s="7">
        <v>0</v>
      </c>
      <c r="AR32" s="8">
        <v>0</v>
      </c>
      <c r="AS32" s="8">
        <v>0</v>
      </c>
      <c r="AT32" s="8">
        <v>0</v>
      </c>
      <c r="AU32" s="7">
        <v>0</v>
      </c>
      <c r="AV32" s="7">
        <v>0</v>
      </c>
      <c r="AW32" s="7"/>
      <c r="AX32" s="7"/>
      <c r="AY32" s="8">
        <v>501.3</v>
      </c>
      <c r="AZ32" s="8">
        <v>12.9</v>
      </c>
      <c r="BA32" s="8">
        <v>0</v>
      </c>
      <c r="BB32" s="8"/>
      <c r="BC32" s="8">
        <v>0</v>
      </c>
      <c r="BD32" s="8"/>
      <c r="BE32" s="8"/>
      <c r="BF32" s="8"/>
    </row>
    <row r="33" spans="1:58" x14ac:dyDescent="0.5">
      <c r="A33" s="1">
        <v>31</v>
      </c>
      <c r="B33">
        <v>1991.8</v>
      </c>
      <c r="C33">
        <v>0</v>
      </c>
      <c r="D33">
        <v>0</v>
      </c>
      <c r="G33" s="6">
        <v>0</v>
      </c>
      <c r="H33" s="6">
        <v>0</v>
      </c>
      <c r="I33" s="6">
        <v>0</v>
      </c>
      <c r="J33" s="6"/>
      <c r="K33" s="6"/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AB33" s="6">
        <v>1991.8</v>
      </c>
      <c r="AC33" s="6">
        <v>39.4</v>
      </c>
      <c r="AD33" s="6">
        <v>0</v>
      </c>
      <c r="AE33" s="6">
        <v>0</v>
      </c>
      <c r="AF33" s="6">
        <v>39.4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/>
      <c r="AN33" s="6"/>
      <c r="AO33" s="6"/>
      <c r="AP33" s="6"/>
      <c r="AQ33" s="7">
        <v>0</v>
      </c>
      <c r="AR33" s="8">
        <v>0</v>
      </c>
      <c r="AS33" s="8">
        <v>0</v>
      </c>
      <c r="AT33" s="8">
        <v>0</v>
      </c>
      <c r="AU33" s="7">
        <v>0</v>
      </c>
      <c r="AV33" s="7">
        <v>0</v>
      </c>
      <c r="AW33" s="7"/>
      <c r="AX33" s="7"/>
      <c r="AY33" s="8">
        <v>514.20000000000005</v>
      </c>
      <c r="AZ33" s="8">
        <v>0</v>
      </c>
      <c r="BA33" s="8">
        <v>12.5</v>
      </c>
      <c r="BB33" s="8"/>
      <c r="BC33" s="8">
        <v>12.5</v>
      </c>
      <c r="BD33" s="8"/>
      <c r="BE33" s="8"/>
      <c r="BF33" s="8"/>
    </row>
    <row r="34" spans="1:58" x14ac:dyDescent="0.5">
      <c r="A34" s="1">
        <v>32</v>
      </c>
      <c r="B34">
        <v>1991.8</v>
      </c>
      <c r="C34">
        <v>0</v>
      </c>
      <c r="D34">
        <v>0</v>
      </c>
      <c r="G34" s="6">
        <v>0</v>
      </c>
      <c r="H34" s="6">
        <v>0</v>
      </c>
      <c r="I34" s="6">
        <v>0</v>
      </c>
      <c r="J34" s="6"/>
      <c r="K34" s="6"/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AB34" s="6">
        <v>1991.8</v>
      </c>
      <c r="AC34" s="6">
        <v>39.4</v>
      </c>
      <c r="AD34" s="6">
        <v>0</v>
      </c>
      <c r="AE34" s="6">
        <v>0</v>
      </c>
      <c r="AF34" s="6">
        <v>39.4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/>
      <c r="AN34" s="6"/>
      <c r="AO34" s="6"/>
      <c r="AP34" s="6"/>
      <c r="AQ34" s="7">
        <v>0</v>
      </c>
      <c r="AR34" s="8">
        <v>0</v>
      </c>
      <c r="AS34" s="8">
        <v>0</v>
      </c>
      <c r="AT34" s="8">
        <v>0</v>
      </c>
      <c r="AU34" s="7">
        <v>0</v>
      </c>
      <c r="AV34" s="7">
        <v>0</v>
      </c>
      <c r="AW34" s="7"/>
      <c r="AX34" s="7"/>
      <c r="AY34" s="8">
        <v>501.6</v>
      </c>
      <c r="AZ34" s="8">
        <v>0</v>
      </c>
      <c r="BA34" s="8">
        <v>23.4</v>
      </c>
      <c r="BB34" s="8"/>
      <c r="BC34" s="8">
        <v>23.4</v>
      </c>
      <c r="BD34" s="8"/>
      <c r="BE34" s="8"/>
      <c r="BF34" s="8"/>
    </row>
    <row r="35" spans="1:58" x14ac:dyDescent="0.5">
      <c r="A35" s="1">
        <v>33</v>
      </c>
      <c r="B35">
        <v>1991.8</v>
      </c>
      <c r="C35">
        <v>0</v>
      </c>
      <c r="D35">
        <v>0</v>
      </c>
      <c r="G35" s="6">
        <v>0</v>
      </c>
      <c r="H35" s="6">
        <v>0</v>
      </c>
      <c r="I35" s="6">
        <v>0</v>
      </c>
      <c r="J35" s="6"/>
      <c r="K35" s="6"/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AB35" s="6">
        <v>1991.8</v>
      </c>
      <c r="AC35" s="6">
        <v>39.4</v>
      </c>
      <c r="AD35" s="6">
        <v>0</v>
      </c>
      <c r="AE35" s="6">
        <v>0</v>
      </c>
      <c r="AF35" s="6">
        <v>39.4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/>
      <c r="AN35" s="6"/>
      <c r="AO35" s="6"/>
      <c r="AP35" s="6"/>
      <c r="AQ35" s="7">
        <v>0</v>
      </c>
      <c r="AR35" s="8">
        <v>0</v>
      </c>
      <c r="AS35" s="8">
        <v>0</v>
      </c>
      <c r="AT35" s="8">
        <v>0</v>
      </c>
      <c r="AU35" s="7">
        <v>0</v>
      </c>
      <c r="AV35" s="7">
        <v>0</v>
      </c>
      <c r="AW35" s="7"/>
      <c r="AX35" s="7"/>
      <c r="AY35" s="8">
        <v>478.2</v>
      </c>
      <c r="AZ35" s="8">
        <v>0</v>
      </c>
      <c r="BA35" s="8">
        <v>35.1</v>
      </c>
      <c r="BB35" s="8"/>
      <c r="BC35" s="8">
        <v>35.1</v>
      </c>
      <c r="BD35" s="8"/>
      <c r="BE35" s="8"/>
      <c r="BF35" s="8"/>
    </row>
    <row r="36" spans="1:58" x14ac:dyDescent="0.5">
      <c r="A36" s="1">
        <v>34</v>
      </c>
      <c r="B36">
        <v>1991.8</v>
      </c>
      <c r="C36">
        <v>0</v>
      </c>
      <c r="D36">
        <v>0</v>
      </c>
      <c r="G36" s="6">
        <v>0</v>
      </c>
      <c r="H36" s="6">
        <v>0</v>
      </c>
      <c r="I36" s="6">
        <v>0</v>
      </c>
      <c r="J36" s="6"/>
      <c r="K36" s="6"/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AB36" s="6">
        <v>1991.8</v>
      </c>
      <c r="AC36" s="6">
        <v>39.4</v>
      </c>
      <c r="AD36" s="6">
        <v>0</v>
      </c>
      <c r="AE36" s="6">
        <v>0</v>
      </c>
      <c r="AF36" s="6">
        <v>39.4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/>
      <c r="AN36" s="6"/>
      <c r="AO36" s="6"/>
      <c r="AP36" s="6"/>
      <c r="AQ36" s="7">
        <v>0</v>
      </c>
      <c r="AR36" s="8">
        <v>0</v>
      </c>
      <c r="AS36" s="8">
        <v>0</v>
      </c>
      <c r="AT36" s="8">
        <v>0</v>
      </c>
      <c r="AU36" s="7">
        <v>0</v>
      </c>
      <c r="AV36" s="7">
        <v>0</v>
      </c>
      <c r="AW36" s="7"/>
      <c r="AX36" s="7"/>
      <c r="AY36" s="8">
        <v>443.1</v>
      </c>
      <c r="AZ36" s="8">
        <v>0</v>
      </c>
      <c r="BA36" s="8">
        <v>63.4</v>
      </c>
      <c r="BB36" s="8"/>
      <c r="BC36" s="8">
        <v>63.4</v>
      </c>
      <c r="BD36" s="8"/>
      <c r="BE36" s="8"/>
      <c r="BF36" s="8"/>
    </row>
    <row r="37" spans="1:58" x14ac:dyDescent="0.5">
      <c r="A37" s="1">
        <v>35</v>
      </c>
      <c r="B37">
        <v>1991.8</v>
      </c>
      <c r="C37">
        <v>0</v>
      </c>
      <c r="D37">
        <v>0</v>
      </c>
      <c r="G37" s="6">
        <v>0</v>
      </c>
      <c r="H37" s="6">
        <v>0</v>
      </c>
      <c r="I37" s="6">
        <v>0</v>
      </c>
      <c r="J37" s="6"/>
      <c r="K37" s="6"/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AB37" s="6">
        <v>1991.8</v>
      </c>
      <c r="AC37" s="6">
        <v>39.4</v>
      </c>
      <c r="AD37" s="6">
        <v>0</v>
      </c>
      <c r="AE37" s="6">
        <v>0</v>
      </c>
      <c r="AF37" s="6">
        <v>39.4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/>
      <c r="AN37" s="6"/>
      <c r="AO37" s="6"/>
      <c r="AP37" s="6"/>
      <c r="AQ37" s="7">
        <v>0</v>
      </c>
      <c r="AR37" s="8">
        <v>0</v>
      </c>
      <c r="AS37" s="8">
        <v>0</v>
      </c>
      <c r="AT37" s="8">
        <v>0</v>
      </c>
      <c r="AU37" s="7">
        <v>0</v>
      </c>
      <c r="AV37" s="7">
        <v>0</v>
      </c>
      <c r="AW37" s="7"/>
      <c r="AX37" s="7"/>
      <c r="AY37" s="8">
        <v>379.7</v>
      </c>
      <c r="AZ37" s="8">
        <v>0</v>
      </c>
      <c r="BA37" s="8">
        <v>67</v>
      </c>
      <c r="BB37" s="8"/>
      <c r="BC37" s="8">
        <v>67</v>
      </c>
      <c r="BD37" s="8"/>
      <c r="BE37" s="8"/>
      <c r="BF37" s="8"/>
    </row>
    <row r="38" spans="1:58" x14ac:dyDescent="0.5">
      <c r="A38" s="1">
        <v>36</v>
      </c>
      <c r="B38">
        <v>1991.8</v>
      </c>
      <c r="C38">
        <v>0</v>
      </c>
      <c r="D38">
        <v>0</v>
      </c>
      <c r="G38" s="6">
        <v>0</v>
      </c>
      <c r="H38" s="6">
        <v>0</v>
      </c>
      <c r="I38" s="6">
        <v>0</v>
      </c>
      <c r="J38" s="6"/>
      <c r="K38" s="6"/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AB38" s="6">
        <v>1991.8</v>
      </c>
      <c r="AC38" s="6">
        <v>39.4</v>
      </c>
      <c r="AD38" s="6">
        <v>0</v>
      </c>
      <c r="AE38" s="6">
        <v>0</v>
      </c>
      <c r="AF38" s="6">
        <v>39.4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/>
      <c r="AN38" s="6"/>
      <c r="AO38" s="6"/>
      <c r="AP38" s="6"/>
      <c r="AQ38" s="7">
        <v>0</v>
      </c>
      <c r="AR38" s="8">
        <v>0</v>
      </c>
      <c r="AS38" s="8">
        <v>0</v>
      </c>
      <c r="AT38" s="8">
        <v>0</v>
      </c>
      <c r="AU38" s="7">
        <v>0</v>
      </c>
      <c r="AV38" s="7">
        <v>0</v>
      </c>
      <c r="AW38" s="7"/>
      <c r="AX38" s="7"/>
      <c r="AY38" s="8">
        <v>312.7</v>
      </c>
      <c r="AZ38" s="8">
        <v>0</v>
      </c>
      <c r="BA38" s="8">
        <v>66.5</v>
      </c>
      <c r="BB38" s="8"/>
      <c r="BC38" s="8">
        <v>66.5</v>
      </c>
      <c r="BD38" s="8"/>
      <c r="BE38" s="8"/>
      <c r="BF38" s="8"/>
    </row>
    <row r="39" spans="1:58" x14ac:dyDescent="0.5">
      <c r="A39" s="1">
        <v>37</v>
      </c>
      <c r="B39">
        <v>1991.8</v>
      </c>
      <c r="C39">
        <v>0</v>
      </c>
      <c r="D39">
        <v>0</v>
      </c>
      <c r="G39" s="6">
        <v>0</v>
      </c>
      <c r="H39" s="6">
        <v>0</v>
      </c>
      <c r="I39" s="6">
        <v>0</v>
      </c>
      <c r="J39" s="6"/>
      <c r="K39" s="6"/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AB39" s="6">
        <v>1991.8</v>
      </c>
      <c r="AC39" s="6">
        <v>39.4</v>
      </c>
      <c r="AD39" s="6">
        <v>0</v>
      </c>
      <c r="AE39" s="6">
        <v>0</v>
      </c>
      <c r="AF39" s="6">
        <v>39.4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/>
      <c r="AN39" s="6"/>
      <c r="AO39" s="6"/>
      <c r="AP39" s="6"/>
      <c r="AQ39" s="7">
        <v>0</v>
      </c>
      <c r="AR39" s="8">
        <v>0</v>
      </c>
      <c r="AS39" s="8">
        <v>0</v>
      </c>
      <c r="AT39" s="8">
        <v>0</v>
      </c>
      <c r="AU39" s="7">
        <v>0</v>
      </c>
      <c r="AV39" s="7">
        <v>0</v>
      </c>
      <c r="AW39" s="7"/>
      <c r="AX39" s="7"/>
      <c r="AY39" s="8">
        <v>246.2</v>
      </c>
      <c r="AZ39" s="8">
        <v>0</v>
      </c>
      <c r="BA39" s="8">
        <v>63.7</v>
      </c>
      <c r="BB39" s="8"/>
      <c r="BC39" s="8">
        <v>63.7</v>
      </c>
      <c r="BD39" s="8"/>
      <c r="BE39" s="8"/>
      <c r="BF39" s="8"/>
    </row>
    <row r="40" spans="1:58" x14ac:dyDescent="0.5">
      <c r="A40" s="1">
        <v>38</v>
      </c>
      <c r="B40">
        <v>1991.8</v>
      </c>
      <c r="C40">
        <v>0</v>
      </c>
      <c r="D40">
        <v>0</v>
      </c>
      <c r="G40" s="6">
        <v>0</v>
      </c>
      <c r="H40" s="6">
        <v>0</v>
      </c>
      <c r="I40" s="6">
        <v>0</v>
      </c>
      <c r="J40" s="6"/>
      <c r="K40" s="6"/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AB40" s="6">
        <v>1991.8</v>
      </c>
      <c r="AC40" s="6">
        <v>39.4</v>
      </c>
      <c r="AD40" s="6">
        <v>0</v>
      </c>
      <c r="AE40" s="6">
        <v>0</v>
      </c>
      <c r="AF40" s="6">
        <v>39.4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/>
      <c r="AN40" s="6"/>
      <c r="AO40" s="6"/>
      <c r="AP40" s="6"/>
      <c r="AQ40" s="7">
        <v>0</v>
      </c>
      <c r="AR40" s="8">
        <v>0</v>
      </c>
      <c r="AS40" s="8">
        <v>0</v>
      </c>
      <c r="AT40" s="8">
        <v>0</v>
      </c>
      <c r="AU40" s="7">
        <v>0</v>
      </c>
      <c r="AV40" s="7">
        <v>0</v>
      </c>
      <c r="AW40" s="7"/>
      <c r="AX40" s="7"/>
      <c r="AY40" s="8">
        <v>182.4</v>
      </c>
      <c r="AZ40" s="8">
        <v>0</v>
      </c>
      <c r="BA40" s="8">
        <v>48.5</v>
      </c>
      <c r="BB40" s="8"/>
      <c r="BC40" s="8">
        <v>48.5</v>
      </c>
      <c r="BD40" s="8"/>
      <c r="BE40" s="8"/>
      <c r="BF40" s="8"/>
    </row>
    <row r="41" spans="1:58" x14ac:dyDescent="0.5">
      <c r="A41" s="1">
        <v>39</v>
      </c>
      <c r="B41">
        <v>1991.8</v>
      </c>
      <c r="C41">
        <v>0</v>
      </c>
      <c r="D41">
        <v>0</v>
      </c>
      <c r="G41" s="6">
        <v>0</v>
      </c>
      <c r="H41" s="6">
        <v>0</v>
      </c>
      <c r="I41" s="6">
        <v>0</v>
      </c>
      <c r="J41" s="6"/>
      <c r="K41" s="6"/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AB41" s="6">
        <v>1991.8</v>
      </c>
      <c r="AC41" s="6">
        <v>39.4</v>
      </c>
      <c r="AD41" s="6">
        <v>0</v>
      </c>
      <c r="AE41" s="6">
        <v>0</v>
      </c>
      <c r="AF41" s="6">
        <v>39.4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/>
      <c r="AN41" s="6"/>
      <c r="AO41" s="6"/>
      <c r="AP41" s="6"/>
      <c r="AQ41" s="7">
        <v>0</v>
      </c>
      <c r="AR41" s="8">
        <v>0</v>
      </c>
      <c r="AS41" s="8">
        <v>0</v>
      </c>
      <c r="AT41" s="8">
        <v>0</v>
      </c>
      <c r="AU41" s="7">
        <v>0</v>
      </c>
      <c r="AV41" s="7">
        <v>0</v>
      </c>
      <c r="AW41" s="7"/>
      <c r="AX41" s="7"/>
      <c r="AY41" s="8">
        <v>133.9</v>
      </c>
      <c r="AZ41" s="8">
        <v>0</v>
      </c>
      <c r="BA41" s="8">
        <v>34.5</v>
      </c>
      <c r="BB41" s="8"/>
      <c r="BC41" s="8">
        <v>34.5</v>
      </c>
      <c r="BD41" s="8"/>
      <c r="BE41" s="8"/>
      <c r="BF41" s="8"/>
    </row>
    <row r="42" spans="1:58" x14ac:dyDescent="0.5">
      <c r="A42" s="1">
        <v>40</v>
      </c>
      <c r="B42">
        <v>1991.8</v>
      </c>
      <c r="C42">
        <v>0</v>
      </c>
      <c r="D42">
        <v>0</v>
      </c>
      <c r="G42" s="6">
        <v>0</v>
      </c>
      <c r="H42" s="6">
        <v>0</v>
      </c>
      <c r="I42" s="6">
        <v>0</v>
      </c>
      <c r="J42" s="6"/>
      <c r="K42" s="6"/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AB42" s="6">
        <v>1991.8</v>
      </c>
      <c r="AC42" s="6">
        <v>39.4</v>
      </c>
      <c r="AD42" s="6">
        <v>0</v>
      </c>
      <c r="AE42" s="6">
        <v>0</v>
      </c>
      <c r="AF42" s="6">
        <v>39.4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/>
      <c r="AN42" s="6"/>
      <c r="AO42" s="6"/>
      <c r="AP42" s="6"/>
      <c r="AQ42" s="7">
        <v>0</v>
      </c>
      <c r="AR42" s="8">
        <v>0</v>
      </c>
      <c r="AS42" s="8">
        <v>0</v>
      </c>
      <c r="AT42" s="8">
        <v>0</v>
      </c>
      <c r="AU42" s="7">
        <v>0</v>
      </c>
      <c r="AV42" s="7">
        <v>0</v>
      </c>
      <c r="AW42" s="7"/>
      <c r="AX42" s="7"/>
      <c r="AY42" s="8">
        <v>99.4</v>
      </c>
      <c r="AZ42" s="8">
        <v>0</v>
      </c>
      <c r="BA42" s="8">
        <v>25.5</v>
      </c>
      <c r="BB42" s="8"/>
      <c r="BC42" s="8">
        <v>25.5</v>
      </c>
      <c r="BD42" s="8"/>
      <c r="BE42" s="8"/>
      <c r="BF42" s="8"/>
    </row>
    <row r="43" spans="1:58" x14ac:dyDescent="0.5">
      <c r="A43" s="1">
        <v>41</v>
      </c>
      <c r="B43">
        <v>1991.8</v>
      </c>
      <c r="C43">
        <v>0</v>
      </c>
      <c r="D43">
        <v>0</v>
      </c>
      <c r="G43" s="6">
        <v>0</v>
      </c>
      <c r="H43" s="6">
        <v>0</v>
      </c>
      <c r="I43" s="6">
        <v>0</v>
      </c>
      <c r="J43" s="6"/>
      <c r="K43" s="6"/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AB43" s="6">
        <v>1991.8</v>
      </c>
      <c r="AC43" s="6">
        <v>39.4</v>
      </c>
      <c r="AD43" s="6">
        <v>0</v>
      </c>
      <c r="AE43" s="6">
        <v>0</v>
      </c>
      <c r="AF43" s="6">
        <v>39.4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/>
      <c r="AN43" s="6"/>
      <c r="AO43" s="6"/>
      <c r="AP43" s="6"/>
      <c r="AQ43" s="7">
        <v>0</v>
      </c>
      <c r="AR43" s="8">
        <v>0</v>
      </c>
      <c r="AS43" s="8">
        <v>0</v>
      </c>
      <c r="AT43" s="8">
        <v>0</v>
      </c>
      <c r="AU43" s="7">
        <v>0</v>
      </c>
      <c r="AV43" s="7">
        <v>0</v>
      </c>
      <c r="AW43" s="7"/>
      <c r="AX43" s="7"/>
      <c r="AY43" s="8">
        <v>73.900000000000006</v>
      </c>
      <c r="AZ43" s="8">
        <v>0</v>
      </c>
      <c r="BA43" s="8">
        <v>18.7</v>
      </c>
      <c r="BB43" s="8"/>
      <c r="BC43" s="8">
        <v>18.7</v>
      </c>
      <c r="BD43" s="8"/>
      <c r="BE43" s="8"/>
      <c r="BF43" s="8"/>
    </row>
    <row r="44" spans="1:58" x14ac:dyDescent="0.5">
      <c r="A44" s="1">
        <v>42</v>
      </c>
      <c r="B44">
        <v>1991.8</v>
      </c>
      <c r="C44">
        <v>0</v>
      </c>
      <c r="D44">
        <v>0</v>
      </c>
      <c r="G44" s="6">
        <v>0</v>
      </c>
      <c r="H44" s="6">
        <v>0</v>
      </c>
      <c r="I44" s="6">
        <v>0</v>
      </c>
      <c r="J44" s="6"/>
      <c r="K44" s="6"/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AB44" s="6">
        <v>1991.8</v>
      </c>
      <c r="AC44" s="6">
        <v>39.4</v>
      </c>
      <c r="AD44" s="6">
        <v>0</v>
      </c>
      <c r="AE44" s="6">
        <v>0</v>
      </c>
      <c r="AF44" s="6">
        <v>39.4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/>
      <c r="AN44" s="6"/>
      <c r="AO44" s="6"/>
      <c r="AP44" s="6"/>
      <c r="AQ44" s="7">
        <v>0</v>
      </c>
      <c r="AR44" s="8">
        <v>0</v>
      </c>
      <c r="AS44" s="8">
        <v>0</v>
      </c>
      <c r="AT44" s="8">
        <v>0</v>
      </c>
      <c r="AU44" s="7">
        <v>0</v>
      </c>
      <c r="AV44" s="7">
        <v>0</v>
      </c>
      <c r="AW44" s="7"/>
      <c r="AX44" s="7"/>
      <c r="AY44" s="8">
        <v>55.2</v>
      </c>
      <c r="AZ44" s="8">
        <v>0</v>
      </c>
      <c r="BA44" s="8">
        <v>24.1</v>
      </c>
      <c r="BB44" s="8"/>
      <c r="BC44" s="8">
        <v>24.1</v>
      </c>
      <c r="BD44" s="8"/>
      <c r="BE44" s="8"/>
      <c r="BF44" s="8"/>
    </row>
    <row r="45" spans="1:58" x14ac:dyDescent="0.5">
      <c r="A45" s="1">
        <v>43</v>
      </c>
      <c r="B45">
        <v>1991.8</v>
      </c>
      <c r="C45">
        <v>0</v>
      </c>
      <c r="D45">
        <v>0</v>
      </c>
      <c r="G45" s="6">
        <v>0</v>
      </c>
      <c r="H45" s="6">
        <v>0</v>
      </c>
      <c r="I45" s="6">
        <v>0</v>
      </c>
      <c r="J45" s="6"/>
      <c r="K45" s="6"/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AB45" s="6">
        <v>1991.8</v>
      </c>
      <c r="AC45" s="6">
        <v>39.4</v>
      </c>
      <c r="AD45" s="6">
        <v>0</v>
      </c>
      <c r="AE45" s="6">
        <v>0</v>
      </c>
      <c r="AF45" s="6">
        <v>39.4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/>
      <c r="AN45" s="6"/>
      <c r="AO45" s="6"/>
      <c r="AP45" s="6"/>
      <c r="AQ45" s="7">
        <v>0</v>
      </c>
      <c r="AR45" s="8">
        <v>0</v>
      </c>
      <c r="AS45" s="8">
        <v>0</v>
      </c>
      <c r="AT45" s="8">
        <v>0</v>
      </c>
      <c r="AU45" s="7">
        <v>0</v>
      </c>
      <c r="AV45" s="7">
        <v>0</v>
      </c>
      <c r="AW45" s="7"/>
      <c r="AX45" s="7"/>
      <c r="AY45" s="8">
        <v>31.1</v>
      </c>
      <c r="AZ45" s="8">
        <v>0</v>
      </c>
      <c r="BA45" s="8">
        <v>5.4</v>
      </c>
      <c r="BB45" s="8"/>
      <c r="BC45" s="8">
        <v>5.4</v>
      </c>
      <c r="BD45" s="8"/>
      <c r="BE45" s="8"/>
      <c r="BF45" s="8"/>
    </row>
    <row r="46" spans="1:58" x14ac:dyDescent="0.5">
      <c r="A46" s="1">
        <v>44</v>
      </c>
      <c r="B46">
        <v>1991.8</v>
      </c>
      <c r="C46">
        <v>0</v>
      </c>
      <c r="D46">
        <v>0</v>
      </c>
      <c r="G46" s="6">
        <v>0</v>
      </c>
      <c r="H46" s="6">
        <v>0</v>
      </c>
      <c r="I46" s="6">
        <v>0</v>
      </c>
      <c r="J46" s="6"/>
      <c r="K46" s="6"/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AB46" s="6">
        <v>1991.8</v>
      </c>
      <c r="AC46" s="6">
        <v>39.4</v>
      </c>
      <c r="AD46" s="6">
        <v>15.4</v>
      </c>
      <c r="AE46" s="6">
        <v>0</v>
      </c>
      <c r="AF46" s="6">
        <v>24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/>
      <c r="AN46" s="6"/>
      <c r="AO46" s="6"/>
      <c r="AP46" s="6"/>
      <c r="AQ46" s="7">
        <v>0</v>
      </c>
      <c r="AR46" s="8">
        <v>0</v>
      </c>
      <c r="AS46" s="8">
        <v>0</v>
      </c>
      <c r="AT46" s="8">
        <v>0</v>
      </c>
      <c r="AU46" s="7">
        <v>0</v>
      </c>
      <c r="AV46" s="7">
        <v>0</v>
      </c>
      <c r="AW46" s="7"/>
      <c r="AX46" s="7"/>
      <c r="AY46" s="8">
        <v>25.7</v>
      </c>
      <c r="AZ46" s="8">
        <v>15.4</v>
      </c>
      <c r="BA46" s="8">
        <v>0</v>
      </c>
      <c r="BB46" s="8"/>
      <c r="BC46" s="8">
        <v>0</v>
      </c>
      <c r="BD46" s="8"/>
      <c r="BE46" s="8"/>
      <c r="BF46" s="8"/>
    </row>
    <row r="47" spans="1:58" x14ac:dyDescent="0.5">
      <c r="A47" s="1">
        <v>45</v>
      </c>
      <c r="B47">
        <v>1991.8</v>
      </c>
      <c r="C47">
        <v>0</v>
      </c>
      <c r="D47">
        <v>0</v>
      </c>
      <c r="G47" s="6">
        <v>0</v>
      </c>
      <c r="H47" s="6">
        <v>0</v>
      </c>
      <c r="I47" s="6">
        <v>0</v>
      </c>
      <c r="J47" s="6"/>
      <c r="K47" s="6"/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AB47" s="6">
        <v>1991.8</v>
      </c>
      <c r="AC47" s="6">
        <v>39.4</v>
      </c>
      <c r="AD47" s="6">
        <v>15.4</v>
      </c>
      <c r="AE47" s="6">
        <v>0</v>
      </c>
      <c r="AF47" s="6">
        <v>24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/>
      <c r="AN47" s="6"/>
      <c r="AO47" s="6"/>
      <c r="AP47" s="6"/>
      <c r="AQ47" s="7">
        <v>0</v>
      </c>
      <c r="AR47" s="8">
        <v>0</v>
      </c>
      <c r="AS47" s="8">
        <v>0</v>
      </c>
      <c r="AT47" s="8">
        <v>0</v>
      </c>
      <c r="AU47" s="7">
        <v>0</v>
      </c>
      <c r="AV47" s="7">
        <v>0</v>
      </c>
      <c r="AW47" s="7"/>
      <c r="AX47" s="7"/>
      <c r="AY47" s="8">
        <v>41.1</v>
      </c>
      <c r="AZ47" s="8">
        <v>15.4</v>
      </c>
      <c r="BA47" s="8">
        <v>0</v>
      </c>
      <c r="BB47" s="8"/>
      <c r="BC47" s="8">
        <v>0</v>
      </c>
      <c r="BD47" s="8"/>
      <c r="BE47" s="8"/>
      <c r="BF47" s="8"/>
    </row>
    <row r="48" spans="1:58" x14ac:dyDescent="0.5">
      <c r="A48" s="1">
        <v>46</v>
      </c>
      <c r="B48">
        <v>1991.8</v>
      </c>
      <c r="C48">
        <v>0</v>
      </c>
      <c r="D48">
        <v>0</v>
      </c>
      <c r="G48" s="6">
        <v>0</v>
      </c>
      <c r="H48" s="6">
        <v>0</v>
      </c>
      <c r="I48" s="6">
        <v>0</v>
      </c>
      <c r="J48" s="6"/>
      <c r="K48" s="6"/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AB48" s="6">
        <v>1991.8</v>
      </c>
      <c r="AC48" s="6">
        <v>39.4</v>
      </c>
      <c r="AD48" s="6">
        <v>39.4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/>
      <c r="AN48" s="6"/>
      <c r="AO48" s="6"/>
      <c r="AP48" s="6"/>
      <c r="AQ48" s="7">
        <v>0</v>
      </c>
      <c r="AR48" s="8">
        <v>0</v>
      </c>
      <c r="AS48" s="8">
        <v>0</v>
      </c>
      <c r="AT48" s="8">
        <v>0</v>
      </c>
      <c r="AU48" s="7">
        <v>0</v>
      </c>
      <c r="AV48" s="7">
        <v>0</v>
      </c>
      <c r="AW48" s="7"/>
      <c r="AX48" s="7"/>
      <c r="AY48" s="8">
        <v>56.5</v>
      </c>
      <c r="AZ48" s="8">
        <v>39.4</v>
      </c>
      <c r="BA48" s="8">
        <v>0</v>
      </c>
      <c r="BB48" s="8"/>
      <c r="BC48" s="8">
        <v>0</v>
      </c>
      <c r="BD48" s="8"/>
      <c r="BE48" s="8"/>
      <c r="BF48" s="8"/>
    </row>
    <row r="49" spans="1:58" x14ac:dyDescent="0.5">
      <c r="A49" s="1">
        <v>47</v>
      </c>
      <c r="B49">
        <v>1991.8</v>
      </c>
      <c r="C49">
        <v>0</v>
      </c>
      <c r="D49">
        <v>0</v>
      </c>
      <c r="G49" s="6">
        <v>0</v>
      </c>
      <c r="H49" s="6">
        <v>0</v>
      </c>
      <c r="I49" s="6">
        <v>0</v>
      </c>
      <c r="J49" s="6"/>
      <c r="K49" s="6"/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AB49" s="6">
        <v>1991.8</v>
      </c>
      <c r="AC49" s="6">
        <v>39.4</v>
      </c>
      <c r="AD49" s="6">
        <v>39.4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/>
      <c r="AN49" s="6"/>
      <c r="AO49" s="6"/>
      <c r="AP49" s="6"/>
      <c r="AQ49" s="7">
        <v>0</v>
      </c>
      <c r="AR49" s="8">
        <v>0</v>
      </c>
      <c r="AS49" s="8">
        <v>0</v>
      </c>
      <c r="AT49" s="8">
        <v>0</v>
      </c>
      <c r="AU49" s="7">
        <v>0</v>
      </c>
      <c r="AV49" s="7">
        <v>0</v>
      </c>
      <c r="AW49" s="7"/>
      <c r="AX49" s="7"/>
      <c r="AY49" s="8">
        <v>95.9</v>
      </c>
      <c r="AZ49" s="8">
        <v>39.4</v>
      </c>
      <c r="BA49" s="8">
        <v>0</v>
      </c>
      <c r="BB49" s="8"/>
      <c r="BC49" s="8">
        <v>0</v>
      </c>
      <c r="BD49" s="8"/>
      <c r="BE49" s="8"/>
      <c r="BF49" s="8"/>
    </row>
    <row r="50" spans="1:58" x14ac:dyDescent="0.5">
      <c r="A50" s="1">
        <v>48</v>
      </c>
      <c r="B50">
        <v>1991.8</v>
      </c>
      <c r="C50">
        <v>0</v>
      </c>
      <c r="D50">
        <v>0</v>
      </c>
      <c r="G50" s="6">
        <v>0</v>
      </c>
      <c r="H50" s="6">
        <v>0</v>
      </c>
      <c r="I50" s="6">
        <v>0</v>
      </c>
      <c r="J50" s="6"/>
      <c r="K50" s="6"/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AB50" s="6">
        <v>1991.8</v>
      </c>
      <c r="AC50" s="6">
        <v>39.4</v>
      </c>
      <c r="AD50" s="6">
        <v>39.4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/>
      <c r="AN50" s="6"/>
      <c r="AO50" s="6"/>
      <c r="AP50" s="6"/>
      <c r="AQ50" s="7">
        <v>0</v>
      </c>
      <c r="AR50" s="8">
        <v>0</v>
      </c>
      <c r="AS50" s="8">
        <v>0</v>
      </c>
      <c r="AT50" s="8">
        <v>0</v>
      </c>
      <c r="AU50" s="7">
        <v>0</v>
      </c>
      <c r="AV50" s="7">
        <v>0</v>
      </c>
      <c r="AW50" s="7"/>
      <c r="AX50" s="7"/>
      <c r="AY50" s="8">
        <v>135.19999999999999</v>
      </c>
      <c r="AZ50" s="8">
        <v>39.4</v>
      </c>
      <c r="BA50" s="8">
        <v>0</v>
      </c>
      <c r="BB50" s="8"/>
      <c r="BC50" s="8">
        <v>0</v>
      </c>
      <c r="BD50" s="8"/>
      <c r="BE50" s="8"/>
      <c r="BF50" s="8"/>
    </row>
    <row r="51" spans="1:58" x14ac:dyDescent="0.5">
      <c r="A51" s="1">
        <v>49</v>
      </c>
      <c r="B51">
        <v>1991.8</v>
      </c>
      <c r="C51">
        <v>0</v>
      </c>
      <c r="D51">
        <v>0</v>
      </c>
      <c r="G51" s="6">
        <v>0</v>
      </c>
      <c r="H51" s="6">
        <v>0</v>
      </c>
      <c r="I51" s="6">
        <v>0</v>
      </c>
      <c r="J51" s="6"/>
      <c r="K51" s="6"/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AB51" s="6">
        <v>1991.8</v>
      </c>
      <c r="AC51" s="6">
        <v>39.4</v>
      </c>
      <c r="AD51" s="6">
        <v>39.4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/>
      <c r="AN51" s="6"/>
      <c r="AO51" s="6"/>
      <c r="AP51" s="6"/>
      <c r="AQ51" s="7">
        <v>0</v>
      </c>
      <c r="AR51" s="8">
        <v>0</v>
      </c>
      <c r="AS51" s="8">
        <v>0</v>
      </c>
      <c r="AT51" s="8">
        <v>0</v>
      </c>
      <c r="AU51" s="7">
        <v>0</v>
      </c>
      <c r="AV51" s="7">
        <v>0</v>
      </c>
      <c r="AW51" s="7"/>
      <c r="AX51" s="7"/>
      <c r="AY51" s="8">
        <v>174.6</v>
      </c>
      <c r="AZ51" s="8">
        <v>39.4</v>
      </c>
      <c r="BA51" s="8">
        <v>0</v>
      </c>
      <c r="BB51" s="8"/>
      <c r="BC51" s="8">
        <v>0</v>
      </c>
      <c r="BD51" s="8"/>
      <c r="BE51" s="8"/>
      <c r="BF51" s="8"/>
    </row>
    <row r="52" spans="1:58" x14ac:dyDescent="0.5">
      <c r="A52" s="1">
        <v>50</v>
      </c>
      <c r="B52">
        <v>1991.8</v>
      </c>
      <c r="C52">
        <v>0</v>
      </c>
      <c r="D52">
        <v>0</v>
      </c>
      <c r="G52" s="6">
        <v>0</v>
      </c>
      <c r="H52" s="6">
        <v>0</v>
      </c>
      <c r="I52" s="6">
        <v>0</v>
      </c>
      <c r="J52" s="6"/>
      <c r="K52" s="6"/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AB52" s="6">
        <v>1991.8</v>
      </c>
      <c r="AC52" s="6">
        <v>39.4</v>
      </c>
      <c r="AD52" s="6">
        <v>39.4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/>
      <c r="AN52" s="6"/>
      <c r="AO52" s="6"/>
      <c r="AP52" s="6"/>
      <c r="AQ52" s="7">
        <v>0</v>
      </c>
      <c r="AR52" s="8">
        <v>0</v>
      </c>
      <c r="AS52" s="8">
        <v>0</v>
      </c>
      <c r="AT52" s="8">
        <v>0</v>
      </c>
      <c r="AU52" s="7">
        <v>0</v>
      </c>
      <c r="AV52" s="7">
        <v>0</v>
      </c>
      <c r="AW52" s="7"/>
      <c r="AX52" s="7"/>
      <c r="AY52" s="8">
        <v>214</v>
      </c>
      <c r="AZ52" s="8">
        <v>39.4</v>
      </c>
      <c r="BA52" s="8">
        <v>0</v>
      </c>
      <c r="BB52" s="8"/>
      <c r="BC52" s="8">
        <v>0</v>
      </c>
      <c r="BD52" s="8"/>
      <c r="BE52" s="8"/>
      <c r="BF52" s="8"/>
    </row>
    <row r="53" spans="1:58" x14ac:dyDescent="0.5">
      <c r="A53" s="1">
        <v>51</v>
      </c>
      <c r="B53">
        <v>1991.8</v>
      </c>
      <c r="C53">
        <v>0</v>
      </c>
      <c r="D53">
        <v>0</v>
      </c>
      <c r="G53" s="6">
        <v>0</v>
      </c>
      <c r="H53" s="6">
        <v>0</v>
      </c>
      <c r="I53" s="6">
        <v>0</v>
      </c>
      <c r="J53" s="6"/>
      <c r="K53" s="6"/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AB53" s="6">
        <v>1991.8</v>
      </c>
      <c r="AC53" s="6">
        <v>39.4</v>
      </c>
      <c r="AD53" s="6">
        <v>39.4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/>
      <c r="AN53" s="6"/>
      <c r="AO53" s="6"/>
      <c r="AP53" s="6"/>
      <c r="AQ53" s="7">
        <v>0</v>
      </c>
      <c r="AR53" s="8">
        <v>0</v>
      </c>
      <c r="AS53" s="8">
        <v>0</v>
      </c>
      <c r="AT53" s="8">
        <v>0</v>
      </c>
      <c r="AU53" s="7">
        <v>0</v>
      </c>
      <c r="AV53" s="7">
        <v>0</v>
      </c>
      <c r="AW53" s="7"/>
      <c r="AX53" s="7"/>
      <c r="AY53" s="8">
        <v>253.4</v>
      </c>
      <c r="AZ53" s="8">
        <v>39.4</v>
      </c>
      <c r="BA53" s="8">
        <v>0</v>
      </c>
      <c r="BB53" s="8"/>
      <c r="BC53" s="8">
        <v>0</v>
      </c>
      <c r="BD53" s="8"/>
      <c r="BE53" s="8"/>
      <c r="BF53" s="8"/>
    </row>
    <row r="54" spans="1:58" x14ac:dyDescent="0.5">
      <c r="A54" s="1">
        <v>52</v>
      </c>
      <c r="B54">
        <v>1991.8</v>
      </c>
      <c r="C54">
        <v>0</v>
      </c>
      <c r="D54">
        <v>0</v>
      </c>
      <c r="G54" s="6">
        <v>0</v>
      </c>
      <c r="H54" s="6">
        <v>0</v>
      </c>
      <c r="I54" s="6">
        <v>0</v>
      </c>
      <c r="J54" s="6"/>
      <c r="K54" s="6"/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AB54" s="6">
        <v>1991.8</v>
      </c>
      <c r="AC54" s="6">
        <v>39.4</v>
      </c>
      <c r="AD54" s="6">
        <v>39.4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/>
      <c r="AN54" s="6"/>
      <c r="AO54" s="6"/>
      <c r="AP54" s="6"/>
      <c r="AQ54" s="7">
        <v>0</v>
      </c>
      <c r="AR54" s="8">
        <v>0</v>
      </c>
      <c r="AS54" s="8">
        <v>0</v>
      </c>
      <c r="AT54" s="8">
        <v>0</v>
      </c>
      <c r="AU54" s="7">
        <v>0</v>
      </c>
      <c r="AV54" s="7">
        <v>0</v>
      </c>
      <c r="AW54" s="7"/>
      <c r="AX54" s="7"/>
      <c r="AY54" s="8">
        <v>292.8</v>
      </c>
      <c r="AZ54" s="8">
        <v>39.4</v>
      </c>
      <c r="BA54" s="8">
        <v>0</v>
      </c>
      <c r="BB54" s="8"/>
      <c r="BC54" s="8">
        <v>0</v>
      </c>
      <c r="BD54" s="8"/>
      <c r="BE54" s="8"/>
      <c r="BF54" s="8"/>
    </row>
    <row r="55" spans="1:58" x14ac:dyDescent="0.5">
      <c r="A55" s="1">
        <v>53</v>
      </c>
      <c r="B55">
        <v>1991.8</v>
      </c>
      <c r="C55">
        <v>0</v>
      </c>
      <c r="D55">
        <v>0</v>
      </c>
      <c r="G55" s="6">
        <v>0</v>
      </c>
      <c r="H55" s="6">
        <v>0</v>
      </c>
      <c r="I55" s="6">
        <v>0</v>
      </c>
      <c r="J55" s="6"/>
      <c r="K55" s="6"/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AB55" s="6">
        <v>1991.8</v>
      </c>
      <c r="AC55" s="6">
        <v>39.4</v>
      </c>
      <c r="AD55" s="6">
        <v>39.4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/>
      <c r="AN55" s="6"/>
      <c r="AO55" s="6"/>
      <c r="AP55" s="6"/>
      <c r="AQ55" s="7">
        <v>0</v>
      </c>
      <c r="AR55" s="8">
        <v>0</v>
      </c>
      <c r="AS55" s="8">
        <v>0</v>
      </c>
      <c r="AT55" s="8">
        <v>0</v>
      </c>
      <c r="AU55" s="7">
        <v>0</v>
      </c>
      <c r="AV55" s="7">
        <v>0</v>
      </c>
      <c r="AW55" s="7"/>
      <c r="AX55" s="7"/>
      <c r="AY55" s="8">
        <v>332.2</v>
      </c>
      <c r="AZ55" s="8">
        <v>39.4</v>
      </c>
      <c r="BA55" s="8">
        <v>0</v>
      </c>
      <c r="BB55" s="8"/>
      <c r="BC55" s="8">
        <v>0</v>
      </c>
      <c r="BD55" s="8"/>
      <c r="BE55" s="8"/>
      <c r="BF55" s="8"/>
    </row>
    <row r="56" spans="1:58" x14ac:dyDescent="0.5">
      <c r="A56" s="1">
        <v>54</v>
      </c>
      <c r="B56">
        <v>1991.8</v>
      </c>
      <c r="C56">
        <v>0</v>
      </c>
      <c r="D56">
        <v>0</v>
      </c>
      <c r="G56" s="6">
        <v>0</v>
      </c>
      <c r="H56" s="6">
        <v>0</v>
      </c>
      <c r="I56" s="6">
        <v>0</v>
      </c>
      <c r="J56" s="6"/>
      <c r="K56" s="6"/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AB56" s="6">
        <v>1991.8</v>
      </c>
      <c r="AC56" s="6">
        <v>39.4</v>
      </c>
      <c r="AD56" s="6">
        <v>3.8</v>
      </c>
      <c r="AE56" s="6">
        <v>0</v>
      </c>
      <c r="AF56" s="6">
        <v>35.5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/>
      <c r="AN56" s="6"/>
      <c r="AO56" s="6"/>
      <c r="AP56" s="6"/>
      <c r="AQ56" s="7">
        <v>0</v>
      </c>
      <c r="AR56" s="8">
        <v>0</v>
      </c>
      <c r="AS56" s="8">
        <v>0</v>
      </c>
      <c r="AT56" s="8">
        <v>0</v>
      </c>
      <c r="AU56" s="7">
        <v>0</v>
      </c>
      <c r="AV56" s="7">
        <v>0</v>
      </c>
      <c r="AW56" s="7"/>
      <c r="AX56" s="7"/>
      <c r="AY56" s="8">
        <v>371.5</v>
      </c>
      <c r="AZ56" s="8">
        <v>3.8</v>
      </c>
      <c r="BA56" s="8">
        <v>0</v>
      </c>
      <c r="BB56" s="8"/>
      <c r="BC56" s="8">
        <v>0</v>
      </c>
      <c r="BD56" s="8"/>
      <c r="BE56" s="8"/>
      <c r="BF56" s="8"/>
    </row>
    <row r="57" spans="1:58" x14ac:dyDescent="0.5">
      <c r="A57" s="1">
        <v>55</v>
      </c>
      <c r="B57">
        <v>1991.8</v>
      </c>
      <c r="C57">
        <v>0</v>
      </c>
      <c r="D57">
        <v>0</v>
      </c>
      <c r="G57" s="6">
        <v>0</v>
      </c>
      <c r="H57" s="6">
        <v>0</v>
      </c>
      <c r="I57" s="6">
        <v>0</v>
      </c>
      <c r="J57" s="6"/>
      <c r="K57" s="6"/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AB57" s="6">
        <v>1991.8</v>
      </c>
      <c r="AC57" s="6">
        <v>39.4</v>
      </c>
      <c r="AD57" s="6">
        <v>0</v>
      </c>
      <c r="AE57" s="6">
        <v>0</v>
      </c>
      <c r="AF57" s="6">
        <v>39.4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/>
      <c r="AN57" s="6"/>
      <c r="AO57" s="6"/>
      <c r="AP57" s="6"/>
      <c r="AQ57" s="7">
        <v>0</v>
      </c>
      <c r="AR57" s="8">
        <v>0</v>
      </c>
      <c r="AS57" s="8">
        <v>0</v>
      </c>
      <c r="AT57" s="8">
        <v>0</v>
      </c>
      <c r="AU57" s="7">
        <v>0</v>
      </c>
      <c r="AV57" s="7">
        <v>0</v>
      </c>
      <c r="AW57" s="7"/>
      <c r="AX57" s="7"/>
      <c r="AY57" s="8">
        <v>375.4</v>
      </c>
      <c r="AZ57" s="8">
        <v>0</v>
      </c>
      <c r="BA57" s="8">
        <v>19.600000000000001</v>
      </c>
      <c r="BB57" s="8"/>
      <c r="BC57" s="8">
        <v>19.600000000000001</v>
      </c>
      <c r="BD57" s="8"/>
      <c r="BE57" s="8"/>
      <c r="BF57" s="8"/>
    </row>
    <row r="58" spans="1:58" x14ac:dyDescent="0.5">
      <c r="A58" s="1">
        <v>56</v>
      </c>
      <c r="B58">
        <v>1991.8</v>
      </c>
      <c r="C58">
        <v>0</v>
      </c>
      <c r="D58">
        <v>0</v>
      </c>
      <c r="G58" s="6">
        <v>0</v>
      </c>
      <c r="H58" s="6">
        <v>0</v>
      </c>
      <c r="I58" s="6">
        <v>0</v>
      </c>
      <c r="J58" s="6"/>
      <c r="K58" s="6"/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AB58" s="6">
        <v>1991.8</v>
      </c>
      <c r="AC58" s="6">
        <v>39.4</v>
      </c>
      <c r="AD58" s="6">
        <v>0</v>
      </c>
      <c r="AE58" s="6">
        <v>0</v>
      </c>
      <c r="AF58" s="6">
        <v>39.4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/>
      <c r="AN58" s="6"/>
      <c r="AO58" s="6"/>
      <c r="AP58" s="6"/>
      <c r="AQ58" s="7">
        <v>0</v>
      </c>
      <c r="AR58" s="8">
        <v>0</v>
      </c>
      <c r="AS58" s="8">
        <v>0</v>
      </c>
      <c r="AT58" s="8">
        <v>0</v>
      </c>
      <c r="AU58" s="7">
        <v>0</v>
      </c>
      <c r="AV58" s="7">
        <v>0</v>
      </c>
      <c r="AW58" s="7"/>
      <c r="AX58" s="7"/>
      <c r="AY58" s="8">
        <v>355.8</v>
      </c>
      <c r="AZ58" s="8">
        <v>0</v>
      </c>
      <c r="BA58" s="8">
        <v>14.6</v>
      </c>
      <c r="BB58" s="8"/>
      <c r="BC58" s="8">
        <v>14.6</v>
      </c>
      <c r="BD58" s="8"/>
      <c r="BE58" s="8"/>
      <c r="BF58" s="8"/>
    </row>
    <row r="59" spans="1:58" x14ac:dyDescent="0.5">
      <c r="A59" s="1">
        <v>57</v>
      </c>
      <c r="B59">
        <v>1991.8</v>
      </c>
      <c r="C59">
        <v>0</v>
      </c>
      <c r="D59">
        <v>0</v>
      </c>
      <c r="G59" s="6">
        <v>0</v>
      </c>
      <c r="H59" s="6">
        <v>0</v>
      </c>
      <c r="I59" s="6">
        <v>0</v>
      </c>
      <c r="J59" s="6"/>
      <c r="K59" s="6"/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AB59" s="6">
        <v>1991.8</v>
      </c>
      <c r="AC59" s="6">
        <v>39.4</v>
      </c>
      <c r="AD59" s="6">
        <v>0</v>
      </c>
      <c r="AE59" s="6">
        <v>0</v>
      </c>
      <c r="AF59" s="6">
        <v>39.4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/>
      <c r="AN59" s="6"/>
      <c r="AO59" s="6"/>
      <c r="AP59" s="6"/>
      <c r="AQ59" s="7">
        <v>0</v>
      </c>
      <c r="AR59" s="8">
        <v>0</v>
      </c>
      <c r="AS59" s="8">
        <v>0</v>
      </c>
      <c r="AT59" s="8">
        <v>0</v>
      </c>
      <c r="AU59" s="7">
        <v>0</v>
      </c>
      <c r="AV59" s="7">
        <v>0</v>
      </c>
      <c r="AW59" s="7"/>
      <c r="AX59" s="7"/>
      <c r="AY59" s="8">
        <v>341.2</v>
      </c>
      <c r="AZ59" s="8">
        <v>0</v>
      </c>
      <c r="BA59" s="8">
        <v>21.7</v>
      </c>
      <c r="BB59" s="8"/>
      <c r="BC59" s="8">
        <v>21.7</v>
      </c>
      <c r="BD59" s="8"/>
      <c r="BE59" s="8"/>
      <c r="BF59" s="8"/>
    </row>
    <row r="60" spans="1:58" x14ac:dyDescent="0.5">
      <c r="A60" s="1">
        <v>58</v>
      </c>
      <c r="B60">
        <v>1991.8</v>
      </c>
      <c r="C60">
        <v>0</v>
      </c>
      <c r="D60">
        <v>0</v>
      </c>
      <c r="G60" s="6">
        <v>0</v>
      </c>
      <c r="H60" s="6">
        <v>0</v>
      </c>
      <c r="I60" s="6">
        <v>0</v>
      </c>
      <c r="J60" s="6"/>
      <c r="K60" s="6"/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AB60" s="6">
        <v>1991.8</v>
      </c>
      <c r="AC60" s="6">
        <v>39.4</v>
      </c>
      <c r="AD60" s="6">
        <v>0</v>
      </c>
      <c r="AE60" s="6">
        <v>0</v>
      </c>
      <c r="AF60" s="6">
        <v>39.4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/>
      <c r="AN60" s="6"/>
      <c r="AO60" s="6"/>
      <c r="AP60" s="6"/>
      <c r="AQ60" s="7">
        <v>0</v>
      </c>
      <c r="AR60" s="8">
        <v>0</v>
      </c>
      <c r="AS60" s="8">
        <v>0</v>
      </c>
      <c r="AT60" s="8">
        <v>0</v>
      </c>
      <c r="AU60" s="7">
        <v>0</v>
      </c>
      <c r="AV60" s="7">
        <v>0</v>
      </c>
      <c r="AW60" s="7"/>
      <c r="AX60" s="7"/>
      <c r="AY60" s="8">
        <v>319.5</v>
      </c>
      <c r="AZ60" s="8">
        <v>0</v>
      </c>
      <c r="BA60" s="8">
        <v>22.2</v>
      </c>
      <c r="BB60" s="8"/>
      <c r="BC60" s="8">
        <v>22.2</v>
      </c>
      <c r="BD60" s="8"/>
      <c r="BE60" s="8"/>
      <c r="BF60" s="8"/>
    </row>
    <row r="61" spans="1:58" x14ac:dyDescent="0.5">
      <c r="A61" s="1">
        <v>59</v>
      </c>
      <c r="B61">
        <v>1991.8</v>
      </c>
      <c r="C61">
        <v>0</v>
      </c>
      <c r="D61">
        <v>0</v>
      </c>
      <c r="G61" s="6">
        <v>0</v>
      </c>
      <c r="H61" s="6">
        <v>0</v>
      </c>
      <c r="I61" s="6">
        <v>0</v>
      </c>
      <c r="J61" s="6"/>
      <c r="K61" s="6"/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AB61" s="6">
        <v>1991.8</v>
      </c>
      <c r="AC61" s="6">
        <v>39.4</v>
      </c>
      <c r="AD61" s="6">
        <v>0</v>
      </c>
      <c r="AE61" s="6">
        <v>0</v>
      </c>
      <c r="AF61" s="6">
        <v>39.4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/>
      <c r="AN61" s="6"/>
      <c r="AO61" s="6"/>
      <c r="AP61" s="6"/>
      <c r="AQ61" s="7">
        <v>0</v>
      </c>
      <c r="AR61" s="8">
        <v>0</v>
      </c>
      <c r="AS61" s="8">
        <v>0</v>
      </c>
      <c r="AT61" s="8">
        <v>0</v>
      </c>
      <c r="AU61" s="7">
        <v>0</v>
      </c>
      <c r="AV61" s="7">
        <v>0</v>
      </c>
      <c r="AW61" s="7"/>
      <c r="AX61" s="7"/>
      <c r="AY61" s="8">
        <v>297.3</v>
      </c>
      <c r="AZ61" s="8">
        <v>0</v>
      </c>
      <c r="BA61" s="8">
        <v>16.399999999999999</v>
      </c>
      <c r="BB61" s="8"/>
      <c r="BC61" s="8">
        <v>16.399999999999999</v>
      </c>
      <c r="BD61" s="8"/>
      <c r="BE61" s="8"/>
      <c r="BF61" s="8"/>
    </row>
    <row r="62" spans="1:58" x14ac:dyDescent="0.5">
      <c r="A62" s="1">
        <v>60</v>
      </c>
      <c r="B62">
        <v>1991.8</v>
      </c>
      <c r="C62">
        <v>0</v>
      </c>
      <c r="D62">
        <v>0</v>
      </c>
      <c r="G62" s="6">
        <v>0</v>
      </c>
      <c r="H62" s="6">
        <v>0</v>
      </c>
      <c r="I62" s="6">
        <v>0</v>
      </c>
      <c r="J62" s="6"/>
      <c r="K62" s="6"/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AB62" s="6">
        <v>1991.8</v>
      </c>
      <c r="AC62" s="6">
        <v>39.4</v>
      </c>
      <c r="AD62" s="6">
        <v>0</v>
      </c>
      <c r="AE62" s="6">
        <v>0</v>
      </c>
      <c r="AF62" s="6">
        <v>39.4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/>
      <c r="AN62" s="6"/>
      <c r="AO62" s="6"/>
      <c r="AP62" s="6"/>
      <c r="AQ62" s="7">
        <v>0</v>
      </c>
      <c r="AR62" s="8">
        <v>0</v>
      </c>
      <c r="AS62" s="8">
        <v>0</v>
      </c>
      <c r="AT62" s="8">
        <v>0</v>
      </c>
      <c r="AU62" s="7">
        <v>0</v>
      </c>
      <c r="AV62" s="7">
        <v>0</v>
      </c>
      <c r="AW62" s="7"/>
      <c r="AX62" s="7"/>
      <c r="AY62" s="8">
        <v>280.89999999999998</v>
      </c>
      <c r="AZ62" s="8">
        <v>0</v>
      </c>
      <c r="BA62" s="8">
        <v>29.8</v>
      </c>
      <c r="BB62" s="8"/>
      <c r="BC62" s="8">
        <v>29.8</v>
      </c>
      <c r="BD62" s="8"/>
      <c r="BE62" s="8"/>
      <c r="BF62" s="8"/>
    </row>
    <row r="63" spans="1:58" x14ac:dyDescent="0.5">
      <c r="A63" s="1">
        <v>61</v>
      </c>
      <c r="B63">
        <v>1991.8</v>
      </c>
      <c r="C63">
        <v>0</v>
      </c>
      <c r="D63">
        <v>0</v>
      </c>
      <c r="G63" s="6">
        <v>0</v>
      </c>
      <c r="H63" s="6">
        <v>0</v>
      </c>
      <c r="I63" s="6">
        <v>0</v>
      </c>
      <c r="J63" s="6"/>
      <c r="K63" s="6"/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AB63" s="6">
        <v>1991.8</v>
      </c>
      <c r="AC63" s="6">
        <v>39.4</v>
      </c>
      <c r="AD63" s="6">
        <v>0</v>
      </c>
      <c r="AE63" s="6">
        <v>0</v>
      </c>
      <c r="AF63" s="6">
        <v>39.4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/>
      <c r="AN63" s="6"/>
      <c r="AO63" s="6"/>
      <c r="AP63" s="6"/>
      <c r="AQ63" s="7">
        <v>0</v>
      </c>
      <c r="AR63" s="8">
        <v>0</v>
      </c>
      <c r="AS63" s="8">
        <v>0</v>
      </c>
      <c r="AT63" s="8">
        <v>0</v>
      </c>
      <c r="AU63" s="7">
        <v>0</v>
      </c>
      <c r="AV63" s="7">
        <v>0</v>
      </c>
      <c r="AW63" s="7"/>
      <c r="AX63" s="7"/>
      <c r="AY63" s="8">
        <v>251.1</v>
      </c>
      <c r="AZ63" s="8">
        <v>0</v>
      </c>
      <c r="BA63" s="8">
        <v>7.3</v>
      </c>
      <c r="BB63" s="8"/>
      <c r="BC63" s="8">
        <v>7.3</v>
      </c>
      <c r="BD63" s="8"/>
      <c r="BE63" s="8"/>
      <c r="BF63" s="8"/>
    </row>
    <row r="64" spans="1:58" x14ac:dyDescent="0.5">
      <c r="A64" s="1">
        <v>62</v>
      </c>
      <c r="B64">
        <v>1991.8</v>
      </c>
      <c r="C64">
        <v>0</v>
      </c>
      <c r="D64">
        <v>0</v>
      </c>
      <c r="G64" s="6">
        <v>0</v>
      </c>
      <c r="H64" s="6">
        <v>0</v>
      </c>
      <c r="I64" s="6">
        <v>0</v>
      </c>
      <c r="J64" s="6"/>
      <c r="K64" s="6"/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AB64" s="6">
        <v>1991.8</v>
      </c>
      <c r="AC64" s="6">
        <v>39.4</v>
      </c>
      <c r="AD64" s="6">
        <v>0</v>
      </c>
      <c r="AE64" s="6">
        <v>0</v>
      </c>
      <c r="AF64" s="6">
        <v>39.4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/>
      <c r="AN64" s="6"/>
      <c r="AO64" s="6"/>
      <c r="AP64" s="6"/>
      <c r="AQ64" s="7">
        <v>0</v>
      </c>
      <c r="AR64" s="8">
        <v>0</v>
      </c>
      <c r="AS64" s="8">
        <v>0</v>
      </c>
      <c r="AT64" s="8">
        <v>0</v>
      </c>
      <c r="AU64" s="7">
        <v>0</v>
      </c>
      <c r="AV64" s="7">
        <v>0</v>
      </c>
      <c r="AW64" s="7"/>
      <c r="AX64" s="7"/>
      <c r="AY64" s="8">
        <v>243.8</v>
      </c>
      <c r="AZ64" s="8">
        <v>0</v>
      </c>
      <c r="BA64" s="8">
        <v>26.1</v>
      </c>
      <c r="BB64" s="8"/>
      <c r="BC64" s="8">
        <v>26.1</v>
      </c>
      <c r="BD64" s="8"/>
      <c r="BE64" s="8"/>
      <c r="BF64" s="8"/>
    </row>
    <row r="65" spans="1:58" x14ac:dyDescent="0.5">
      <c r="A65" s="1">
        <v>63</v>
      </c>
      <c r="B65">
        <v>1991.8</v>
      </c>
      <c r="C65">
        <v>0</v>
      </c>
      <c r="D65">
        <v>0</v>
      </c>
      <c r="G65" s="6">
        <v>0</v>
      </c>
      <c r="H65" s="6">
        <v>0</v>
      </c>
      <c r="I65" s="6">
        <v>0</v>
      </c>
      <c r="J65" s="6"/>
      <c r="K65" s="6"/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AB65" s="6">
        <v>1991.8</v>
      </c>
      <c r="AC65" s="6">
        <v>39.4</v>
      </c>
      <c r="AD65" s="6">
        <v>0</v>
      </c>
      <c r="AE65" s="6">
        <v>0</v>
      </c>
      <c r="AF65" s="6">
        <v>39.4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/>
      <c r="AN65" s="6"/>
      <c r="AO65" s="6"/>
      <c r="AP65" s="6"/>
      <c r="AQ65" s="7">
        <v>0</v>
      </c>
      <c r="AR65" s="8">
        <v>0</v>
      </c>
      <c r="AS65" s="8">
        <v>0</v>
      </c>
      <c r="AT65" s="8">
        <v>0</v>
      </c>
      <c r="AU65" s="7">
        <v>0</v>
      </c>
      <c r="AV65" s="7">
        <v>0</v>
      </c>
      <c r="AW65" s="7"/>
      <c r="AX65" s="7"/>
      <c r="AY65" s="8">
        <v>217.7</v>
      </c>
      <c r="AZ65" s="8">
        <v>0</v>
      </c>
      <c r="BA65" s="8">
        <v>33.1</v>
      </c>
      <c r="BB65" s="8"/>
      <c r="BC65" s="8">
        <v>33.1</v>
      </c>
      <c r="BD65" s="8"/>
      <c r="BE65" s="8"/>
      <c r="BF65" s="8"/>
    </row>
    <row r="66" spans="1:58" x14ac:dyDescent="0.5">
      <c r="A66" s="1">
        <v>64</v>
      </c>
      <c r="B66">
        <v>1991.8</v>
      </c>
      <c r="C66">
        <v>0</v>
      </c>
      <c r="D66">
        <v>0</v>
      </c>
      <c r="G66" s="6">
        <v>0</v>
      </c>
      <c r="H66" s="6">
        <v>0</v>
      </c>
      <c r="I66" s="6">
        <v>0</v>
      </c>
      <c r="J66" s="6"/>
      <c r="K66" s="6"/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AB66" s="6">
        <v>1991.8</v>
      </c>
      <c r="AC66" s="6">
        <v>39.4</v>
      </c>
      <c r="AD66" s="6">
        <v>0</v>
      </c>
      <c r="AE66" s="6">
        <v>0</v>
      </c>
      <c r="AF66" s="6">
        <v>39.4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/>
      <c r="AN66" s="6"/>
      <c r="AO66" s="6"/>
      <c r="AP66" s="6"/>
      <c r="AQ66" s="7">
        <v>0</v>
      </c>
      <c r="AR66" s="8">
        <v>0</v>
      </c>
      <c r="AS66" s="8">
        <v>0</v>
      </c>
      <c r="AT66" s="8">
        <v>0</v>
      </c>
      <c r="AU66" s="7">
        <v>0</v>
      </c>
      <c r="AV66" s="7">
        <v>0</v>
      </c>
      <c r="AW66" s="7"/>
      <c r="AX66" s="7"/>
      <c r="AY66" s="8">
        <v>184.6</v>
      </c>
      <c r="AZ66" s="8">
        <v>0</v>
      </c>
      <c r="BA66" s="8">
        <v>33.200000000000003</v>
      </c>
      <c r="BB66" s="8"/>
      <c r="BC66" s="8">
        <v>33.200000000000003</v>
      </c>
      <c r="BD66" s="8"/>
      <c r="BE66" s="8"/>
      <c r="BF66" s="8"/>
    </row>
    <row r="67" spans="1:58" x14ac:dyDescent="0.5">
      <c r="A67" s="1">
        <v>65</v>
      </c>
      <c r="B67">
        <v>1991.8</v>
      </c>
      <c r="C67">
        <v>0</v>
      </c>
      <c r="D67">
        <v>0</v>
      </c>
      <c r="G67" s="6">
        <v>0</v>
      </c>
      <c r="H67" s="6">
        <v>0</v>
      </c>
      <c r="I67" s="6">
        <v>0</v>
      </c>
      <c r="J67" s="6"/>
      <c r="K67" s="6"/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AB67" s="6">
        <v>1991.8</v>
      </c>
      <c r="AC67" s="6">
        <v>39.4</v>
      </c>
      <c r="AD67" s="6">
        <v>0</v>
      </c>
      <c r="AE67" s="6">
        <v>0</v>
      </c>
      <c r="AF67" s="6">
        <v>39.4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/>
      <c r="AN67" s="6"/>
      <c r="AO67" s="6"/>
      <c r="AP67" s="6"/>
      <c r="AQ67" s="7">
        <v>0</v>
      </c>
      <c r="AR67" s="8">
        <v>0</v>
      </c>
      <c r="AS67" s="8">
        <v>0</v>
      </c>
      <c r="AT67" s="8">
        <v>0</v>
      </c>
      <c r="AU67" s="7">
        <v>0</v>
      </c>
      <c r="AV67" s="7">
        <v>0</v>
      </c>
      <c r="AW67" s="7"/>
      <c r="AX67" s="7"/>
      <c r="AY67" s="8">
        <v>151.4</v>
      </c>
      <c r="AZ67" s="8">
        <v>0</v>
      </c>
      <c r="BA67" s="8">
        <v>32.200000000000003</v>
      </c>
      <c r="BB67" s="8"/>
      <c r="BC67" s="8">
        <v>32.200000000000003</v>
      </c>
      <c r="BD67" s="8"/>
      <c r="BE67" s="8"/>
      <c r="BF67" s="8"/>
    </row>
    <row r="68" spans="1:58" x14ac:dyDescent="0.5">
      <c r="A68" s="1">
        <v>66</v>
      </c>
      <c r="B68">
        <v>1991.8</v>
      </c>
      <c r="C68">
        <v>0</v>
      </c>
      <c r="D68">
        <v>0</v>
      </c>
      <c r="G68" s="6">
        <v>0</v>
      </c>
      <c r="H68" s="6">
        <v>0</v>
      </c>
      <c r="I68" s="6">
        <v>0</v>
      </c>
      <c r="J68" s="6"/>
      <c r="K68" s="6"/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AB68" s="6">
        <v>1991.8</v>
      </c>
      <c r="AC68" s="6">
        <v>39.4</v>
      </c>
      <c r="AD68" s="6">
        <v>0</v>
      </c>
      <c r="AE68" s="6">
        <v>0</v>
      </c>
      <c r="AF68" s="6">
        <v>39.4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/>
      <c r="AN68" s="6"/>
      <c r="AO68" s="6"/>
      <c r="AP68" s="6"/>
      <c r="AQ68" s="7">
        <v>0</v>
      </c>
      <c r="AR68" s="8">
        <v>0</v>
      </c>
      <c r="AS68" s="8">
        <v>0</v>
      </c>
      <c r="AT68" s="8">
        <v>0</v>
      </c>
      <c r="AU68" s="7">
        <v>0</v>
      </c>
      <c r="AV68" s="7">
        <v>0</v>
      </c>
      <c r="AW68" s="7"/>
      <c r="AX68" s="7"/>
      <c r="AY68" s="8">
        <v>119.2</v>
      </c>
      <c r="AZ68" s="8">
        <v>0</v>
      </c>
      <c r="BA68" s="8">
        <v>17.5</v>
      </c>
      <c r="BB68" s="8"/>
      <c r="BC68" s="8">
        <v>17.5</v>
      </c>
      <c r="BD68" s="8"/>
      <c r="BE68" s="8"/>
      <c r="BF68" s="8"/>
    </row>
    <row r="69" spans="1:58" x14ac:dyDescent="0.5">
      <c r="A69" s="1">
        <v>67</v>
      </c>
      <c r="B69">
        <v>1991.8</v>
      </c>
      <c r="C69">
        <v>0</v>
      </c>
      <c r="D69">
        <v>0</v>
      </c>
      <c r="G69" s="6">
        <v>0</v>
      </c>
      <c r="H69" s="6">
        <v>0</v>
      </c>
      <c r="I69" s="6">
        <v>0</v>
      </c>
      <c r="J69" s="6"/>
      <c r="K69" s="6"/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AB69" s="6">
        <v>1991.8</v>
      </c>
      <c r="AC69" s="6">
        <v>39.4</v>
      </c>
      <c r="AD69" s="6">
        <v>8.1</v>
      </c>
      <c r="AE69" s="6">
        <v>0</v>
      </c>
      <c r="AF69" s="6">
        <v>31.3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/>
      <c r="AN69" s="6"/>
      <c r="AO69" s="6"/>
      <c r="AP69" s="6"/>
      <c r="AQ69" s="7">
        <v>0</v>
      </c>
      <c r="AR69" s="8">
        <v>0</v>
      </c>
      <c r="AS69" s="8">
        <v>0</v>
      </c>
      <c r="AT69" s="8">
        <v>0</v>
      </c>
      <c r="AU69" s="7">
        <v>0</v>
      </c>
      <c r="AV69" s="7">
        <v>0</v>
      </c>
      <c r="AW69" s="7"/>
      <c r="AX69" s="7"/>
      <c r="AY69" s="8">
        <v>101.6</v>
      </c>
      <c r="AZ69" s="8">
        <v>8.1</v>
      </c>
      <c r="BA69" s="8">
        <v>0</v>
      </c>
      <c r="BB69" s="8"/>
      <c r="BC69" s="8">
        <v>0</v>
      </c>
      <c r="BD69" s="8"/>
      <c r="BE69" s="8"/>
      <c r="BF69" s="8"/>
    </row>
    <row r="70" spans="1:58" x14ac:dyDescent="0.5">
      <c r="A70" s="1">
        <v>68</v>
      </c>
      <c r="B70">
        <v>1991.8</v>
      </c>
      <c r="C70">
        <v>0</v>
      </c>
      <c r="D70">
        <v>0</v>
      </c>
      <c r="G70" s="6">
        <v>0</v>
      </c>
      <c r="H70" s="6">
        <v>0</v>
      </c>
      <c r="I70" s="6">
        <v>0</v>
      </c>
      <c r="J70" s="6"/>
      <c r="K70" s="6"/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AB70" s="6">
        <v>1991.8</v>
      </c>
      <c r="AC70" s="6">
        <v>39.4</v>
      </c>
      <c r="AD70" s="6">
        <v>16.7</v>
      </c>
      <c r="AE70" s="6">
        <v>0</v>
      </c>
      <c r="AF70" s="6">
        <v>22.7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/>
      <c r="AN70" s="6"/>
      <c r="AO70" s="6"/>
      <c r="AP70" s="6"/>
      <c r="AQ70" s="7">
        <v>0</v>
      </c>
      <c r="AR70" s="8">
        <v>0</v>
      </c>
      <c r="AS70" s="8">
        <v>0</v>
      </c>
      <c r="AT70" s="8">
        <v>0</v>
      </c>
      <c r="AU70" s="7">
        <v>0</v>
      </c>
      <c r="AV70" s="7">
        <v>0</v>
      </c>
      <c r="AW70" s="7"/>
      <c r="AX70" s="7"/>
      <c r="AY70" s="8">
        <v>109.7</v>
      </c>
      <c r="AZ70" s="8">
        <v>16.7</v>
      </c>
      <c r="BA70" s="8">
        <v>0</v>
      </c>
      <c r="BB70" s="8"/>
      <c r="BC70" s="8">
        <v>0</v>
      </c>
      <c r="BD70" s="8"/>
      <c r="BE70" s="8"/>
      <c r="BF70" s="8"/>
    </row>
    <row r="71" spans="1:58" x14ac:dyDescent="0.5">
      <c r="A71" s="1">
        <v>69</v>
      </c>
      <c r="B71">
        <v>1991.8</v>
      </c>
      <c r="C71">
        <v>0</v>
      </c>
      <c r="D71">
        <v>0</v>
      </c>
      <c r="G71" s="6">
        <v>0</v>
      </c>
      <c r="H71" s="6">
        <v>0</v>
      </c>
      <c r="I71" s="6">
        <v>0</v>
      </c>
      <c r="J71" s="6"/>
      <c r="K71" s="6"/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AB71" s="6">
        <v>1991.8</v>
      </c>
      <c r="AC71" s="6">
        <v>39.4</v>
      </c>
      <c r="AD71" s="6">
        <v>22</v>
      </c>
      <c r="AE71" s="6">
        <v>0</v>
      </c>
      <c r="AF71" s="6">
        <v>17.399999999999999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/>
      <c r="AN71" s="6"/>
      <c r="AO71" s="6"/>
      <c r="AP71" s="6"/>
      <c r="AQ71" s="7">
        <v>0</v>
      </c>
      <c r="AR71" s="8">
        <v>0</v>
      </c>
      <c r="AS71" s="8">
        <v>0</v>
      </c>
      <c r="AT71" s="8">
        <v>0</v>
      </c>
      <c r="AU71" s="7">
        <v>0</v>
      </c>
      <c r="AV71" s="7">
        <v>0</v>
      </c>
      <c r="AW71" s="7"/>
      <c r="AX71" s="7"/>
      <c r="AY71" s="8">
        <v>126.4</v>
      </c>
      <c r="AZ71" s="8">
        <v>22</v>
      </c>
      <c r="BA71" s="8">
        <v>0</v>
      </c>
      <c r="BB71" s="8"/>
      <c r="BC71" s="8">
        <v>0</v>
      </c>
      <c r="BD71" s="8"/>
      <c r="BE71" s="8"/>
      <c r="BF71" s="8"/>
    </row>
    <row r="72" spans="1:58" x14ac:dyDescent="0.5">
      <c r="A72" s="1">
        <v>70</v>
      </c>
      <c r="B72">
        <v>1991.8</v>
      </c>
      <c r="C72">
        <v>0</v>
      </c>
      <c r="D72">
        <v>0</v>
      </c>
      <c r="G72" s="6">
        <v>0</v>
      </c>
      <c r="H72" s="6">
        <v>0</v>
      </c>
      <c r="I72" s="6">
        <v>0</v>
      </c>
      <c r="J72" s="6"/>
      <c r="K72" s="6"/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AB72" s="6">
        <v>1991.8</v>
      </c>
      <c r="AC72" s="6">
        <v>39.4</v>
      </c>
      <c r="AD72" s="6">
        <v>39.4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/>
      <c r="AN72" s="6"/>
      <c r="AO72" s="6"/>
      <c r="AP72" s="6"/>
      <c r="AQ72" s="7">
        <v>0</v>
      </c>
      <c r="AR72" s="8">
        <v>0</v>
      </c>
      <c r="AS72" s="8">
        <v>0</v>
      </c>
      <c r="AT72" s="8">
        <v>0</v>
      </c>
      <c r="AU72" s="7">
        <v>0</v>
      </c>
      <c r="AV72" s="7">
        <v>0</v>
      </c>
      <c r="AW72" s="7"/>
      <c r="AX72" s="7"/>
      <c r="AY72" s="8">
        <v>148.4</v>
      </c>
      <c r="AZ72" s="8">
        <v>39.4</v>
      </c>
      <c r="BA72" s="8">
        <v>0</v>
      </c>
      <c r="BB72" s="8"/>
      <c r="BC72" s="8">
        <v>0</v>
      </c>
      <c r="BD72" s="8"/>
      <c r="BE72" s="8"/>
      <c r="BF72" s="8"/>
    </row>
    <row r="73" spans="1:58" x14ac:dyDescent="0.5">
      <c r="A73" s="1">
        <v>71</v>
      </c>
      <c r="B73">
        <v>1991.8</v>
      </c>
      <c r="C73">
        <v>0</v>
      </c>
      <c r="D73">
        <v>0</v>
      </c>
      <c r="G73" s="6">
        <v>0</v>
      </c>
      <c r="H73" s="6">
        <v>0</v>
      </c>
      <c r="I73" s="6">
        <v>0</v>
      </c>
      <c r="J73" s="6"/>
      <c r="K73" s="6"/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AB73" s="6">
        <v>1991.8</v>
      </c>
      <c r="AC73" s="6">
        <v>39.4</v>
      </c>
      <c r="AD73" s="6">
        <v>39.4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/>
      <c r="AN73" s="6"/>
      <c r="AO73" s="6"/>
      <c r="AP73" s="6"/>
      <c r="AQ73" s="7">
        <v>0</v>
      </c>
      <c r="AR73" s="8">
        <v>0</v>
      </c>
      <c r="AS73" s="8">
        <v>0</v>
      </c>
      <c r="AT73" s="8">
        <v>0</v>
      </c>
      <c r="AU73" s="7">
        <v>0</v>
      </c>
      <c r="AV73" s="7">
        <v>0</v>
      </c>
      <c r="AW73" s="7"/>
      <c r="AX73" s="7"/>
      <c r="AY73" s="8">
        <v>187.7</v>
      </c>
      <c r="AZ73" s="8">
        <v>39.4</v>
      </c>
      <c r="BA73" s="8">
        <v>0</v>
      </c>
      <c r="BB73" s="8"/>
      <c r="BC73" s="8">
        <v>0</v>
      </c>
      <c r="BD73" s="8"/>
      <c r="BE73" s="8"/>
      <c r="BF73" s="8"/>
    </row>
    <row r="74" spans="1:58" x14ac:dyDescent="0.5">
      <c r="A74" s="1">
        <v>72</v>
      </c>
      <c r="B74">
        <v>1991.8</v>
      </c>
      <c r="C74">
        <v>0</v>
      </c>
      <c r="D74">
        <v>0</v>
      </c>
      <c r="G74" s="6">
        <v>0</v>
      </c>
      <c r="H74" s="6">
        <v>0</v>
      </c>
      <c r="I74" s="6">
        <v>0</v>
      </c>
      <c r="J74" s="6"/>
      <c r="K74" s="6"/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AB74" s="6">
        <v>1991.8</v>
      </c>
      <c r="AC74" s="6">
        <v>39.4</v>
      </c>
      <c r="AD74" s="6">
        <v>39.4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/>
      <c r="AN74" s="6"/>
      <c r="AO74" s="6"/>
      <c r="AP74" s="6"/>
      <c r="AQ74" s="7">
        <v>0</v>
      </c>
      <c r="AR74" s="8">
        <v>0</v>
      </c>
      <c r="AS74" s="8">
        <v>0</v>
      </c>
      <c r="AT74" s="8">
        <v>0</v>
      </c>
      <c r="AU74" s="7">
        <v>0</v>
      </c>
      <c r="AV74" s="7">
        <v>0</v>
      </c>
      <c r="AW74" s="7"/>
      <c r="AX74" s="7"/>
      <c r="AY74" s="8">
        <v>227.1</v>
      </c>
      <c r="AZ74" s="8">
        <v>39.4</v>
      </c>
      <c r="BA74" s="8">
        <v>0</v>
      </c>
      <c r="BB74" s="8"/>
      <c r="BC74" s="8">
        <v>0</v>
      </c>
      <c r="BD74" s="8"/>
      <c r="BE74" s="8"/>
      <c r="BF74" s="8"/>
    </row>
    <row r="75" spans="1:58" x14ac:dyDescent="0.5">
      <c r="A75" s="1">
        <v>73</v>
      </c>
      <c r="B75">
        <v>1991.8</v>
      </c>
      <c r="C75">
        <v>0</v>
      </c>
      <c r="D75">
        <v>0</v>
      </c>
      <c r="G75" s="6">
        <v>0</v>
      </c>
      <c r="H75" s="6">
        <v>0</v>
      </c>
      <c r="I75" s="6">
        <v>0</v>
      </c>
      <c r="J75" s="6"/>
      <c r="K75" s="6"/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AB75" s="6">
        <v>1991.8</v>
      </c>
      <c r="AC75" s="6">
        <v>39.4</v>
      </c>
      <c r="AD75" s="6">
        <v>39.4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/>
      <c r="AN75" s="6"/>
      <c r="AO75" s="6"/>
      <c r="AP75" s="6"/>
      <c r="AQ75" s="7">
        <v>0</v>
      </c>
      <c r="AR75" s="8">
        <v>0</v>
      </c>
      <c r="AS75" s="8">
        <v>0</v>
      </c>
      <c r="AT75" s="8">
        <v>0</v>
      </c>
      <c r="AU75" s="7">
        <v>0</v>
      </c>
      <c r="AV75" s="7">
        <v>0</v>
      </c>
      <c r="AW75" s="7"/>
      <c r="AX75" s="7"/>
      <c r="AY75" s="8">
        <v>266.5</v>
      </c>
      <c r="AZ75" s="8">
        <v>39.4</v>
      </c>
      <c r="BA75" s="8">
        <v>0</v>
      </c>
      <c r="BB75" s="8"/>
      <c r="BC75" s="8">
        <v>0</v>
      </c>
      <c r="BD75" s="8"/>
      <c r="BE75" s="8"/>
      <c r="BF75" s="8"/>
    </row>
    <row r="76" spans="1:58" x14ac:dyDescent="0.5">
      <c r="A76" s="1">
        <v>74</v>
      </c>
      <c r="B76">
        <v>1991.8</v>
      </c>
      <c r="C76">
        <v>0</v>
      </c>
      <c r="D76">
        <v>0</v>
      </c>
      <c r="G76" s="6">
        <v>0</v>
      </c>
      <c r="H76" s="6">
        <v>0</v>
      </c>
      <c r="I76" s="6">
        <v>0</v>
      </c>
      <c r="J76" s="6"/>
      <c r="K76" s="6"/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AB76" s="6">
        <v>1991.8</v>
      </c>
      <c r="AC76" s="6">
        <v>39.4</v>
      </c>
      <c r="AD76" s="6">
        <v>39.4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/>
      <c r="AN76" s="6"/>
      <c r="AO76" s="6"/>
      <c r="AP76" s="6"/>
      <c r="AQ76" s="7">
        <v>0</v>
      </c>
      <c r="AR76" s="8">
        <v>0</v>
      </c>
      <c r="AS76" s="8">
        <v>0</v>
      </c>
      <c r="AT76" s="8">
        <v>0</v>
      </c>
      <c r="AU76" s="7">
        <v>0</v>
      </c>
      <c r="AV76" s="7">
        <v>0</v>
      </c>
      <c r="AW76" s="7"/>
      <c r="AX76" s="7"/>
      <c r="AY76" s="8">
        <v>305.89999999999998</v>
      </c>
      <c r="AZ76" s="8">
        <v>39.4</v>
      </c>
      <c r="BA76" s="8">
        <v>0</v>
      </c>
      <c r="BB76" s="8"/>
      <c r="BC76" s="8">
        <v>0</v>
      </c>
      <c r="BD76" s="8"/>
      <c r="BE76" s="8"/>
      <c r="BF76" s="8"/>
    </row>
    <row r="77" spans="1:58" x14ac:dyDescent="0.5">
      <c r="A77" s="1">
        <v>75</v>
      </c>
      <c r="B77">
        <v>1991.8</v>
      </c>
      <c r="C77">
        <v>0</v>
      </c>
      <c r="D77">
        <v>0</v>
      </c>
      <c r="G77" s="6">
        <v>0</v>
      </c>
      <c r="H77" s="6">
        <v>0</v>
      </c>
      <c r="I77" s="6">
        <v>0</v>
      </c>
      <c r="J77" s="6"/>
      <c r="K77" s="6"/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AB77" s="6">
        <v>1991.8</v>
      </c>
      <c r="AC77" s="6">
        <v>39.4</v>
      </c>
      <c r="AD77" s="6">
        <v>39.4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/>
      <c r="AN77" s="6"/>
      <c r="AO77" s="6"/>
      <c r="AP77" s="6"/>
      <c r="AQ77" s="7">
        <v>0</v>
      </c>
      <c r="AR77" s="8">
        <v>0</v>
      </c>
      <c r="AS77" s="8">
        <v>0</v>
      </c>
      <c r="AT77" s="8">
        <v>0</v>
      </c>
      <c r="AU77" s="7">
        <v>0</v>
      </c>
      <c r="AV77" s="7">
        <v>0</v>
      </c>
      <c r="AW77" s="7"/>
      <c r="AX77" s="7"/>
      <c r="AY77" s="8">
        <v>345.3</v>
      </c>
      <c r="AZ77" s="8">
        <v>39.4</v>
      </c>
      <c r="BA77" s="8">
        <v>0</v>
      </c>
      <c r="BB77" s="8"/>
      <c r="BC77" s="8">
        <v>0</v>
      </c>
      <c r="BD77" s="8"/>
      <c r="BE77" s="8"/>
      <c r="BF77" s="8"/>
    </row>
    <row r="78" spans="1:58" x14ac:dyDescent="0.5">
      <c r="A78" s="1">
        <v>76</v>
      </c>
      <c r="B78">
        <v>1991.8</v>
      </c>
      <c r="C78">
        <v>0</v>
      </c>
      <c r="D78">
        <v>0</v>
      </c>
      <c r="G78" s="6">
        <v>0</v>
      </c>
      <c r="H78" s="6">
        <v>0</v>
      </c>
      <c r="I78" s="6">
        <v>0</v>
      </c>
      <c r="J78" s="6"/>
      <c r="K78" s="6"/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AB78" s="6">
        <v>1991.8</v>
      </c>
      <c r="AC78" s="6">
        <v>39.4</v>
      </c>
      <c r="AD78" s="6">
        <v>39.4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/>
      <c r="AN78" s="6"/>
      <c r="AO78" s="6"/>
      <c r="AP78" s="6"/>
      <c r="AQ78" s="7">
        <v>0</v>
      </c>
      <c r="AR78" s="8">
        <v>0</v>
      </c>
      <c r="AS78" s="8">
        <v>0</v>
      </c>
      <c r="AT78" s="8">
        <v>0</v>
      </c>
      <c r="AU78" s="7">
        <v>0</v>
      </c>
      <c r="AV78" s="7">
        <v>0</v>
      </c>
      <c r="AW78" s="7"/>
      <c r="AX78" s="7"/>
      <c r="AY78" s="8">
        <v>384.7</v>
      </c>
      <c r="AZ78" s="8">
        <v>39.4</v>
      </c>
      <c r="BA78" s="8">
        <v>0</v>
      </c>
      <c r="BB78" s="8"/>
      <c r="BC78" s="8">
        <v>0</v>
      </c>
      <c r="BD78" s="8"/>
      <c r="BE78" s="8"/>
      <c r="BF78" s="8"/>
    </row>
    <row r="79" spans="1:58" x14ac:dyDescent="0.5">
      <c r="A79" s="1">
        <v>77</v>
      </c>
      <c r="B79">
        <v>1991.8</v>
      </c>
      <c r="C79">
        <v>0</v>
      </c>
      <c r="D79">
        <v>0</v>
      </c>
      <c r="G79" s="6">
        <v>0</v>
      </c>
      <c r="H79" s="6">
        <v>0</v>
      </c>
      <c r="I79" s="6">
        <v>0</v>
      </c>
      <c r="J79" s="6"/>
      <c r="K79" s="6"/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AB79" s="6">
        <v>1991.8</v>
      </c>
      <c r="AC79" s="6">
        <v>39.4</v>
      </c>
      <c r="AD79" s="6">
        <v>39.4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/>
      <c r="AN79" s="6"/>
      <c r="AO79" s="6"/>
      <c r="AP79" s="6"/>
      <c r="AQ79" s="7">
        <v>0</v>
      </c>
      <c r="AR79" s="8">
        <v>0</v>
      </c>
      <c r="AS79" s="8">
        <v>0</v>
      </c>
      <c r="AT79" s="8">
        <v>0</v>
      </c>
      <c r="AU79" s="7">
        <v>0</v>
      </c>
      <c r="AV79" s="7">
        <v>0</v>
      </c>
      <c r="AW79" s="7"/>
      <c r="AX79" s="7"/>
      <c r="AY79" s="8">
        <v>424</v>
      </c>
      <c r="AZ79" s="8">
        <v>39.4</v>
      </c>
      <c r="BA79" s="8">
        <v>0</v>
      </c>
      <c r="BB79" s="8"/>
      <c r="BC79" s="8">
        <v>0</v>
      </c>
      <c r="BD79" s="8"/>
      <c r="BE79" s="8"/>
      <c r="BF79" s="8"/>
    </row>
    <row r="80" spans="1:58" x14ac:dyDescent="0.5">
      <c r="A80" s="1">
        <v>78</v>
      </c>
      <c r="B80">
        <v>1991.8</v>
      </c>
      <c r="C80">
        <v>0</v>
      </c>
      <c r="D80">
        <v>0</v>
      </c>
      <c r="G80" s="6">
        <v>0</v>
      </c>
      <c r="H80" s="6">
        <v>0</v>
      </c>
      <c r="I80" s="6">
        <v>0</v>
      </c>
      <c r="J80" s="6"/>
      <c r="K80" s="6"/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AB80" s="6">
        <v>1991.8</v>
      </c>
      <c r="AC80" s="6">
        <v>39.4</v>
      </c>
      <c r="AD80" s="6">
        <v>9.8000000000000007</v>
      </c>
      <c r="AE80" s="6">
        <v>0</v>
      </c>
      <c r="AF80" s="6">
        <v>29.6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/>
      <c r="AN80" s="6"/>
      <c r="AO80" s="6"/>
      <c r="AP80" s="6"/>
      <c r="AQ80" s="7">
        <v>0</v>
      </c>
      <c r="AR80" s="8">
        <v>0</v>
      </c>
      <c r="AS80" s="8">
        <v>0</v>
      </c>
      <c r="AT80" s="8">
        <v>0</v>
      </c>
      <c r="AU80" s="7">
        <v>0</v>
      </c>
      <c r="AV80" s="7">
        <v>0</v>
      </c>
      <c r="AW80" s="7"/>
      <c r="AX80" s="7"/>
      <c r="AY80" s="8">
        <v>463.4</v>
      </c>
      <c r="AZ80" s="8">
        <v>9.8000000000000007</v>
      </c>
      <c r="BA80" s="8">
        <v>0</v>
      </c>
      <c r="BB80" s="8"/>
      <c r="BC80" s="8">
        <v>0</v>
      </c>
      <c r="BD80" s="8"/>
      <c r="BE80" s="8"/>
      <c r="BF80" s="8"/>
    </row>
    <row r="81" spans="1:58" x14ac:dyDescent="0.5">
      <c r="A81" s="1">
        <v>79</v>
      </c>
      <c r="B81">
        <v>1991.8</v>
      </c>
      <c r="C81">
        <v>0</v>
      </c>
      <c r="D81">
        <v>0</v>
      </c>
      <c r="G81" s="6">
        <v>0</v>
      </c>
      <c r="H81" s="6">
        <v>0</v>
      </c>
      <c r="I81" s="6">
        <v>0</v>
      </c>
      <c r="J81" s="6"/>
      <c r="K81" s="6"/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AB81" s="6">
        <v>1991.8</v>
      </c>
      <c r="AC81" s="6">
        <v>39.4</v>
      </c>
      <c r="AD81" s="6">
        <v>0.7</v>
      </c>
      <c r="AE81" s="6">
        <v>0</v>
      </c>
      <c r="AF81" s="6">
        <v>38.700000000000003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/>
      <c r="AN81" s="6"/>
      <c r="AO81" s="6"/>
      <c r="AP81" s="6"/>
      <c r="AQ81" s="7">
        <v>0</v>
      </c>
      <c r="AR81" s="8">
        <v>0</v>
      </c>
      <c r="AS81" s="8">
        <v>0</v>
      </c>
      <c r="AT81" s="8">
        <v>0</v>
      </c>
      <c r="AU81" s="7">
        <v>0</v>
      </c>
      <c r="AV81" s="7">
        <v>0</v>
      </c>
      <c r="AW81" s="7"/>
      <c r="AX81" s="7"/>
      <c r="AY81" s="8">
        <v>473.2</v>
      </c>
      <c r="AZ81" s="8">
        <v>0.7</v>
      </c>
      <c r="BA81" s="8">
        <v>0</v>
      </c>
      <c r="BB81" s="8"/>
      <c r="BC81" s="8">
        <v>0</v>
      </c>
      <c r="BD81" s="8"/>
      <c r="BE81" s="8"/>
      <c r="BF81" s="8"/>
    </row>
    <row r="82" spans="1:58" x14ac:dyDescent="0.5">
      <c r="A82" s="1">
        <v>80</v>
      </c>
      <c r="B82">
        <v>1991.8</v>
      </c>
      <c r="C82">
        <v>0</v>
      </c>
      <c r="D82">
        <v>0</v>
      </c>
      <c r="G82" s="6">
        <v>0</v>
      </c>
      <c r="H82" s="6">
        <v>0</v>
      </c>
      <c r="I82" s="6">
        <v>0</v>
      </c>
      <c r="J82" s="6"/>
      <c r="K82" s="6"/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AB82" s="6">
        <v>1991.8</v>
      </c>
      <c r="AC82" s="6">
        <v>39.4</v>
      </c>
      <c r="AD82" s="6">
        <v>0</v>
      </c>
      <c r="AE82" s="6">
        <v>0</v>
      </c>
      <c r="AF82" s="6">
        <v>39.4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/>
      <c r="AN82" s="6"/>
      <c r="AO82" s="6"/>
      <c r="AP82" s="6"/>
      <c r="AQ82" s="7">
        <v>0</v>
      </c>
      <c r="AR82" s="8">
        <v>0</v>
      </c>
      <c r="AS82" s="8">
        <v>0</v>
      </c>
      <c r="AT82" s="8">
        <v>0</v>
      </c>
      <c r="AU82" s="7">
        <v>0</v>
      </c>
      <c r="AV82" s="7">
        <v>0</v>
      </c>
      <c r="AW82" s="7"/>
      <c r="AX82" s="7"/>
      <c r="AY82" s="8">
        <v>473.9</v>
      </c>
      <c r="AZ82" s="8">
        <v>0</v>
      </c>
      <c r="BA82" s="8">
        <v>10</v>
      </c>
      <c r="BB82" s="8"/>
      <c r="BC82" s="8">
        <v>10</v>
      </c>
      <c r="BD82" s="8"/>
      <c r="BE82" s="8"/>
      <c r="BF82" s="8"/>
    </row>
    <row r="83" spans="1:58" x14ac:dyDescent="0.5">
      <c r="A83" s="1">
        <v>81</v>
      </c>
      <c r="B83">
        <v>1991.8</v>
      </c>
      <c r="C83">
        <v>0</v>
      </c>
      <c r="D83">
        <v>0</v>
      </c>
      <c r="G83" s="6">
        <v>0</v>
      </c>
      <c r="H83" s="6">
        <v>0</v>
      </c>
      <c r="I83" s="6">
        <v>0</v>
      </c>
      <c r="J83" s="6"/>
      <c r="K83" s="6"/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AB83" s="6">
        <v>1991.8</v>
      </c>
      <c r="AC83" s="6">
        <v>39.4</v>
      </c>
      <c r="AD83" s="6">
        <v>0</v>
      </c>
      <c r="AE83" s="6">
        <v>0</v>
      </c>
      <c r="AF83" s="6">
        <v>39.4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/>
      <c r="AN83" s="6"/>
      <c r="AO83" s="6"/>
      <c r="AP83" s="6"/>
      <c r="AQ83" s="7">
        <v>0</v>
      </c>
      <c r="AR83" s="8">
        <v>0</v>
      </c>
      <c r="AS83" s="8">
        <v>0</v>
      </c>
      <c r="AT83" s="8">
        <v>0</v>
      </c>
      <c r="AU83" s="7">
        <v>0</v>
      </c>
      <c r="AV83" s="7">
        <v>0</v>
      </c>
      <c r="AW83" s="7"/>
      <c r="AX83" s="7"/>
      <c r="AY83" s="8">
        <v>463.9</v>
      </c>
      <c r="AZ83" s="8">
        <v>0</v>
      </c>
      <c r="BA83" s="8">
        <v>36.5</v>
      </c>
      <c r="BB83" s="8"/>
      <c r="BC83" s="8">
        <v>36.5</v>
      </c>
      <c r="BD83" s="8"/>
      <c r="BE83" s="8"/>
      <c r="BF83" s="8"/>
    </row>
    <row r="84" spans="1:58" x14ac:dyDescent="0.5">
      <c r="A84" s="1">
        <v>82</v>
      </c>
      <c r="B84">
        <v>1991.8</v>
      </c>
      <c r="C84">
        <v>0</v>
      </c>
      <c r="D84">
        <v>0</v>
      </c>
      <c r="G84" s="6">
        <v>0</v>
      </c>
      <c r="H84" s="6">
        <v>0</v>
      </c>
      <c r="I84" s="6">
        <v>0</v>
      </c>
      <c r="J84" s="6"/>
      <c r="K84" s="6"/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AB84" s="6">
        <v>1991.8</v>
      </c>
      <c r="AC84" s="6">
        <v>39.4</v>
      </c>
      <c r="AD84" s="6">
        <v>0</v>
      </c>
      <c r="AE84" s="6">
        <v>0</v>
      </c>
      <c r="AF84" s="6">
        <v>39.4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/>
      <c r="AN84" s="6"/>
      <c r="AO84" s="6"/>
      <c r="AP84" s="6"/>
      <c r="AQ84" s="7">
        <v>0</v>
      </c>
      <c r="AR84" s="8">
        <v>0</v>
      </c>
      <c r="AS84" s="8">
        <v>0</v>
      </c>
      <c r="AT84" s="8">
        <v>0</v>
      </c>
      <c r="AU84" s="7">
        <v>0</v>
      </c>
      <c r="AV84" s="7">
        <v>0</v>
      </c>
      <c r="AW84" s="7"/>
      <c r="AX84" s="7"/>
      <c r="AY84" s="8">
        <v>427.4</v>
      </c>
      <c r="AZ84" s="8">
        <v>0</v>
      </c>
      <c r="BA84" s="8">
        <v>40</v>
      </c>
      <c r="BB84" s="8"/>
      <c r="BC84" s="8">
        <v>40</v>
      </c>
      <c r="BD84" s="8"/>
      <c r="BE84" s="8"/>
      <c r="BF84" s="8"/>
    </row>
    <row r="85" spans="1:58" x14ac:dyDescent="0.5">
      <c r="A85" s="1">
        <v>83</v>
      </c>
      <c r="B85">
        <v>1991.8</v>
      </c>
      <c r="C85">
        <v>0</v>
      </c>
      <c r="D85">
        <v>0</v>
      </c>
      <c r="G85" s="6">
        <v>0</v>
      </c>
      <c r="H85" s="6">
        <v>0</v>
      </c>
      <c r="I85" s="6">
        <v>0</v>
      </c>
      <c r="J85" s="6"/>
      <c r="K85" s="6"/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AB85" s="6">
        <v>1991.8</v>
      </c>
      <c r="AC85" s="6">
        <v>39.4</v>
      </c>
      <c r="AD85" s="6">
        <v>0</v>
      </c>
      <c r="AE85" s="6">
        <v>0</v>
      </c>
      <c r="AF85" s="6">
        <v>39.4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/>
      <c r="AN85" s="6"/>
      <c r="AO85" s="6"/>
      <c r="AP85" s="6"/>
      <c r="AQ85" s="7">
        <v>0</v>
      </c>
      <c r="AR85" s="8">
        <v>0</v>
      </c>
      <c r="AS85" s="8">
        <v>0</v>
      </c>
      <c r="AT85" s="8">
        <v>0</v>
      </c>
      <c r="AU85" s="7">
        <v>0</v>
      </c>
      <c r="AV85" s="7">
        <v>0</v>
      </c>
      <c r="AW85" s="7"/>
      <c r="AX85" s="7"/>
      <c r="AY85" s="8">
        <v>387.4</v>
      </c>
      <c r="AZ85" s="8">
        <v>0</v>
      </c>
      <c r="BA85" s="8">
        <v>58.4</v>
      </c>
      <c r="BB85" s="8"/>
      <c r="BC85" s="8">
        <v>58.4</v>
      </c>
      <c r="BD85" s="8"/>
      <c r="BE85" s="8"/>
      <c r="BF85" s="8"/>
    </row>
    <row r="86" spans="1:58" x14ac:dyDescent="0.5">
      <c r="A86" s="1">
        <v>84</v>
      </c>
      <c r="B86">
        <v>1991.8</v>
      </c>
      <c r="C86">
        <v>0</v>
      </c>
      <c r="D86">
        <v>0</v>
      </c>
      <c r="G86" s="6">
        <v>0</v>
      </c>
      <c r="H86" s="6">
        <v>0</v>
      </c>
      <c r="I86" s="6">
        <v>0</v>
      </c>
      <c r="J86" s="6"/>
      <c r="K86" s="6"/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AB86" s="6">
        <v>1991.8</v>
      </c>
      <c r="AC86" s="6">
        <v>39.4</v>
      </c>
      <c r="AD86" s="6">
        <v>0</v>
      </c>
      <c r="AE86" s="6">
        <v>0</v>
      </c>
      <c r="AF86" s="6">
        <v>39.4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/>
      <c r="AN86" s="6"/>
      <c r="AO86" s="6"/>
      <c r="AP86" s="6"/>
      <c r="AQ86" s="7">
        <v>0</v>
      </c>
      <c r="AR86" s="8">
        <v>0</v>
      </c>
      <c r="AS86" s="8">
        <v>0</v>
      </c>
      <c r="AT86" s="8">
        <v>0</v>
      </c>
      <c r="AU86" s="7">
        <v>0</v>
      </c>
      <c r="AV86" s="7">
        <v>0</v>
      </c>
      <c r="AW86" s="7"/>
      <c r="AX86" s="7"/>
      <c r="AY86" s="8">
        <v>328.9</v>
      </c>
      <c r="AZ86" s="8">
        <v>0</v>
      </c>
      <c r="BA86" s="8">
        <v>63.1</v>
      </c>
      <c r="BB86" s="8"/>
      <c r="BC86" s="8">
        <v>63.1</v>
      </c>
      <c r="BD86" s="8"/>
      <c r="BE86" s="8"/>
      <c r="BF86" s="8"/>
    </row>
    <row r="87" spans="1:58" x14ac:dyDescent="0.5">
      <c r="A87" s="1">
        <v>85</v>
      </c>
      <c r="B87">
        <v>1991.8</v>
      </c>
      <c r="C87">
        <v>0</v>
      </c>
      <c r="D87">
        <v>0</v>
      </c>
      <c r="G87" s="6">
        <v>0</v>
      </c>
      <c r="H87" s="6">
        <v>0</v>
      </c>
      <c r="I87" s="6">
        <v>0</v>
      </c>
      <c r="J87" s="6"/>
      <c r="K87" s="6"/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AB87" s="6">
        <v>1991.8</v>
      </c>
      <c r="AC87" s="6">
        <v>39.4</v>
      </c>
      <c r="AD87" s="6">
        <v>0</v>
      </c>
      <c r="AE87" s="6">
        <v>0</v>
      </c>
      <c r="AF87" s="6">
        <v>39.4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/>
      <c r="AN87" s="6"/>
      <c r="AO87" s="6"/>
      <c r="AP87" s="6"/>
      <c r="AQ87" s="7">
        <v>0</v>
      </c>
      <c r="AR87" s="8">
        <v>0</v>
      </c>
      <c r="AS87" s="8">
        <v>0</v>
      </c>
      <c r="AT87" s="8">
        <v>0</v>
      </c>
      <c r="AU87" s="7">
        <v>0</v>
      </c>
      <c r="AV87" s="7">
        <v>0</v>
      </c>
      <c r="AW87" s="7"/>
      <c r="AX87" s="7"/>
      <c r="AY87" s="8">
        <v>265.8</v>
      </c>
      <c r="AZ87" s="8">
        <v>0</v>
      </c>
      <c r="BA87" s="8">
        <v>28.3</v>
      </c>
      <c r="BB87" s="8"/>
      <c r="BC87" s="8">
        <v>28.3</v>
      </c>
      <c r="BD87" s="8"/>
      <c r="BE87" s="8"/>
      <c r="BF87" s="8"/>
    </row>
    <row r="88" spans="1:58" x14ac:dyDescent="0.5">
      <c r="A88" s="1">
        <v>86</v>
      </c>
      <c r="B88">
        <v>1991.8</v>
      </c>
      <c r="C88">
        <v>0</v>
      </c>
      <c r="D88">
        <v>0</v>
      </c>
      <c r="G88" s="6">
        <v>0</v>
      </c>
      <c r="H88" s="6">
        <v>0</v>
      </c>
      <c r="I88" s="6">
        <v>0</v>
      </c>
      <c r="J88" s="6"/>
      <c r="K88" s="6"/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AB88" s="6">
        <v>1991.8</v>
      </c>
      <c r="AC88" s="6">
        <v>39.4</v>
      </c>
      <c r="AD88" s="6">
        <v>0</v>
      </c>
      <c r="AE88" s="6">
        <v>0</v>
      </c>
      <c r="AF88" s="6">
        <v>39.4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/>
      <c r="AN88" s="6"/>
      <c r="AO88" s="6"/>
      <c r="AP88" s="6"/>
      <c r="AQ88" s="7">
        <v>0</v>
      </c>
      <c r="AR88" s="8">
        <v>0</v>
      </c>
      <c r="AS88" s="8">
        <v>0</v>
      </c>
      <c r="AT88" s="8">
        <v>0</v>
      </c>
      <c r="AU88" s="7">
        <v>0</v>
      </c>
      <c r="AV88" s="7">
        <v>0</v>
      </c>
      <c r="AW88" s="7"/>
      <c r="AX88" s="7"/>
      <c r="AY88" s="8">
        <v>237.6</v>
      </c>
      <c r="AZ88" s="8">
        <v>0</v>
      </c>
      <c r="BA88" s="8">
        <v>38.799999999999997</v>
      </c>
      <c r="BB88" s="8"/>
      <c r="BC88" s="8">
        <v>38.799999999999997</v>
      </c>
      <c r="BD88" s="8"/>
      <c r="BE88" s="8"/>
      <c r="BF88" s="8"/>
    </row>
    <row r="89" spans="1:58" x14ac:dyDescent="0.5">
      <c r="A89" s="1">
        <v>87</v>
      </c>
      <c r="B89">
        <v>1991.8</v>
      </c>
      <c r="C89">
        <v>0</v>
      </c>
      <c r="D89">
        <v>0</v>
      </c>
      <c r="G89" s="6">
        <v>0</v>
      </c>
      <c r="H89" s="6">
        <v>0</v>
      </c>
      <c r="I89" s="6">
        <v>0</v>
      </c>
      <c r="J89" s="6"/>
      <c r="K89" s="6"/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AB89" s="6">
        <v>1991.8</v>
      </c>
      <c r="AC89" s="6">
        <v>39.4</v>
      </c>
      <c r="AD89" s="6">
        <v>0</v>
      </c>
      <c r="AE89" s="6">
        <v>0</v>
      </c>
      <c r="AF89" s="6">
        <v>39.4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/>
      <c r="AN89" s="6"/>
      <c r="AO89" s="6"/>
      <c r="AP89" s="6"/>
      <c r="AQ89" s="7">
        <v>0</v>
      </c>
      <c r="AR89" s="8">
        <v>0</v>
      </c>
      <c r="AS89" s="8">
        <v>0</v>
      </c>
      <c r="AT89" s="8">
        <v>0</v>
      </c>
      <c r="AU89" s="7">
        <v>0</v>
      </c>
      <c r="AV89" s="7">
        <v>0</v>
      </c>
      <c r="AW89" s="7"/>
      <c r="AX89" s="7"/>
      <c r="AY89" s="8">
        <v>198.8</v>
      </c>
      <c r="AZ89" s="8">
        <v>0</v>
      </c>
      <c r="BA89" s="8">
        <v>25.3</v>
      </c>
      <c r="BB89" s="8"/>
      <c r="BC89" s="8">
        <v>25.3</v>
      </c>
      <c r="BD89" s="8"/>
      <c r="BE89" s="8"/>
      <c r="BF89" s="8"/>
    </row>
    <row r="90" spans="1:58" x14ac:dyDescent="0.5">
      <c r="A90" s="1">
        <v>88</v>
      </c>
      <c r="B90">
        <v>1991.8</v>
      </c>
      <c r="C90">
        <v>0</v>
      </c>
      <c r="D90">
        <v>0</v>
      </c>
      <c r="G90" s="6">
        <v>0</v>
      </c>
      <c r="H90" s="6">
        <v>0</v>
      </c>
      <c r="I90" s="6">
        <v>0</v>
      </c>
      <c r="J90" s="6"/>
      <c r="K90" s="6"/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AB90" s="6">
        <v>1991.8</v>
      </c>
      <c r="AC90" s="6">
        <v>39.4</v>
      </c>
      <c r="AD90" s="6">
        <v>0</v>
      </c>
      <c r="AE90" s="6">
        <v>0</v>
      </c>
      <c r="AF90" s="6">
        <v>39.4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/>
      <c r="AN90" s="6"/>
      <c r="AO90" s="6"/>
      <c r="AP90" s="6"/>
      <c r="AQ90" s="7">
        <v>0</v>
      </c>
      <c r="AR90" s="8">
        <v>0</v>
      </c>
      <c r="AS90" s="8">
        <v>0</v>
      </c>
      <c r="AT90" s="8">
        <v>0</v>
      </c>
      <c r="AU90" s="7">
        <v>0</v>
      </c>
      <c r="AV90" s="7">
        <v>0</v>
      </c>
      <c r="AW90" s="7"/>
      <c r="AX90" s="7"/>
      <c r="AY90" s="8">
        <v>173.5</v>
      </c>
      <c r="AZ90" s="8">
        <v>0</v>
      </c>
      <c r="BA90" s="8">
        <v>26.2</v>
      </c>
      <c r="BB90" s="8"/>
      <c r="BC90" s="8">
        <v>26.2</v>
      </c>
      <c r="BD90" s="8"/>
      <c r="BE90" s="8"/>
      <c r="BF90" s="8"/>
    </row>
    <row r="91" spans="1:58" x14ac:dyDescent="0.5">
      <c r="A91" s="1">
        <v>89</v>
      </c>
      <c r="B91">
        <v>1991.8</v>
      </c>
      <c r="C91">
        <v>0</v>
      </c>
      <c r="D91">
        <v>0</v>
      </c>
      <c r="G91" s="6">
        <v>0</v>
      </c>
      <c r="H91" s="6">
        <v>0</v>
      </c>
      <c r="I91" s="6">
        <v>0</v>
      </c>
      <c r="J91" s="6"/>
      <c r="K91" s="6"/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AB91" s="6">
        <v>1991.8</v>
      </c>
      <c r="AC91" s="6">
        <v>39.4</v>
      </c>
      <c r="AD91" s="6">
        <v>0</v>
      </c>
      <c r="AE91" s="6">
        <v>0</v>
      </c>
      <c r="AF91" s="6">
        <v>39.4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/>
      <c r="AN91" s="6"/>
      <c r="AO91" s="6"/>
      <c r="AP91" s="6"/>
      <c r="AQ91" s="7">
        <v>0</v>
      </c>
      <c r="AR91" s="8">
        <v>0</v>
      </c>
      <c r="AS91" s="8">
        <v>0</v>
      </c>
      <c r="AT91" s="8">
        <v>0</v>
      </c>
      <c r="AU91" s="7">
        <v>0</v>
      </c>
      <c r="AV91" s="7">
        <v>0</v>
      </c>
      <c r="AW91" s="7"/>
      <c r="AX91" s="7"/>
      <c r="AY91" s="8">
        <v>147.30000000000001</v>
      </c>
      <c r="AZ91" s="8">
        <v>0</v>
      </c>
      <c r="BA91" s="8">
        <v>38.5</v>
      </c>
      <c r="BB91" s="8"/>
      <c r="BC91" s="8">
        <v>38.5</v>
      </c>
      <c r="BD91" s="8"/>
      <c r="BE91" s="8"/>
      <c r="BF91" s="8"/>
    </row>
    <row r="92" spans="1:58" x14ac:dyDescent="0.5">
      <c r="A92" s="1">
        <v>90</v>
      </c>
      <c r="B92">
        <v>1991.8</v>
      </c>
      <c r="C92">
        <v>0</v>
      </c>
      <c r="D92">
        <v>0</v>
      </c>
      <c r="G92" s="6">
        <v>0</v>
      </c>
      <c r="H92" s="6">
        <v>0</v>
      </c>
      <c r="I92" s="6">
        <v>0</v>
      </c>
      <c r="J92" s="6"/>
      <c r="K92" s="6"/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AB92" s="6">
        <v>1991.8</v>
      </c>
      <c r="AC92" s="6">
        <v>39.4</v>
      </c>
      <c r="AD92" s="6">
        <v>0</v>
      </c>
      <c r="AE92" s="6">
        <v>0</v>
      </c>
      <c r="AF92" s="6">
        <v>39.4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/>
      <c r="AN92" s="6"/>
      <c r="AO92" s="6"/>
      <c r="AP92" s="6"/>
      <c r="AQ92" s="7">
        <v>0</v>
      </c>
      <c r="AR92" s="8">
        <v>0</v>
      </c>
      <c r="AS92" s="8">
        <v>0</v>
      </c>
      <c r="AT92" s="8">
        <v>0</v>
      </c>
      <c r="AU92" s="7">
        <v>0</v>
      </c>
      <c r="AV92" s="7">
        <v>0</v>
      </c>
      <c r="AW92" s="7"/>
      <c r="AX92" s="7"/>
      <c r="AY92" s="8">
        <v>108.8</v>
      </c>
      <c r="AZ92" s="8">
        <v>0</v>
      </c>
      <c r="BA92" s="8">
        <v>17.8</v>
      </c>
      <c r="BB92" s="8"/>
      <c r="BC92" s="8">
        <v>17.8</v>
      </c>
      <c r="BD92" s="8"/>
      <c r="BE92" s="8"/>
      <c r="BF92" s="8"/>
    </row>
    <row r="93" spans="1:58" x14ac:dyDescent="0.5">
      <c r="A93" s="1">
        <v>91</v>
      </c>
      <c r="B93">
        <v>1991.8</v>
      </c>
      <c r="C93">
        <v>0</v>
      </c>
      <c r="D93">
        <v>0</v>
      </c>
      <c r="G93" s="6">
        <v>0</v>
      </c>
      <c r="H93" s="6">
        <v>0</v>
      </c>
      <c r="I93" s="6">
        <v>0</v>
      </c>
      <c r="J93" s="6"/>
      <c r="K93" s="6"/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AB93" s="6">
        <v>1991.8</v>
      </c>
      <c r="AC93" s="6">
        <v>39.4</v>
      </c>
      <c r="AD93" s="6">
        <v>6</v>
      </c>
      <c r="AE93" s="6">
        <v>0</v>
      </c>
      <c r="AF93" s="6">
        <v>33.4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/>
      <c r="AN93" s="6"/>
      <c r="AO93" s="6"/>
      <c r="AP93" s="6"/>
      <c r="AQ93" s="7">
        <v>0</v>
      </c>
      <c r="AR93" s="8">
        <v>0</v>
      </c>
      <c r="AS93" s="8">
        <v>0</v>
      </c>
      <c r="AT93" s="8">
        <v>0</v>
      </c>
      <c r="AU93" s="7">
        <v>0</v>
      </c>
      <c r="AV93" s="7">
        <v>0</v>
      </c>
      <c r="AW93" s="7"/>
      <c r="AX93" s="7"/>
      <c r="AY93" s="8">
        <v>91</v>
      </c>
      <c r="AZ93" s="8">
        <v>6</v>
      </c>
      <c r="BA93" s="8">
        <v>0</v>
      </c>
      <c r="BB93" s="8"/>
      <c r="BC93" s="8">
        <v>0</v>
      </c>
      <c r="BD93" s="8"/>
      <c r="BE93" s="8"/>
      <c r="BF93" s="8"/>
    </row>
    <row r="94" spans="1:58" x14ac:dyDescent="0.5">
      <c r="A94" s="1">
        <v>92</v>
      </c>
      <c r="B94">
        <v>1991.8</v>
      </c>
      <c r="C94">
        <v>0</v>
      </c>
      <c r="D94">
        <v>0</v>
      </c>
      <c r="G94" s="6">
        <v>0</v>
      </c>
      <c r="H94" s="6">
        <v>0</v>
      </c>
      <c r="I94" s="6">
        <v>0</v>
      </c>
      <c r="J94" s="6"/>
      <c r="K94" s="6"/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AB94" s="6">
        <v>1991.8</v>
      </c>
      <c r="AC94" s="6">
        <v>39.4</v>
      </c>
      <c r="AD94" s="6">
        <v>7.4</v>
      </c>
      <c r="AE94" s="6">
        <v>0</v>
      </c>
      <c r="AF94" s="6">
        <v>32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/>
      <c r="AN94" s="6"/>
      <c r="AO94" s="6"/>
      <c r="AP94" s="6"/>
      <c r="AQ94" s="7">
        <v>0</v>
      </c>
      <c r="AR94" s="8">
        <v>0</v>
      </c>
      <c r="AS94" s="8">
        <v>0</v>
      </c>
      <c r="AT94" s="8">
        <v>0</v>
      </c>
      <c r="AU94" s="7">
        <v>0</v>
      </c>
      <c r="AV94" s="7">
        <v>0</v>
      </c>
      <c r="AW94" s="7"/>
      <c r="AX94" s="7"/>
      <c r="AY94" s="8">
        <v>97</v>
      </c>
      <c r="AZ94" s="8">
        <v>7.4</v>
      </c>
      <c r="BA94" s="8">
        <v>0</v>
      </c>
      <c r="BB94" s="8"/>
      <c r="BC94" s="8">
        <v>0</v>
      </c>
      <c r="BD94" s="8"/>
      <c r="BE94" s="8"/>
      <c r="BF94" s="8"/>
    </row>
    <row r="95" spans="1:58" x14ac:dyDescent="0.5">
      <c r="A95" s="1">
        <v>93</v>
      </c>
      <c r="B95">
        <v>1991.8</v>
      </c>
      <c r="C95">
        <v>0</v>
      </c>
      <c r="D95">
        <v>0</v>
      </c>
      <c r="G95" s="6">
        <v>0</v>
      </c>
      <c r="H95" s="6">
        <v>0</v>
      </c>
      <c r="I95" s="6">
        <v>0</v>
      </c>
      <c r="J95" s="6"/>
      <c r="K95" s="6"/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AB95" s="6">
        <v>1991.8</v>
      </c>
      <c r="AC95" s="6">
        <v>39.4</v>
      </c>
      <c r="AD95" s="6">
        <v>13.6</v>
      </c>
      <c r="AE95" s="6">
        <v>0</v>
      </c>
      <c r="AF95" s="6">
        <v>25.7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/>
      <c r="AN95" s="6"/>
      <c r="AO95" s="6"/>
      <c r="AP95" s="6"/>
      <c r="AQ95" s="7">
        <v>0</v>
      </c>
      <c r="AR95" s="8">
        <v>0</v>
      </c>
      <c r="AS95" s="8">
        <v>0</v>
      </c>
      <c r="AT95" s="8">
        <v>0</v>
      </c>
      <c r="AU95" s="7">
        <v>0</v>
      </c>
      <c r="AV95" s="7">
        <v>0</v>
      </c>
      <c r="AW95" s="7"/>
      <c r="AX95" s="7"/>
      <c r="AY95" s="8">
        <v>104.4</v>
      </c>
      <c r="AZ95" s="8">
        <v>13.6</v>
      </c>
      <c r="BA95" s="8">
        <v>0</v>
      </c>
      <c r="BB95" s="8"/>
      <c r="BC95" s="8">
        <v>0</v>
      </c>
      <c r="BD95" s="8"/>
      <c r="BE95" s="8"/>
      <c r="BF95" s="8"/>
    </row>
    <row r="96" spans="1:58" x14ac:dyDescent="0.5">
      <c r="A96" s="1">
        <v>94</v>
      </c>
      <c r="B96">
        <v>1991.8</v>
      </c>
      <c r="C96">
        <v>0</v>
      </c>
      <c r="D96">
        <v>0</v>
      </c>
      <c r="G96" s="6">
        <v>0</v>
      </c>
      <c r="H96" s="6">
        <v>0</v>
      </c>
      <c r="I96" s="6">
        <v>0</v>
      </c>
      <c r="J96" s="6"/>
      <c r="K96" s="6"/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AB96" s="6">
        <v>1991.8</v>
      </c>
      <c r="AC96" s="6">
        <v>39.4</v>
      </c>
      <c r="AD96" s="6">
        <v>39.4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/>
      <c r="AN96" s="6"/>
      <c r="AO96" s="6"/>
      <c r="AP96" s="6"/>
      <c r="AQ96" s="7">
        <v>0</v>
      </c>
      <c r="AR96" s="8">
        <v>0</v>
      </c>
      <c r="AS96" s="8">
        <v>0</v>
      </c>
      <c r="AT96" s="8">
        <v>0</v>
      </c>
      <c r="AU96" s="7">
        <v>0</v>
      </c>
      <c r="AV96" s="7">
        <v>0</v>
      </c>
      <c r="AW96" s="7"/>
      <c r="AX96" s="7"/>
      <c r="AY96" s="8">
        <v>118</v>
      </c>
      <c r="AZ96" s="8">
        <v>39.4</v>
      </c>
      <c r="BA96" s="8">
        <v>0</v>
      </c>
      <c r="BB96" s="8"/>
      <c r="BC96" s="8">
        <v>0</v>
      </c>
      <c r="BD96" s="8"/>
      <c r="BE96" s="8"/>
      <c r="BF96" s="8"/>
    </row>
    <row r="97" spans="1:58" x14ac:dyDescent="0.5">
      <c r="A97" s="1">
        <v>95</v>
      </c>
      <c r="B97">
        <v>1991.8</v>
      </c>
      <c r="C97">
        <v>0</v>
      </c>
      <c r="D97">
        <v>0</v>
      </c>
      <c r="G97" s="6">
        <v>0</v>
      </c>
      <c r="H97" s="6">
        <v>0</v>
      </c>
      <c r="I97" s="6">
        <v>0</v>
      </c>
      <c r="J97" s="6"/>
      <c r="K97" s="6"/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AB97" s="6">
        <v>1991.8</v>
      </c>
      <c r="AC97" s="6">
        <v>39.4</v>
      </c>
      <c r="AD97" s="6">
        <v>39.4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/>
      <c r="AN97" s="6"/>
      <c r="AO97" s="6"/>
      <c r="AP97" s="6"/>
      <c r="AQ97" s="7">
        <v>0</v>
      </c>
      <c r="AR97" s="8">
        <v>0</v>
      </c>
      <c r="AS97" s="8">
        <v>0</v>
      </c>
      <c r="AT97" s="8">
        <v>0</v>
      </c>
      <c r="AU97" s="7">
        <v>0</v>
      </c>
      <c r="AV97" s="7">
        <v>0</v>
      </c>
      <c r="AW97" s="7"/>
      <c r="AX97" s="7"/>
      <c r="AY97" s="8">
        <v>157.4</v>
      </c>
      <c r="AZ97" s="8">
        <v>39.4</v>
      </c>
      <c r="BA97" s="8">
        <v>0</v>
      </c>
      <c r="BB97" s="8"/>
      <c r="BC97" s="8">
        <v>0</v>
      </c>
      <c r="BD97" s="8"/>
      <c r="BE97" s="8"/>
      <c r="BF97" s="8"/>
    </row>
    <row r="98" spans="1:58" x14ac:dyDescent="0.5">
      <c r="A98" s="1">
        <v>96</v>
      </c>
      <c r="B98">
        <v>1991.8</v>
      </c>
      <c r="C98">
        <v>0</v>
      </c>
      <c r="D98">
        <v>0</v>
      </c>
      <c r="G98" s="6">
        <v>0</v>
      </c>
      <c r="H98" s="6">
        <v>0</v>
      </c>
      <c r="I98" s="6">
        <v>0</v>
      </c>
      <c r="J98" s="6"/>
      <c r="K98" s="6"/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AB98" s="6">
        <v>1991.8</v>
      </c>
      <c r="AC98" s="6">
        <v>39.4</v>
      </c>
      <c r="AD98" s="6">
        <v>39.4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/>
      <c r="AN98" s="6"/>
      <c r="AO98" s="6"/>
      <c r="AP98" s="6"/>
      <c r="AQ98" s="7">
        <v>0</v>
      </c>
      <c r="AR98" s="8">
        <v>0</v>
      </c>
      <c r="AS98" s="8">
        <v>0</v>
      </c>
      <c r="AT98" s="8">
        <v>0</v>
      </c>
      <c r="AU98" s="7">
        <v>0</v>
      </c>
      <c r="AV98" s="7">
        <v>0</v>
      </c>
      <c r="AW98" s="7"/>
      <c r="AX98" s="7"/>
      <c r="AY98" s="8">
        <v>196.8</v>
      </c>
      <c r="AZ98" s="8">
        <v>39.4</v>
      </c>
      <c r="BA98" s="8">
        <v>0</v>
      </c>
      <c r="BB98" s="8"/>
      <c r="BC98" s="8">
        <v>0</v>
      </c>
      <c r="BD98" s="8"/>
      <c r="BE98" s="8"/>
      <c r="BF98" s="8"/>
    </row>
    <row r="99" spans="1:58" x14ac:dyDescent="0.5">
      <c r="A99" s="1">
        <v>97</v>
      </c>
      <c r="B99">
        <v>1991.8</v>
      </c>
      <c r="C99">
        <v>0</v>
      </c>
      <c r="D99">
        <v>0</v>
      </c>
      <c r="G99" s="6">
        <v>0</v>
      </c>
      <c r="H99" s="6">
        <v>0</v>
      </c>
      <c r="I99" s="6">
        <v>0</v>
      </c>
      <c r="J99" s="6"/>
      <c r="K99" s="6"/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AB99" s="6">
        <v>1991.8</v>
      </c>
      <c r="AC99" s="6">
        <v>39.4</v>
      </c>
      <c r="AD99" s="6">
        <v>39.4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/>
      <c r="AN99" s="6"/>
      <c r="AO99" s="6"/>
      <c r="AP99" s="6"/>
      <c r="AQ99" s="7">
        <v>0</v>
      </c>
      <c r="AR99" s="8">
        <v>0</v>
      </c>
      <c r="AS99" s="8">
        <v>0</v>
      </c>
      <c r="AT99" s="8">
        <v>0</v>
      </c>
      <c r="AU99" s="7">
        <v>0</v>
      </c>
      <c r="AV99" s="7">
        <v>0</v>
      </c>
      <c r="AW99" s="7"/>
      <c r="AX99" s="7"/>
      <c r="AY99" s="8">
        <v>236.1</v>
      </c>
      <c r="AZ99" s="8">
        <v>39.4</v>
      </c>
      <c r="BA99" s="8">
        <v>0</v>
      </c>
      <c r="BB99" s="8"/>
      <c r="BC99" s="8">
        <v>0</v>
      </c>
      <c r="BD99" s="8"/>
      <c r="BE99" s="8"/>
      <c r="BF99" s="8"/>
    </row>
    <row r="100" spans="1:58" x14ac:dyDescent="0.5">
      <c r="A100" s="1">
        <v>98</v>
      </c>
      <c r="B100">
        <v>1991.8</v>
      </c>
      <c r="C100">
        <v>0</v>
      </c>
      <c r="D100">
        <v>0</v>
      </c>
      <c r="G100" s="6">
        <v>0</v>
      </c>
      <c r="H100" s="6">
        <v>0</v>
      </c>
      <c r="I100" s="6">
        <v>0</v>
      </c>
      <c r="J100" s="6"/>
      <c r="K100" s="6"/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AB100" s="6">
        <v>1991.8</v>
      </c>
      <c r="AC100" s="6">
        <v>39.4</v>
      </c>
      <c r="AD100" s="6">
        <v>39.4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/>
      <c r="AN100" s="6"/>
      <c r="AO100" s="6"/>
      <c r="AP100" s="6"/>
      <c r="AQ100" s="7">
        <v>0</v>
      </c>
      <c r="AR100" s="8">
        <v>0</v>
      </c>
      <c r="AS100" s="8">
        <v>0</v>
      </c>
      <c r="AT100" s="8">
        <v>0</v>
      </c>
      <c r="AU100" s="7">
        <v>0</v>
      </c>
      <c r="AV100" s="7">
        <v>0</v>
      </c>
      <c r="AW100" s="7"/>
      <c r="AX100" s="7"/>
      <c r="AY100" s="8">
        <v>275.5</v>
      </c>
      <c r="AZ100" s="8">
        <v>39.4</v>
      </c>
      <c r="BA100" s="8">
        <v>0</v>
      </c>
      <c r="BB100" s="8"/>
      <c r="BC100" s="8">
        <v>0</v>
      </c>
      <c r="BD100" s="8"/>
      <c r="BE100" s="8"/>
      <c r="BF100" s="8"/>
    </row>
    <row r="101" spans="1:58" x14ac:dyDescent="0.5">
      <c r="A101" s="1">
        <v>99</v>
      </c>
      <c r="B101">
        <v>1991.8</v>
      </c>
      <c r="C101">
        <v>0</v>
      </c>
      <c r="D101">
        <v>0</v>
      </c>
      <c r="G101" s="6">
        <v>0</v>
      </c>
      <c r="H101" s="6">
        <v>0</v>
      </c>
      <c r="I101" s="6">
        <v>0</v>
      </c>
      <c r="J101" s="6"/>
      <c r="K101" s="6"/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AB101" s="6">
        <v>1991.8</v>
      </c>
      <c r="AC101" s="6">
        <v>39.4</v>
      </c>
      <c r="AD101" s="6">
        <v>39.4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/>
      <c r="AN101" s="6"/>
      <c r="AO101" s="6"/>
      <c r="AP101" s="6"/>
      <c r="AQ101" s="7">
        <v>0</v>
      </c>
      <c r="AR101" s="8">
        <v>0</v>
      </c>
      <c r="AS101" s="8">
        <v>0</v>
      </c>
      <c r="AT101" s="8">
        <v>0</v>
      </c>
      <c r="AU101" s="7">
        <v>0</v>
      </c>
      <c r="AV101" s="7">
        <v>0</v>
      </c>
      <c r="AW101" s="7"/>
      <c r="AX101" s="7"/>
      <c r="AY101" s="8">
        <v>314.89999999999998</v>
      </c>
      <c r="AZ101" s="8">
        <v>39.4</v>
      </c>
      <c r="BA101" s="8">
        <v>0</v>
      </c>
      <c r="BB101" s="8"/>
      <c r="BC101" s="8">
        <v>0</v>
      </c>
      <c r="BD101" s="8"/>
      <c r="BE101" s="8"/>
      <c r="BF101" s="8"/>
    </row>
    <row r="102" spans="1:58" x14ac:dyDescent="0.5">
      <c r="A102" s="1">
        <v>100</v>
      </c>
      <c r="B102">
        <v>1991.8</v>
      </c>
      <c r="C102">
        <v>0</v>
      </c>
      <c r="D102">
        <v>0</v>
      </c>
      <c r="G102" s="6">
        <v>0</v>
      </c>
      <c r="H102" s="6">
        <v>0</v>
      </c>
      <c r="I102" s="6">
        <v>0</v>
      </c>
      <c r="J102" s="6"/>
      <c r="K102" s="6"/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AB102" s="6">
        <v>1991.8</v>
      </c>
      <c r="AC102" s="6">
        <v>39.4</v>
      </c>
      <c r="AD102" s="6">
        <v>39.4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/>
      <c r="AN102" s="6"/>
      <c r="AO102" s="6"/>
      <c r="AP102" s="6"/>
      <c r="AQ102" s="7">
        <v>0</v>
      </c>
      <c r="AR102" s="8">
        <v>0</v>
      </c>
      <c r="AS102" s="8">
        <v>0</v>
      </c>
      <c r="AT102" s="8">
        <v>0</v>
      </c>
      <c r="AU102" s="7">
        <v>0</v>
      </c>
      <c r="AV102" s="7">
        <v>0</v>
      </c>
      <c r="AW102" s="7"/>
      <c r="AX102" s="7"/>
      <c r="AY102" s="8">
        <v>354.3</v>
      </c>
      <c r="AZ102" s="8">
        <v>39.4</v>
      </c>
      <c r="BA102" s="8">
        <v>0</v>
      </c>
      <c r="BB102" s="8"/>
      <c r="BC102" s="8">
        <v>0</v>
      </c>
      <c r="BD102" s="8"/>
      <c r="BE102" s="8"/>
      <c r="BF102" s="8"/>
    </row>
    <row r="103" spans="1:58" x14ac:dyDescent="0.5">
      <c r="A103" s="1">
        <v>101</v>
      </c>
      <c r="B103">
        <v>1991.8</v>
      </c>
      <c r="C103">
        <v>0</v>
      </c>
      <c r="D103">
        <v>0</v>
      </c>
      <c r="G103" s="6">
        <v>0</v>
      </c>
      <c r="H103" s="6">
        <v>0</v>
      </c>
      <c r="I103" s="6">
        <v>0</v>
      </c>
      <c r="J103" s="6"/>
      <c r="K103" s="6"/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AB103" s="6">
        <v>1991.8</v>
      </c>
      <c r="AC103" s="6">
        <v>39.4</v>
      </c>
      <c r="AD103" s="6">
        <v>39.4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/>
      <c r="AN103" s="6"/>
      <c r="AO103" s="6"/>
      <c r="AP103" s="6"/>
      <c r="AQ103" s="7">
        <v>0</v>
      </c>
      <c r="AR103" s="8">
        <v>0</v>
      </c>
      <c r="AS103" s="8">
        <v>0</v>
      </c>
      <c r="AT103" s="8">
        <v>0</v>
      </c>
      <c r="AU103" s="7">
        <v>0</v>
      </c>
      <c r="AV103" s="7">
        <v>0</v>
      </c>
      <c r="AW103" s="7"/>
      <c r="AX103" s="7"/>
      <c r="AY103" s="8">
        <v>393.7</v>
      </c>
      <c r="AZ103" s="8">
        <v>39.4</v>
      </c>
      <c r="BA103" s="8">
        <v>0</v>
      </c>
      <c r="BB103" s="8"/>
      <c r="BC103" s="8">
        <v>0</v>
      </c>
      <c r="BD103" s="8"/>
      <c r="BE103" s="8"/>
      <c r="BF103" s="8"/>
    </row>
    <row r="104" spans="1:58" x14ac:dyDescent="0.5">
      <c r="A104" s="1">
        <v>102</v>
      </c>
      <c r="B104">
        <v>1991.8</v>
      </c>
      <c r="C104">
        <v>0</v>
      </c>
      <c r="D104">
        <v>0</v>
      </c>
      <c r="G104" s="6">
        <v>0</v>
      </c>
      <c r="H104" s="6">
        <v>0</v>
      </c>
      <c r="I104" s="6">
        <v>0</v>
      </c>
      <c r="J104" s="6"/>
      <c r="K104" s="6"/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AB104" s="6">
        <v>1991.8</v>
      </c>
      <c r="AC104" s="6">
        <v>39.4</v>
      </c>
      <c r="AD104" s="6">
        <v>15.4</v>
      </c>
      <c r="AE104" s="6">
        <v>0</v>
      </c>
      <c r="AF104" s="6">
        <v>24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/>
      <c r="AN104" s="6"/>
      <c r="AO104" s="6"/>
      <c r="AP104" s="6"/>
      <c r="AQ104" s="7">
        <v>0</v>
      </c>
      <c r="AR104" s="8">
        <v>0</v>
      </c>
      <c r="AS104" s="8">
        <v>0</v>
      </c>
      <c r="AT104" s="8">
        <v>0</v>
      </c>
      <c r="AU104" s="7">
        <v>0</v>
      </c>
      <c r="AV104" s="7">
        <v>0</v>
      </c>
      <c r="AW104" s="7"/>
      <c r="AX104" s="7"/>
      <c r="AY104" s="8">
        <v>433.1</v>
      </c>
      <c r="AZ104" s="8">
        <v>15.4</v>
      </c>
      <c r="BA104" s="8">
        <v>0</v>
      </c>
      <c r="BB104" s="8"/>
      <c r="BC104" s="8">
        <v>0</v>
      </c>
      <c r="BD104" s="8"/>
      <c r="BE104" s="8"/>
      <c r="BF104" s="8"/>
    </row>
    <row r="105" spans="1:58" x14ac:dyDescent="0.5">
      <c r="A105" s="1">
        <v>103</v>
      </c>
      <c r="B105">
        <v>1991.8</v>
      </c>
      <c r="C105">
        <v>0</v>
      </c>
      <c r="D105">
        <v>0</v>
      </c>
      <c r="G105" s="6">
        <v>0</v>
      </c>
      <c r="H105" s="6">
        <v>0</v>
      </c>
      <c r="I105" s="6">
        <v>0</v>
      </c>
      <c r="J105" s="6"/>
      <c r="K105" s="6"/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AB105" s="6">
        <v>1991.8</v>
      </c>
      <c r="AC105" s="6">
        <v>39.4</v>
      </c>
      <c r="AD105" s="6">
        <v>0</v>
      </c>
      <c r="AE105" s="6">
        <v>0</v>
      </c>
      <c r="AF105" s="6">
        <v>39.4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/>
      <c r="AN105" s="6"/>
      <c r="AO105" s="6"/>
      <c r="AP105" s="6"/>
      <c r="AQ105" s="7">
        <v>0</v>
      </c>
      <c r="AR105" s="8">
        <v>0</v>
      </c>
      <c r="AS105" s="8">
        <v>0</v>
      </c>
      <c r="AT105" s="8">
        <v>0</v>
      </c>
      <c r="AU105" s="7">
        <v>0</v>
      </c>
      <c r="AV105" s="7">
        <v>0</v>
      </c>
      <c r="AW105" s="7"/>
      <c r="AX105" s="7"/>
      <c r="AY105" s="8">
        <v>448.4</v>
      </c>
      <c r="AZ105" s="8">
        <v>0</v>
      </c>
      <c r="BA105" s="8">
        <v>10.8</v>
      </c>
      <c r="BB105" s="8"/>
      <c r="BC105" s="8">
        <v>10.8</v>
      </c>
      <c r="BD105" s="8"/>
      <c r="BE105" s="8"/>
      <c r="BF105" s="8"/>
    </row>
    <row r="106" spans="1:58" x14ac:dyDescent="0.5">
      <c r="A106" s="1">
        <v>104</v>
      </c>
      <c r="B106">
        <v>1991.8</v>
      </c>
      <c r="C106">
        <v>0</v>
      </c>
      <c r="D106">
        <v>0</v>
      </c>
      <c r="G106" s="6">
        <v>0</v>
      </c>
      <c r="H106" s="6">
        <v>0</v>
      </c>
      <c r="I106" s="6">
        <v>0</v>
      </c>
      <c r="J106" s="6"/>
      <c r="K106" s="6"/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AB106" s="6">
        <v>1991.8</v>
      </c>
      <c r="AC106" s="6">
        <v>39.4</v>
      </c>
      <c r="AD106" s="6">
        <v>0</v>
      </c>
      <c r="AE106" s="6">
        <v>0</v>
      </c>
      <c r="AF106" s="6">
        <v>39.4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/>
      <c r="AN106" s="6"/>
      <c r="AO106" s="6"/>
      <c r="AP106" s="6"/>
      <c r="AQ106" s="7">
        <v>0</v>
      </c>
      <c r="AR106" s="8">
        <v>0</v>
      </c>
      <c r="AS106" s="8">
        <v>0</v>
      </c>
      <c r="AT106" s="8">
        <v>0</v>
      </c>
      <c r="AU106" s="7">
        <v>0</v>
      </c>
      <c r="AV106" s="7">
        <v>0</v>
      </c>
      <c r="AW106" s="7"/>
      <c r="AX106" s="7"/>
      <c r="AY106" s="8">
        <v>437.7</v>
      </c>
      <c r="AZ106" s="8">
        <v>0</v>
      </c>
      <c r="BA106" s="8">
        <v>17.3</v>
      </c>
      <c r="BB106" s="8"/>
      <c r="BC106" s="8">
        <v>17.3</v>
      </c>
      <c r="BD106" s="8"/>
      <c r="BE106" s="8"/>
      <c r="BF106" s="8"/>
    </row>
    <row r="107" spans="1:58" x14ac:dyDescent="0.5">
      <c r="A107" s="1">
        <v>105</v>
      </c>
      <c r="B107">
        <v>1991.8</v>
      </c>
      <c r="C107">
        <v>0</v>
      </c>
      <c r="D107">
        <v>0</v>
      </c>
      <c r="G107" s="6">
        <v>0</v>
      </c>
      <c r="H107" s="6">
        <v>0</v>
      </c>
      <c r="I107" s="6">
        <v>0</v>
      </c>
      <c r="J107" s="6"/>
      <c r="K107" s="6"/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AB107" s="6">
        <v>1991.8</v>
      </c>
      <c r="AC107" s="6">
        <v>39.4</v>
      </c>
      <c r="AD107" s="6">
        <v>0</v>
      </c>
      <c r="AE107" s="6">
        <v>0</v>
      </c>
      <c r="AF107" s="6">
        <v>39.4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/>
      <c r="AN107" s="6"/>
      <c r="AO107" s="6"/>
      <c r="AP107" s="6"/>
      <c r="AQ107" s="7">
        <v>0</v>
      </c>
      <c r="AR107" s="8">
        <v>0</v>
      </c>
      <c r="AS107" s="8">
        <v>0</v>
      </c>
      <c r="AT107" s="8">
        <v>0</v>
      </c>
      <c r="AU107" s="7">
        <v>0</v>
      </c>
      <c r="AV107" s="7">
        <v>0</v>
      </c>
      <c r="AW107" s="7"/>
      <c r="AX107" s="7"/>
      <c r="AY107" s="8">
        <v>420.4</v>
      </c>
      <c r="AZ107" s="8">
        <v>0</v>
      </c>
      <c r="BA107" s="8">
        <v>27.7</v>
      </c>
      <c r="BB107" s="8"/>
      <c r="BC107" s="8">
        <v>27.7</v>
      </c>
      <c r="BD107" s="8"/>
      <c r="BE107" s="8"/>
      <c r="BF107" s="8"/>
    </row>
    <row r="108" spans="1:58" x14ac:dyDescent="0.5">
      <c r="A108" s="1">
        <v>106</v>
      </c>
      <c r="B108">
        <v>1991.8</v>
      </c>
      <c r="C108">
        <v>0</v>
      </c>
      <c r="D108">
        <v>0</v>
      </c>
      <c r="G108" s="6">
        <v>0</v>
      </c>
      <c r="H108" s="6">
        <v>0</v>
      </c>
      <c r="I108" s="6">
        <v>0</v>
      </c>
      <c r="J108" s="6"/>
      <c r="K108" s="6"/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AB108" s="6">
        <v>1991.8</v>
      </c>
      <c r="AC108" s="6">
        <v>39.4</v>
      </c>
      <c r="AD108" s="6">
        <v>0</v>
      </c>
      <c r="AE108" s="6">
        <v>0</v>
      </c>
      <c r="AF108" s="6">
        <v>39.4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/>
      <c r="AN108" s="6"/>
      <c r="AO108" s="6"/>
      <c r="AP108" s="6"/>
      <c r="AQ108" s="7">
        <v>0</v>
      </c>
      <c r="AR108" s="8">
        <v>0</v>
      </c>
      <c r="AS108" s="8">
        <v>0</v>
      </c>
      <c r="AT108" s="8">
        <v>0</v>
      </c>
      <c r="AU108" s="7">
        <v>0</v>
      </c>
      <c r="AV108" s="7">
        <v>0</v>
      </c>
      <c r="AW108" s="7"/>
      <c r="AX108" s="7"/>
      <c r="AY108" s="8">
        <v>392.7</v>
      </c>
      <c r="AZ108" s="8">
        <v>0</v>
      </c>
      <c r="BA108" s="8">
        <v>30</v>
      </c>
      <c r="BB108" s="8"/>
      <c r="BC108" s="8">
        <v>30</v>
      </c>
      <c r="BD108" s="8"/>
      <c r="BE108" s="8"/>
      <c r="BF108" s="8"/>
    </row>
    <row r="109" spans="1:58" x14ac:dyDescent="0.5">
      <c r="A109" s="1">
        <v>107</v>
      </c>
      <c r="B109">
        <v>1991.8</v>
      </c>
      <c r="C109">
        <v>0</v>
      </c>
      <c r="D109">
        <v>0</v>
      </c>
      <c r="G109" s="6">
        <v>0</v>
      </c>
      <c r="H109" s="6">
        <v>0</v>
      </c>
      <c r="I109" s="6">
        <v>0</v>
      </c>
      <c r="J109" s="6"/>
      <c r="K109" s="6"/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AB109" s="6">
        <v>1991.8</v>
      </c>
      <c r="AC109" s="6">
        <v>39.4</v>
      </c>
      <c r="AD109" s="6">
        <v>0</v>
      </c>
      <c r="AE109" s="6">
        <v>0</v>
      </c>
      <c r="AF109" s="6">
        <v>39.4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/>
      <c r="AN109" s="6"/>
      <c r="AO109" s="6"/>
      <c r="AP109" s="6"/>
      <c r="AQ109" s="7">
        <v>0</v>
      </c>
      <c r="AR109" s="8">
        <v>0</v>
      </c>
      <c r="AS109" s="8">
        <v>0</v>
      </c>
      <c r="AT109" s="8">
        <v>0</v>
      </c>
      <c r="AU109" s="7">
        <v>0</v>
      </c>
      <c r="AV109" s="7">
        <v>0</v>
      </c>
      <c r="AW109" s="7"/>
      <c r="AX109" s="7"/>
      <c r="AY109" s="8">
        <v>362.7</v>
      </c>
      <c r="AZ109" s="8">
        <v>0</v>
      </c>
      <c r="BA109" s="8">
        <v>62.7</v>
      </c>
      <c r="BB109" s="8"/>
      <c r="BC109" s="8">
        <v>62.7</v>
      </c>
      <c r="BD109" s="8"/>
      <c r="BE109" s="8"/>
      <c r="BF109" s="8"/>
    </row>
    <row r="110" spans="1:58" x14ac:dyDescent="0.5">
      <c r="A110" s="1">
        <v>108</v>
      </c>
      <c r="B110">
        <v>1991.8</v>
      </c>
      <c r="C110">
        <v>0</v>
      </c>
      <c r="D110">
        <v>0</v>
      </c>
      <c r="G110" s="6">
        <v>0</v>
      </c>
      <c r="H110" s="6">
        <v>0</v>
      </c>
      <c r="I110" s="6">
        <v>0</v>
      </c>
      <c r="J110" s="6"/>
      <c r="K110" s="6"/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AB110" s="6">
        <v>1991.8</v>
      </c>
      <c r="AC110" s="6">
        <v>39.4</v>
      </c>
      <c r="AD110" s="6">
        <v>0</v>
      </c>
      <c r="AE110" s="6">
        <v>0</v>
      </c>
      <c r="AF110" s="6">
        <v>39.4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/>
      <c r="AN110" s="6"/>
      <c r="AO110" s="6"/>
      <c r="AP110" s="6"/>
      <c r="AQ110" s="7">
        <v>0</v>
      </c>
      <c r="AR110" s="8">
        <v>0</v>
      </c>
      <c r="AS110" s="8">
        <v>0</v>
      </c>
      <c r="AT110" s="8">
        <v>0</v>
      </c>
      <c r="AU110" s="7">
        <v>0</v>
      </c>
      <c r="AV110" s="7">
        <v>0</v>
      </c>
      <c r="AW110" s="7"/>
      <c r="AX110" s="7"/>
      <c r="AY110" s="8">
        <v>300</v>
      </c>
      <c r="AZ110" s="8">
        <v>0</v>
      </c>
      <c r="BA110" s="8">
        <v>41.1</v>
      </c>
      <c r="BB110" s="8"/>
      <c r="BC110" s="8">
        <v>41.1</v>
      </c>
      <c r="BD110" s="8"/>
      <c r="BE110" s="8"/>
      <c r="BF110" s="8"/>
    </row>
    <row r="111" spans="1:58" x14ac:dyDescent="0.5">
      <c r="A111" s="1">
        <v>109</v>
      </c>
      <c r="B111">
        <v>1991.8</v>
      </c>
      <c r="C111">
        <v>0</v>
      </c>
      <c r="D111">
        <v>0</v>
      </c>
      <c r="G111" s="6">
        <v>0</v>
      </c>
      <c r="H111" s="6">
        <v>0</v>
      </c>
      <c r="I111" s="6">
        <v>0</v>
      </c>
      <c r="J111" s="6"/>
      <c r="K111" s="6"/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AB111" s="6">
        <v>1991.8</v>
      </c>
      <c r="AC111" s="6">
        <v>39.4</v>
      </c>
      <c r="AD111" s="6">
        <v>0</v>
      </c>
      <c r="AE111" s="6">
        <v>0</v>
      </c>
      <c r="AF111" s="6">
        <v>39.4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/>
      <c r="AN111" s="6"/>
      <c r="AO111" s="6"/>
      <c r="AP111" s="6"/>
      <c r="AQ111" s="7">
        <v>0</v>
      </c>
      <c r="AR111" s="8">
        <v>0</v>
      </c>
      <c r="AS111" s="8">
        <v>0</v>
      </c>
      <c r="AT111" s="8">
        <v>0</v>
      </c>
      <c r="AU111" s="7">
        <v>0</v>
      </c>
      <c r="AV111" s="7">
        <v>0</v>
      </c>
      <c r="AW111" s="7"/>
      <c r="AX111" s="7"/>
      <c r="AY111" s="8">
        <v>258.89999999999998</v>
      </c>
      <c r="AZ111" s="8">
        <v>0</v>
      </c>
      <c r="BA111" s="8">
        <v>50.5</v>
      </c>
      <c r="BB111" s="8"/>
      <c r="BC111" s="8">
        <v>50.5</v>
      </c>
      <c r="BD111" s="8"/>
      <c r="BE111" s="8"/>
      <c r="BF111" s="8"/>
    </row>
    <row r="112" spans="1:58" x14ac:dyDescent="0.5">
      <c r="A112" s="1">
        <v>110</v>
      </c>
      <c r="B112">
        <v>1991.8</v>
      </c>
      <c r="C112">
        <v>0</v>
      </c>
      <c r="D112">
        <v>0</v>
      </c>
      <c r="G112" s="6">
        <v>0</v>
      </c>
      <c r="H112" s="6">
        <v>0</v>
      </c>
      <c r="I112" s="6">
        <v>0</v>
      </c>
      <c r="J112" s="6"/>
      <c r="K112" s="6"/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AB112" s="6">
        <v>1991.8</v>
      </c>
      <c r="AC112" s="6">
        <v>39.4</v>
      </c>
      <c r="AD112" s="6">
        <v>0</v>
      </c>
      <c r="AE112" s="6">
        <v>0</v>
      </c>
      <c r="AF112" s="6">
        <v>39.4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/>
      <c r="AN112" s="6"/>
      <c r="AO112" s="6"/>
      <c r="AP112" s="6"/>
      <c r="AQ112" s="7">
        <v>0</v>
      </c>
      <c r="AR112" s="8">
        <v>0</v>
      </c>
      <c r="AS112" s="8">
        <v>0</v>
      </c>
      <c r="AT112" s="8">
        <v>0</v>
      </c>
      <c r="AU112" s="7">
        <v>0</v>
      </c>
      <c r="AV112" s="7">
        <v>0</v>
      </c>
      <c r="AW112" s="7"/>
      <c r="AX112" s="7"/>
      <c r="AY112" s="8">
        <v>208.3</v>
      </c>
      <c r="AZ112" s="8">
        <v>0</v>
      </c>
      <c r="BA112" s="8">
        <v>33.1</v>
      </c>
      <c r="BB112" s="8"/>
      <c r="BC112" s="8">
        <v>33.1</v>
      </c>
      <c r="BD112" s="8"/>
      <c r="BE112" s="8"/>
      <c r="BF112" s="8"/>
    </row>
    <row r="113" spans="1:58" x14ac:dyDescent="0.5">
      <c r="A113" s="1">
        <v>111</v>
      </c>
      <c r="B113">
        <v>1991.8</v>
      </c>
      <c r="C113">
        <v>0</v>
      </c>
      <c r="D113">
        <v>0</v>
      </c>
      <c r="G113" s="6">
        <v>0</v>
      </c>
      <c r="H113" s="6">
        <v>0</v>
      </c>
      <c r="I113" s="6">
        <v>0</v>
      </c>
      <c r="J113" s="6"/>
      <c r="K113" s="6"/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AB113" s="6">
        <v>1991.8</v>
      </c>
      <c r="AC113" s="6">
        <v>39.4</v>
      </c>
      <c r="AD113" s="6">
        <v>0</v>
      </c>
      <c r="AE113" s="6">
        <v>0</v>
      </c>
      <c r="AF113" s="6">
        <v>39.4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/>
      <c r="AN113" s="6"/>
      <c r="AO113" s="6"/>
      <c r="AP113" s="6"/>
      <c r="AQ113" s="7">
        <v>0</v>
      </c>
      <c r="AR113" s="8">
        <v>0</v>
      </c>
      <c r="AS113" s="8">
        <v>0</v>
      </c>
      <c r="AT113" s="8">
        <v>0</v>
      </c>
      <c r="AU113" s="7">
        <v>0</v>
      </c>
      <c r="AV113" s="7">
        <v>0</v>
      </c>
      <c r="AW113" s="7"/>
      <c r="AX113" s="7"/>
      <c r="AY113" s="8">
        <v>175.3</v>
      </c>
      <c r="AZ113" s="8">
        <v>0</v>
      </c>
      <c r="BA113" s="8">
        <v>35.299999999999997</v>
      </c>
      <c r="BB113" s="8"/>
      <c r="BC113" s="8">
        <v>35.299999999999997</v>
      </c>
      <c r="BD113" s="8"/>
      <c r="BE113" s="8"/>
      <c r="BF113" s="8"/>
    </row>
    <row r="114" spans="1:58" x14ac:dyDescent="0.5">
      <c r="A114" s="1">
        <v>112</v>
      </c>
      <c r="B114">
        <v>1991.8</v>
      </c>
      <c r="C114">
        <v>0</v>
      </c>
      <c r="D114">
        <v>0</v>
      </c>
      <c r="G114" s="6">
        <v>0</v>
      </c>
      <c r="H114" s="6">
        <v>0</v>
      </c>
      <c r="I114" s="6">
        <v>0</v>
      </c>
      <c r="J114" s="6"/>
      <c r="K114" s="6"/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AB114" s="6">
        <v>1991.8</v>
      </c>
      <c r="AC114" s="6">
        <v>39.4</v>
      </c>
      <c r="AD114" s="6">
        <v>0</v>
      </c>
      <c r="AE114" s="6">
        <v>0</v>
      </c>
      <c r="AF114" s="6">
        <v>39.4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/>
      <c r="AN114" s="6"/>
      <c r="AO114" s="6"/>
      <c r="AP114" s="6"/>
      <c r="AQ114" s="7">
        <v>0</v>
      </c>
      <c r="AR114" s="8">
        <v>0</v>
      </c>
      <c r="AS114" s="8">
        <v>0</v>
      </c>
      <c r="AT114" s="8">
        <v>0</v>
      </c>
      <c r="AU114" s="7">
        <v>0</v>
      </c>
      <c r="AV114" s="7">
        <v>0</v>
      </c>
      <c r="AW114" s="7"/>
      <c r="AX114" s="7"/>
      <c r="AY114" s="8">
        <v>140</v>
      </c>
      <c r="AZ114" s="8">
        <v>0</v>
      </c>
      <c r="BA114" s="8">
        <v>42.4</v>
      </c>
      <c r="BB114" s="8"/>
      <c r="BC114" s="8">
        <v>42.4</v>
      </c>
      <c r="BD114" s="8"/>
      <c r="BE114" s="8"/>
      <c r="BF114" s="8"/>
    </row>
    <row r="115" spans="1:58" x14ac:dyDescent="0.5">
      <c r="A115" s="1">
        <v>113</v>
      </c>
      <c r="B115">
        <v>1991.8</v>
      </c>
      <c r="C115">
        <v>0</v>
      </c>
      <c r="D115">
        <v>0</v>
      </c>
      <c r="G115" s="6">
        <v>0</v>
      </c>
      <c r="H115" s="6">
        <v>0</v>
      </c>
      <c r="I115" s="6">
        <v>0</v>
      </c>
      <c r="J115" s="6"/>
      <c r="K115" s="6"/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AB115" s="6">
        <v>1991.8</v>
      </c>
      <c r="AC115" s="6">
        <v>39.4</v>
      </c>
      <c r="AD115" s="6">
        <v>0</v>
      </c>
      <c r="AE115" s="6">
        <v>0</v>
      </c>
      <c r="AF115" s="6">
        <v>39.4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/>
      <c r="AN115" s="6"/>
      <c r="AO115" s="6"/>
      <c r="AP115" s="6"/>
      <c r="AQ115" s="7">
        <v>0</v>
      </c>
      <c r="AR115" s="8">
        <v>0</v>
      </c>
      <c r="AS115" s="8">
        <v>0</v>
      </c>
      <c r="AT115" s="8">
        <v>0</v>
      </c>
      <c r="AU115" s="7">
        <v>0</v>
      </c>
      <c r="AV115" s="7">
        <v>0</v>
      </c>
      <c r="AW115" s="7"/>
      <c r="AX115" s="7"/>
      <c r="AY115" s="8">
        <v>97.6</v>
      </c>
      <c r="AZ115" s="8">
        <v>0</v>
      </c>
      <c r="BA115" s="8">
        <v>33.200000000000003</v>
      </c>
      <c r="BB115" s="8"/>
      <c r="BC115" s="8">
        <v>33.200000000000003</v>
      </c>
      <c r="BD115" s="8"/>
      <c r="BE115" s="8"/>
      <c r="BF115" s="8"/>
    </row>
    <row r="116" spans="1:58" x14ac:dyDescent="0.5">
      <c r="A116" s="1">
        <v>114</v>
      </c>
      <c r="B116">
        <v>1991.8</v>
      </c>
      <c r="C116">
        <v>0</v>
      </c>
      <c r="D116">
        <v>0</v>
      </c>
      <c r="G116" s="6">
        <v>0</v>
      </c>
      <c r="H116" s="6">
        <v>0</v>
      </c>
      <c r="I116" s="6">
        <v>0</v>
      </c>
      <c r="J116" s="6"/>
      <c r="K116" s="6"/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AB116" s="6">
        <v>1991.8</v>
      </c>
      <c r="AC116" s="6">
        <v>39.4</v>
      </c>
      <c r="AD116" s="6">
        <v>0</v>
      </c>
      <c r="AE116" s="6">
        <v>0</v>
      </c>
      <c r="AF116" s="6">
        <v>39.4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/>
      <c r="AN116" s="6"/>
      <c r="AO116" s="6"/>
      <c r="AP116" s="6"/>
      <c r="AQ116" s="7">
        <v>0</v>
      </c>
      <c r="AR116" s="8">
        <v>0</v>
      </c>
      <c r="AS116" s="8">
        <v>0</v>
      </c>
      <c r="AT116" s="8">
        <v>0</v>
      </c>
      <c r="AU116" s="7">
        <v>0</v>
      </c>
      <c r="AV116" s="7">
        <v>0</v>
      </c>
      <c r="AW116" s="7"/>
      <c r="AX116" s="7"/>
      <c r="AY116" s="8">
        <v>64.3</v>
      </c>
      <c r="AZ116" s="8">
        <v>0</v>
      </c>
      <c r="BA116" s="8">
        <v>30.4</v>
      </c>
      <c r="BB116" s="8"/>
      <c r="BC116" s="8">
        <v>30.4</v>
      </c>
      <c r="BD116" s="8"/>
      <c r="BE116" s="8"/>
      <c r="BF116" s="8"/>
    </row>
    <row r="117" spans="1:58" x14ac:dyDescent="0.5">
      <c r="A117" s="1">
        <v>115</v>
      </c>
      <c r="B117">
        <v>1991.8</v>
      </c>
      <c r="C117">
        <v>0</v>
      </c>
      <c r="D117">
        <v>0</v>
      </c>
      <c r="G117" s="6">
        <v>0</v>
      </c>
      <c r="H117" s="6">
        <v>0</v>
      </c>
      <c r="I117" s="6">
        <v>0</v>
      </c>
      <c r="J117" s="6"/>
      <c r="K117" s="6"/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AB117" s="6">
        <v>1991.8</v>
      </c>
      <c r="AC117" s="6">
        <v>39.4</v>
      </c>
      <c r="AD117" s="6">
        <v>0</v>
      </c>
      <c r="AE117" s="6">
        <v>0</v>
      </c>
      <c r="AF117" s="6">
        <v>39.4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/>
      <c r="AN117" s="6"/>
      <c r="AO117" s="6"/>
      <c r="AP117" s="6"/>
      <c r="AQ117" s="7">
        <v>0</v>
      </c>
      <c r="AR117" s="8">
        <v>0</v>
      </c>
      <c r="AS117" s="8">
        <v>0</v>
      </c>
      <c r="AT117" s="8">
        <v>0</v>
      </c>
      <c r="AU117" s="7">
        <v>0</v>
      </c>
      <c r="AV117" s="7">
        <v>0</v>
      </c>
      <c r="AW117" s="7"/>
      <c r="AX117" s="7"/>
      <c r="AY117" s="8">
        <v>33.9</v>
      </c>
      <c r="AZ117" s="8">
        <v>0</v>
      </c>
      <c r="BA117" s="8">
        <v>8.1999999999999993</v>
      </c>
      <c r="BB117" s="8"/>
      <c r="BC117" s="8">
        <v>8.1999999999999993</v>
      </c>
      <c r="BD117" s="8"/>
      <c r="BE117" s="8"/>
      <c r="BF117" s="8"/>
    </row>
    <row r="118" spans="1:58" x14ac:dyDescent="0.5">
      <c r="A118" s="1">
        <v>116</v>
      </c>
      <c r="B118">
        <v>1645.4</v>
      </c>
      <c r="C118">
        <v>0</v>
      </c>
      <c r="D118">
        <v>0</v>
      </c>
      <c r="G118" s="6">
        <v>0</v>
      </c>
      <c r="H118" s="6">
        <v>0</v>
      </c>
      <c r="I118" s="6">
        <v>0</v>
      </c>
      <c r="J118" s="6"/>
      <c r="K118" s="6"/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AB118" s="6">
        <v>1645.4</v>
      </c>
      <c r="AC118" s="6">
        <v>32.5</v>
      </c>
      <c r="AD118" s="6">
        <v>1.7</v>
      </c>
      <c r="AE118" s="6">
        <v>0</v>
      </c>
      <c r="AF118" s="6">
        <v>30.8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/>
      <c r="AN118" s="6"/>
      <c r="AO118" s="6"/>
      <c r="AP118" s="6"/>
      <c r="AQ118" s="7">
        <v>0</v>
      </c>
      <c r="AR118" s="8">
        <v>0</v>
      </c>
      <c r="AS118" s="8">
        <v>0</v>
      </c>
      <c r="AT118" s="8">
        <v>0</v>
      </c>
      <c r="AU118" s="7">
        <v>0</v>
      </c>
      <c r="AV118" s="7">
        <v>0</v>
      </c>
      <c r="AW118" s="7"/>
      <c r="AX118" s="7"/>
      <c r="AY118" s="8">
        <v>25.7</v>
      </c>
      <c r="AZ118" s="8">
        <v>1.7</v>
      </c>
      <c r="BA118" s="8">
        <v>0</v>
      </c>
      <c r="BB118" s="8"/>
      <c r="BC118" s="8">
        <v>0</v>
      </c>
      <c r="BD118" s="8"/>
      <c r="BE118" s="8"/>
      <c r="BF118" s="8"/>
    </row>
    <row r="119" spans="1:58" x14ac:dyDescent="0.5">
      <c r="A119" s="1">
        <v>117</v>
      </c>
      <c r="B119">
        <v>1991.8</v>
      </c>
      <c r="C119">
        <v>0</v>
      </c>
      <c r="D119">
        <v>0</v>
      </c>
      <c r="G119" s="6">
        <v>0</v>
      </c>
      <c r="H119" s="6">
        <v>0</v>
      </c>
      <c r="I119" s="6">
        <v>0</v>
      </c>
      <c r="J119" s="6"/>
      <c r="K119" s="6"/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AB119" s="6">
        <v>1991.8</v>
      </c>
      <c r="AC119" s="6">
        <v>39.4</v>
      </c>
      <c r="AD119" s="6">
        <v>13.9</v>
      </c>
      <c r="AE119" s="6">
        <v>0</v>
      </c>
      <c r="AF119" s="6">
        <v>25.5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/>
      <c r="AN119" s="6"/>
      <c r="AO119" s="6"/>
      <c r="AP119" s="6"/>
      <c r="AQ119" s="7">
        <v>0</v>
      </c>
      <c r="AR119" s="8">
        <v>0</v>
      </c>
      <c r="AS119" s="8">
        <v>0</v>
      </c>
      <c r="AT119" s="8">
        <v>0</v>
      </c>
      <c r="AU119" s="7">
        <v>0</v>
      </c>
      <c r="AV119" s="7">
        <v>0</v>
      </c>
      <c r="AW119" s="7"/>
      <c r="AX119" s="7"/>
      <c r="AY119" s="8">
        <v>27.4</v>
      </c>
      <c r="AZ119" s="8">
        <v>13.9</v>
      </c>
      <c r="BA119" s="8">
        <v>0</v>
      </c>
      <c r="BB119" s="8"/>
      <c r="BC119" s="8">
        <v>0</v>
      </c>
      <c r="BD119" s="8"/>
      <c r="BE119" s="8"/>
      <c r="BF119" s="8"/>
    </row>
    <row r="120" spans="1:58" x14ac:dyDescent="0.5">
      <c r="A120" s="1">
        <v>118</v>
      </c>
      <c r="B120">
        <v>1991.8</v>
      </c>
      <c r="C120">
        <v>0</v>
      </c>
      <c r="D120">
        <v>0</v>
      </c>
      <c r="G120" s="6">
        <v>0</v>
      </c>
      <c r="H120" s="6">
        <v>0</v>
      </c>
      <c r="I120" s="6">
        <v>0</v>
      </c>
      <c r="J120" s="6"/>
      <c r="K120" s="6"/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AB120" s="6">
        <v>1991.8</v>
      </c>
      <c r="AC120" s="6">
        <v>39.4</v>
      </c>
      <c r="AD120" s="6">
        <v>39.4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/>
      <c r="AN120" s="6"/>
      <c r="AO120" s="6"/>
      <c r="AP120" s="6"/>
      <c r="AQ120" s="7">
        <v>0</v>
      </c>
      <c r="AR120" s="8">
        <v>0</v>
      </c>
      <c r="AS120" s="8">
        <v>0</v>
      </c>
      <c r="AT120" s="8">
        <v>0</v>
      </c>
      <c r="AU120" s="7">
        <v>0</v>
      </c>
      <c r="AV120" s="7">
        <v>0</v>
      </c>
      <c r="AW120" s="7"/>
      <c r="AX120" s="7"/>
      <c r="AY120" s="8">
        <v>41.3</v>
      </c>
      <c r="AZ120" s="8">
        <v>39.4</v>
      </c>
      <c r="BA120" s="8">
        <v>0</v>
      </c>
      <c r="BB120" s="8"/>
      <c r="BC120" s="8">
        <v>0</v>
      </c>
      <c r="BD120" s="8"/>
      <c r="BE120" s="8"/>
      <c r="BF120" s="8"/>
    </row>
    <row r="121" spans="1:58" x14ac:dyDescent="0.5">
      <c r="A121" s="1">
        <v>119</v>
      </c>
      <c r="B121">
        <v>1991.8</v>
      </c>
      <c r="C121">
        <v>0</v>
      </c>
      <c r="D121">
        <v>0</v>
      </c>
      <c r="G121" s="6">
        <v>0</v>
      </c>
      <c r="H121" s="6">
        <v>0</v>
      </c>
      <c r="I121" s="6">
        <v>0</v>
      </c>
      <c r="J121" s="6"/>
      <c r="K121" s="6"/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AB121" s="6">
        <v>1991.8</v>
      </c>
      <c r="AC121" s="6">
        <v>39.4</v>
      </c>
      <c r="AD121" s="6">
        <v>39.4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/>
      <c r="AN121" s="6"/>
      <c r="AO121" s="6"/>
      <c r="AP121" s="6"/>
      <c r="AQ121" s="7">
        <v>0</v>
      </c>
      <c r="AR121" s="8">
        <v>0</v>
      </c>
      <c r="AS121" s="8">
        <v>0</v>
      </c>
      <c r="AT121" s="8">
        <v>0</v>
      </c>
      <c r="AU121" s="7">
        <v>0</v>
      </c>
      <c r="AV121" s="7">
        <v>0</v>
      </c>
      <c r="AW121" s="7"/>
      <c r="AX121" s="7"/>
      <c r="AY121" s="8">
        <v>80.7</v>
      </c>
      <c r="AZ121" s="8">
        <v>39.4</v>
      </c>
      <c r="BA121" s="8">
        <v>0</v>
      </c>
      <c r="BB121" s="8"/>
      <c r="BC121" s="8">
        <v>0</v>
      </c>
      <c r="BD121" s="8"/>
      <c r="BE121" s="8"/>
      <c r="BF121" s="8"/>
    </row>
    <row r="122" spans="1:58" x14ac:dyDescent="0.5">
      <c r="A122" s="1">
        <v>120</v>
      </c>
      <c r="B122">
        <v>1991.8</v>
      </c>
      <c r="C122">
        <v>0</v>
      </c>
      <c r="D122">
        <v>0</v>
      </c>
      <c r="G122" s="6">
        <v>0</v>
      </c>
      <c r="H122" s="6">
        <v>0</v>
      </c>
      <c r="I122" s="6">
        <v>0</v>
      </c>
      <c r="J122" s="6"/>
      <c r="K122" s="6"/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AB122" s="6">
        <v>1991.8</v>
      </c>
      <c r="AC122" s="6">
        <v>39.4</v>
      </c>
      <c r="AD122" s="6">
        <v>39.4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/>
      <c r="AN122" s="6"/>
      <c r="AO122" s="6"/>
      <c r="AP122" s="6"/>
      <c r="AQ122" s="7">
        <v>0</v>
      </c>
      <c r="AR122" s="8">
        <v>0</v>
      </c>
      <c r="AS122" s="8">
        <v>0</v>
      </c>
      <c r="AT122" s="8">
        <v>0</v>
      </c>
      <c r="AU122" s="7">
        <v>0</v>
      </c>
      <c r="AV122" s="7">
        <v>0</v>
      </c>
      <c r="AW122" s="7"/>
      <c r="AX122" s="7"/>
      <c r="AY122" s="8">
        <v>120.1</v>
      </c>
      <c r="AZ122" s="8">
        <v>39.4</v>
      </c>
      <c r="BA122" s="8">
        <v>0</v>
      </c>
      <c r="BB122" s="8"/>
      <c r="BC122" s="8">
        <v>0</v>
      </c>
      <c r="BD122" s="8"/>
      <c r="BE122" s="8"/>
      <c r="BF122" s="8"/>
    </row>
    <row r="123" spans="1:58" x14ac:dyDescent="0.5">
      <c r="A123" s="1">
        <v>121</v>
      </c>
      <c r="B123">
        <v>1991.8</v>
      </c>
      <c r="C123">
        <v>0</v>
      </c>
      <c r="D123">
        <v>0</v>
      </c>
      <c r="G123" s="6">
        <v>0</v>
      </c>
      <c r="H123" s="6">
        <v>0</v>
      </c>
      <c r="I123" s="6">
        <v>0</v>
      </c>
      <c r="J123" s="6"/>
      <c r="K123" s="6"/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AB123" s="6">
        <v>1991.8</v>
      </c>
      <c r="AC123" s="6">
        <v>39.4</v>
      </c>
      <c r="AD123" s="6">
        <v>39.4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/>
      <c r="AN123" s="6"/>
      <c r="AO123" s="6"/>
      <c r="AP123" s="6"/>
      <c r="AQ123" s="7">
        <v>0</v>
      </c>
      <c r="AR123" s="8">
        <v>0</v>
      </c>
      <c r="AS123" s="8">
        <v>0</v>
      </c>
      <c r="AT123" s="8">
        <v>0</v>
      </c>
      <c r="AU123" s="7">
        <v>0</v>
      </c>
      <c r="AV123" s="7">
        <v>0</v>
      </c>
      <c r="AW123" s="7"/>
      <c r="AX123" s="7"/>
      <c r="AY123" s="8">
        <v>159.5</v>
      </c>
      <c r="AZ123" s="8">
        <v>39.4</v>
      </c>
      <c r="BA123" s="8">
        <v>0</v>
      </c>
      <c r="BB123" s="8"/>
      <c r="BC123" s="8">
        <v>0</v>
      </c>
      <c r="BD123" s="8"/>
      <c r="BE123" s="8"/>
      <c r="BF123" s="8"/>
    </row>
    <row r="124" spans="1:58" x14ac:dyDescent="0.5">
      <c r="A124" s="1">
        <v>122</v>
      </c>
      <c r="B124">
        <v>1991.8</v>
      </c>
      <c r="C124">
        <v>0</v>
      </c>
      <c r="D124">
        <v>0</v>
      </c>
      <c r="G124" s="6">
        <v>0</v>
      </c>
      <c r="H124" s="6">
        <v>0</v>
      </c>
      <c r="I124" s="6">
        <v>0</v>
      </c>
      <c r="J124" s="6"/>
      <c r="K124" s="6"/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AB124" s="6">
        <v>1991.8</v>
      </c>
      <c r="AC124" s="6">
        <v>39.4</v>
      </c>
      <c r="AD124" s="6">
        <v>39.4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/>
      <c r="AN124" s="6"/>
      <c r="AO124" s="6"/>
      <c r="AP124" s="6"/>
      <c r="AQ124" s="7">
        <v>0</v>
      </c>
      <c r="AR124" s="8">
        <v>0</v>
      </c>
      <c r="AS124" s="8">
        <v>0</v>
      </c>
      <c r="AT124" s="8">
        <v>0</v>
      </c>
      <c r="AU124" s="7">
        <v>0</v>
      </c>
      <c r="AV124" s="7">
        <v>0</v>
      </c>
      <c r="AW124" s="7"/>
      <c r="AX124" s="7"/>
      <c r="AY124" s="8">
        <v>198.8</v>
      </c>
      <c r="AZ124" s="8">
        <v>39.4</v>
      </c>
      <c r="BA124" s="8">
        <v>0</v>
      </c>
      <c r="BB124" s="8"/>
      <c r="BC124" s="8">
        <v>0</v>
      </c>
      <c r="BD124" s="8"/>
      <c r="BE124" s="8"/>
      <c r="BF124" s="8"/>
    </row>
    <row r="125" spans="1:58" x14ac:dyDescent="0.5">
      <c r="A125" s="1">
        <v>123</v>
      </c>
      <c r="B125">
        <v>1991.8</v>
      </c>
      <c r="C125">
        <v>0</v>
      </c>
      <c r="D125">
        <v>0</v>
      </c>
      <c r="G125" s="6">
        <v>0</v>
      </c>
      <c r="H125" s="6">
        <v>0</v>
      </c>
      <c r="I125" s="6">
        <v>0</v>
      </c>
      <c r="J125" s="6"/>
      <c r="K125" s="6"/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AB125" s="6">
        <v>1991.8</v>
      </c>
      <c r="AC125" s="6">
        <v>39.4</v>
      </c>
      <c r="AD125" s="6">
        <v>39.4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/>
      <c r="AN125" s="6"/>
      <c r="AO125" s="6"/>
      <c r="AP125" s="6"/>
      <c r="AQ125" s="7">
        <v>0</v>
      </c>
      <c r="AR125" s="8">
        <v>0</v>
      </c>
      <c r="AS125" s="8">
        <v>0</v>
      </c>
      <c r="AT125" s="8">
        <v>0</v>
      </c>
      <c r="AU125" s="7">
        <v>0</v>
      </c>
      <c r="AV125" s="7">
        <v>0</v>
      </c>
      <c r="AW125" s="7"/>
      <c r="AX125" s="7"/>
      <c r="AY125" s="8">
        <v>238.2</v>
      </c>
      <c r="AZ125" s="8">
        <v>39.4</v>
      </c>
      <c r="BA125" s="8">
        <v>0</v>
      </c>
      <c r="BB125" s="8"/>
      <c r="BC125" s="8">
        <v>0</v>
      </c>
      <c r="BD125" s="8"/>
      <c r="BE125" s="8"/>
      <c r="BF125" s="8"/>
    </row>
    <row r="126" spans="1:58" x14ac:dyDescent="0.5">
      <c r="A126" s="1">
        <v>124</v>
      </c>
      <c r="B126">
        <v>1991.8</v>
      </c>
      <c r="C126">
        <v>0</v>
      </c>
      <c r="D126">
        <v>0</v>
      </c>
      <c r="G126" s="6">
        <v>0</v>
      </c>
      <c r="H126" s="6">
        <v>0</v>
      </c>
      <c r="I126" s="6">
        <v>0</v>
      </c>
      <c r="J126" s="6"/>
      <c r="K126" s="6"/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AB126" s="6">
        <v>1991.8</v>
      </c>
      <c r="AC126" s="6">
        <v>39.4</v>
      </c>
      <c r="AD126" s="6">
        <v>39.4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/>
      <c r="AN126" s="6"/>
      <c r="AO126" s="6"/>
      <c r="AP126" s="6"/>
      <c r="AQ126" s="7">
        <v>0</v>
      </c>
      <c r="AR126" s="8">
        <v>0</v>
      </c>
      <c r="AS126" s="8">
        <v>0</v>
      </c>
      <c r="AT126" s="8">
        <v>0</v>
      </c>
      <c r="AU126" s="7">
        <v>0</v>
      </c>
      <c r="AV126" s="7">
        <v>0</v>
      </c>
      <c r="AW126" s="7"/>
      <c r="AX126" s="7"/>
      <c r="AY126" s="8">
        <v>277.60000000000002</v>
      </c>
      <c r="AZ126" s="8">
        <v>39.4</v>
      </c>
      <c r="BA126" s="8">
        <v>0</v>
      </c>
      <c r="BB126" s="8"/>
      <c r="BC126" s="8">
        <v>0</v>
      </c>
      <c r="BD126" s="8"/>
      <c r="BE126" s="8"/>
      <c r="BF126" s="8"/>
    </row>
    <row r="127" spans="1:58" x14ac:dyDescent="0.5">
      <c r="A127" s="1">
        <v>125</v>
      </c>
      <c r="B127">
        <v>1991.8</v>
      </c>
      <c r="C127">
        <v>0</v>
      </c>
      <c r="D127">
        <v>0</v>
      </c>
      <c r="G127" s="6">
        <v>0</v>
      </c>
      <c r="H127" s="6">
        <v>0</v>
      </c>
      <c r="I127" s="6">
        <v>0</v>
      </c>
      <c r="J127" s="6"/>
      <c r="K127" s="6"/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AB127" s="6">
        <v>1991.8</v>
      </c>
      <c r="AC127" s="6">
        <v>39.4</v>
      </c>
      <c r="AD127" s="6">
        <v>39.4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/>
      <c r="AN127" s="6"/>
      <c r="AO127" s="6"/>
      <c r="AP127" s="6"/>
      <c r="AQ127" s="7">
        <v>0</v>
      </c>
      <c r="AR127" s="8">
        <v>0</v>
      </c>
      <c r="AS127" s="8">
        <v>0</v>
      </c>
      <c r="AT127" s="8">
        <v>0</v>
      </c>
      <c r="AU127" s="7">
        <v>0</v>
      </c>
      <c r="AV127" s="7">
        <v>0</v>
      </c>
      <c r="AW127" s="7"/>
      <c r="AX127" s="7"/>
      <c r="AY127" s="8">
        <v>317</v>
      </c>
      <c r="AZ127" s="8">
        <v>39.4</v>
      </c>
      <c r="BA127" s="8">
        <v>0</v>
      </c>
      <c r="BB127" s="8"/>
      <c r="BC127" s="8">
        <v>0</v>
      </c>
      <c r="BD127" s="8"/>
      <c r="BE127" s="8"/>
      <c r="BF127" s="8"/>
    </row>
    <row r="128" spans="1:58" x14ac:dyDescent="0.5">
      <c r="A128" s="1">
        <v>126</v>
      </c>
      <c r="B128">
        <v>1991.8</v>
      </c>
      <c r="C128">
        <v>0</v>
      </c>
      <c r="D128">
        <v>0</v>
      </c>
      <c r="G128" s="6">
        <v>0</v>
      </c>
      <c r="H128" s="6">
        <v>0</v>
      </c>
      <c r="I128" s="6">
        <v>0</v>
      </c>
      <c r="J128" s="6"/>
      <c r="K128" s="6"/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AB128" s="6">
        <v>1991.8</v>
      </c>
      <c r="AC128" s="6">
        <v>39.4</v>
      </c>
      <c r="AD128" s="6">
        <v>0</v>
      </c>
      <c r="AE128" s="6">
        <v>0</v>
      </c>
      <c r="AF128" s="6">
        <v>39.4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/>
      <c r="AN128" s="6"/>
      <c r="AO128" s="6"/>
      <c r="AP128" s="6"/>
      <c r="AQ128" s="7">
        <v>0</v>
      </c>
      <c r="AR128" s="8">
        <v>0</v>
      </c>
      <c r="AS128" s="8">
        <v>0</v>
      </c>
      <c r="AT128" s="8">
        <v>0</v>
      </c>
      <c r="AU128" s="7">
        <v>0</v>
      </c>
      <c r="AV128" s="7">
        <v>0</v>
      </c>
      <c r="AW128" s="7"/>
      <c r="AX128" s="7"/>
      <c r="AY128" s="8">
        <v>356.4</v>
      </c>
      <c r="AZ128" s="8">
        <v>0</v>
      </c>
      <c r="BA128" s="8">
        <v>2</v>
      </c>
      <c r="BB128" s="8"/>
      <c r="BC128" s="8">
        <v>2</v>
      </c>
      <c r="BD128" s="8"/>
      <c r="BE128" s="8"/>
      <c r="BF128" s="8"/>
    </row>
    <row r="129" spans="1:58" x14ac:dyDescent="0.5">
      <c r="A129" s="1">
        <v>127</v>
      </c>
      <c r="B129">
        <v>1991.8</v>
      </c>
      <c r="C129">
        <v>0</v>
      </c>
      <c r="D129">
        <v>0</v>
      </c>
      <c r="G129" s="6">
        <v>0</v>
      </c>
      <c r="H129" s="6">
        <v>0</v>
      </c>
      <c r="I129" s="6">
        <v>0</v>
      </c>
      <c r="J129" s="6"/>
      <c r="K129" s="6"/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AB129" s="6">
        <v>1991.8</v>
      </c>
      <c r="AC129" s="6">
        <v>39.4</v>
      </c>
      <c r="AD129" s="6">
        <v>0</v>
      </c>
      <c r="AE129" s="6">
        <v>0</v>
      </c>
      <c r="AF129" s="6">
        <v>39.4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/>
      <c r="AN129" s="6"/>
      <c r="AO129" s="6"/>
      <c r="AP129" s="6"/>
      <c r="AQ129" s="7">
        <v>0</v>
      </c>
      <c r="AR129" s="8">
        <v>0</v>
      </c>
      <c r="AS129" s="8">
        <v>0</v>
      </c>
      <c r="AT129" s="8">
        <v>0</v>
      </c>
      <c r="AU129" s="7">
        <v>0</v>
      </c>
      <c r="AV129" s="7">
        <v>0</v>
      </c>
      <c r="AW129" s="7"/>
      <c r="AX129" s="7"/>
      <c r="AY129" s="8">
        <v>354.4</v>
      </c>
      <c r="AZ129" s="8">
        <v>0</v>
      </c>
      <c r="BA129" s="8">
        <v>7.8</v>
      </c>
      <c r="BB129" s="8"/>
      <c r="BC129" s="8">
        <v>7.8</v>
      </c>
      <c r="BD129" s="8"/>
      <c r="BE129" s="8"/>
      <c r="BF129" s="8"/>
    </row>
    <row r="130" spans="1:58" x14ac:dyDescent="0.5">
      <c r="A130" s="1">
        <v>128</v>
      </c>
      <c r="B130">
        <v>1991.8</v>
      </c>
      <c r="C130">
        <v>0</v>
      </c>
      <c r="D130">
        <v>0</v>
      </c>
      <c r="G130" s="6">
        <v>0</v>
      </c>
      <c r="H130" s="6">
        <v>0</v>
      </c>
      <c r="I130" s="6">
        <v>0</v>
      </c>
      <c r="J130" s="6"/>
      <c r="K130" s="6"/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AB130" s="6">
        <v>1991.8</v>
      </c>
      <c r="AC130" s="6">
        <v>39.4</v>
      </c>
      <c r="AD130" s="6">
        <v>0</v>
      </c>
      <c r="AE130" s="6">
        <v>0</v>
      </c>
      <c r="AF130" s="6">
        <v>39.4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/>
      <c r="AN130" s="6"/>
      <c r="AO130" s="6"/>
      <c r="AP130" s="6"/>
      <c r="AQ130" s="7">
        <v>0</v>
      </c>
      <c r="AR130" s="8">
        <v>0</v>
      </c>
      <c r="AS130" s="8">
        <v>0</v>
      </c>
      <c r="AT130" s="8">
        <v>0</v>
      </c>
      <c r="AU130" s="7">
        <v>0</v>
      </c>
      <c r="AV130" s="7">
        <v>0</v>
      </c>
      <c r="AW130" s="7"/>
      <c r="AX130" s="7"/>
      <c r="AY130" s="8">
        <v>346.6</v>
      </c>
      <c r="AZ130" s="8">
        <v>0</v>
      </c>
      <c r="BA130" s="8">
        <v>21.1</v>
      </c>
      <c r="BB130" s="8"/>
      <c r="BC130" s="8">
        <v>21.1</v>
      </c>
      <c r="BD130" s="8"/>
      <c r="BE130" s="8"/>
      <c r="BF130" s="8"/>
    </row>
    <row r="131" spans="1:58" x14ac:dyDescent="0.5">
      <c r="A131" s="1">
        <v>129</v>
      </c>
      <c r="B131">
        <v>1991.8</v>
      </c>
      <c r="C131">
        <v>0</v>
      </c>
      <c r="D131">
        <v>0</v>
      </c>
      <c r="G131" s="6">
        <v>0</v>
      </c>
      <c r="H131" s="6">
        <v>0</v>
      </c>
      <c r="I131" s="6">
        <v>0</v>
      </c>
      <c r="J131" s="6"/>
      <c r="K131" s="6"/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AB131" s="6">
        <v>1991.8</v>
      </c>
      <c r="AC131" s="6">
        <v>39.4</v>
      </c>
      <c r="AD131" s="6">
        <v>0</v>
      </c>
      <c r="AE131" s="6">
        <v>0</v>
      </c>
      <c r="AF131" s="6">
        <v>39.4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/>
      <c r="AN131" s="6"/>
      <c r="AO131" s="6"/>
      <c r="AP131" s="6"/>
      <c r="AQ131" s="7">
        <v>0</v>
      </c>
      <c r="AR131" s="8">
        <v>0</v>
      </c>
      <c r="AS131" s="8">
        <v>0</v>
      </c>
      <c r="AT131" s="8">
        <v>0</v>
      </c>
      <c r="AU131" s="7">
        <v>0</v>
      </c>
      <c r="AV131" s="7">
        <v>0</v>
      </c>
      <c r="AW131" s="7"/>
      <c r="AX131" s="7"/>
      <c r="AY131" s="8">
        <v>325.5</v>
      </c>
      <c r="AZ131" s="8">
        <v>0</v>
      </c>
      <c r="BA131" s="8">
        <v>18.600000000000001</v>
      </c>
      <c r="BB131" s="8"/>
      <c r="BC131" s="8">
        <v>18.600000000000001</v>
      </c>
      <c r="BD131" s="8"/>
      <c r="BE131" s="8"/>
      <c r="BF131" s="8"/>
    </row>
    <row r="132" spans="1:58" x14ac:dyDescent="0.5">
      <c r="A132" s="1">
        <v>130</v>
      </c>
      <c r="B132">
        <v>1991.8</v>
      </c>
      <c r="C132">
        <v>0</v>
      </c>
      <c r="D132">
        <v>0</v>
      </c>
      <c r="G132" s="6">
        <v>0</v>
      </c>
      <c r="H132" s="6">
        <v>0</v>
      </c>
      <c r="I132" s="6">
        <v>0</v>
      </c>
      <c r="J132" s="6"/>
      <c r="K132" s="6"/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AB132" s="6">
        <v>1991.8</v>
      </c>
      <c r="AC132" s="6">
        <v>39.4</v>
      </c>
      <c r="AD132" s="6">
        <v>0</v>
      </c>
      <c r="AE132" s="6">
        <v>0</v>
      </c>
      <c r="AF132" s="6">
        <v>39.4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/>
      <c r="AN132" s="6"/>
      <c r="AO132" s="6"/>
      <c r="AP132" s="6"/>
      <c r="AQ132" s="7">
        <v>0</v>
      </c>
      <c r="AR132" s="8">
        <v>0</v>
      </c>
      <c r="AS132" s="8">
        <v>0</v>
      </c>
      <c r="AT132" s="8">
        <v>0</v>
      </c>
      <c r="AU132" s="7">
        <v>0</v>
      </c>
      <c r="AV132" s="7">
        <v>0</v>
      </c>
      <c r="AW132" s="7"/>
      <c r="AX132" s="7"/>
      <c r="AY132" s="8">
        <v>306.89999999999998</v>
      </c>
      <c r="AZ132" s="8">
        <v>0</v>
      </c>
      <c r="BA132" s="8">
        <v>12.4</v>
      </c>
      <c r="BB132" s="8"/>
      <c r="BC132" s="8">
        <v>12.4</v>
      </c>
      <c r="BD132" s="8"/>
      <c r="BE132" s="8"/>
      <c r="BF132" s="8"/>
    </row>
    <row r="133" spans="1:58" x14ac:dyDescent="0.5">
      <c r="A133" s="1">
        <v>131</v>
      </c>
      <c r="B133">
        <v>1991.8</v>
      </c>
      <c r="C133">
        <v>0</v>
      </c>
      <c r="D133">
        <v>0</v>
      </c>
      <c r="G133" s="6">
        <v>0</v>
      </c>
      <c r="H133" s="6">
        <v>0</v>
      </c>
      <c r="I133" s="6">
        <v>0</v>
      </c>
      <c r="J133" s="6"/>
      <c r="K133" s="6"/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AB133" s="6">
        <v>1991.8</v>
      </c>
      <c r="AC133" s="6">
        <v>39.4</v>
      </c>
      <c r="AD133" s="6">
        <v>0</v>
      </c>
      <c r="AE133" s="6">
        <v>0</v>
      </c>
      <c r="AF133" s="6">
        <v>39.4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/>
      <c r="AN133" s="6"/>
      <c r="AO133" s="6"/>
      <c r="AP133" s="6"/>
      <c r="AQ133" s="7">
        <v>0</v>
      </c>
      <c r="AR133" s="8">
        <v>0</v>
      </c>
      <c r="AS133" s="8">
        <v>0</v>
      </c>
      <c r="AT133" s="8">
        <v>0</v>
      </c>
      <c r="AU133" s="7">
        <v>0</v>
      </c>
      <c r="AV133" s="7">
        <v>0</v>
      </c>
      <c r="AW133" s="7"/>
      <c r="AX133" s="7"/>
      <c r="AY133" s="8">
        <v>294.5</v>
      </c>
      <c r="AZ133" s="8">
        <v>0</v>
      </c>
      <c r="BA133" s="8">
        <v>4.2</v>
      </c>
      <c r="BB133" s="8"/>
      <c r="BC133" s="8">
        <v>4.2</v>
      </c>
      <c r="BD133" s="8"/>
      <c r="BE133" s="8"/>
      <c r="BF133" s="8"/>
    </row>
    <row r="134" spans="1:58" x14ac:dyDescent="0.5">
      <c r="A134" s="1">
        <v>132</v>
      </c>
      <c r="B134">
        <v>1991.8</v>
      </c>
      <c r="C134">
        <v>0</v>
      </c>
      <c r="D134">
        <v>0</v>
      </c>
      <c r="G134" s="6">
        <v>0</v>
      </c>
      <c r="H134" s="6">
        <v>0</v>
      </c>
      <c r="I134" s="6">
        <v>0</v>
      </c>
      <c r="J134" s="6"/>
      <c r="K134" s="6"/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AB134" s="6">
        <v>1991.8</v>
      </c>
      <c r="AC134" s="6">
        <v>39.4</v>
      </c>
      <c r="AD134" s="6">
        <v>0</v>
      </c>
      <c r="AE134" s="6">
        <v>0</v>
      </c>
      <c r="AF134" s="6">
        <v>39.4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  <c r="AM134" s="6"/>
      <c r="AN134" s="6"/>
      <c r="AO134" s="6"/>
      <c r="AP134" s="6"/>
      <c r="AQ134" s="7">
        <v>0</v>
      </c>
      <c r="AR134" s="8">
        <v>0</v>
      </c>
      <c r="AS134" s="8">
        <v>0</v>
      </c>
      <c r="AT134" s="8">
        <v>0</v>
      </c>
      <c r="AU134" s="7">
        <v>0</v>
      </c>
      <c r="AV134" s="7">
        <v>0</v>
      </c>
      <c r="AW134" s="7"/>
      <c r="AX134" s="7"/>
      <c r="AY134" s="8">
        <v>290.3</v>
      </c>
      <c r="AZ134" s="8">
        <v>0</v>
      </c>
      <c r="BA134" s="8">
        <v>13.1</v>
      </c>
      <c r="BB134" s="8"/>
      <c r="BC134" s="8">
        <v>13.1</v>
      </c>
      <c r="BD134" s="8"/>
      <c r="BE134" s="8"/>
      <c r="BF134" s="8"/>
    </row>
    <row r="135" spans="1:58" x14ac:dyDescent="0.5">
      <c r="A135" s="1">
        <v>133</v>
      </c>
      <c r="B135">
        <v>1991.8</v>
      </c>
      <c r="C135">
        <v>0</v>
      </c>
      <c r="D135">
        <v>0</v>
      </c>
      <c r="G135" s="6">
        <v>0</v>
      </c>
      <c r="H135" s="6">
        <v>0</v>
      </c>
      <c r="I135" s="6">
        <v>0</v>
      </c>
      <c r="J135" s="6"/>
      <c r="K135" s="6"/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AB135" s="6">
        <v>1991.8</v>
      </c>
      <c r="AC135" s="6">
        <v>39.4</v>
      </c>
      <c r="AD135" s="6">
        <v>0</v>
      </c>
      <c r="AE135" s="6">
        <v>0</v>
      </c>
      <c r="AF135" s="6">
        <v>39.4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/>
      <c r="AN135" s="6"/>
      <c r="AO135" s="6"/>
      <c r="AP135" s="6"/>
      <c r="AQ135" s="7">
        <v>0</v>
      </c>
      <c r="AR135" s="8">
        <v>0</v>
      </c>
      <c r="AS135" s="8">
        <v>0</v>
      </c>
      <c r="AT135" s="8">
        <v>0</v>
      </c>
      <c r="AU135" s="7">
        <v>0</v>
      </c>
      <c r="AV135" s="7">
        <v>0</v>
      </c>
      <c r="AW135" s="7"/>
      <c r="AX135" s="7"/>
      <c r="AY135" s="8">
        <v>277.2</v>
      </c>
      <c r="AZ135" s="8">
        <v>0</v>
      </c>
      <c r="BA135" s="8">
        <v>10.7</v>
      </c>
      <c r="BB135" s="8"/>
      <c r="BC135" s="8">
        <v>10.7</v>
      </c>
      <c r="BD135" s="8"/>
      <c r="BE135" s="8"/>
      <c r="BF135" s="8"/>
    </row>
    <row r="136" spans="1:58" x14ac:dyDescent="0.5">
      <c r="A136" s="1">
        <v>134</v>
      </c>
      <c r="B136">
        <v>1991.8</v>
      </c>
      <c r="C136">
        <v>0</v>
      </c>
      <c r="D136">
        <v>0</v>
      </c>
      <c r="G136" s="6">
        <v>0</v>
      </c>
      <c r="H136" s="6">
        <v>0</v>
      </c>
      <c r="I136" s="6">
        <v>0</v>
      </c>
      <c r="J136" s="6"/>
      <c r="K136" s="6"/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AB136" s="6">
        <v>1991.8</v>
      </c>
      <c r="AC136" s="6">
        <v>39.4</v>
      </c>
      <c r="AD136" s="6">
        <v>0</v>
      </c>
      <c r="AE136" s="6">
        <v>0</v>
      </c>
      <c r="AF136" s="6">
        <v>39.4</v>
      </c>
      <c r="AG136" s="6">
        <v>0</v>
      </c>
      <c r="AH136" s="6">
        <v>0</v>
      </c>
      <c r="AI136" s="6">
        <v>0</v>
      </c>
      <c r="AJ136" s="6">
        <v>0</v>
      </c>
      <c r="AK136" s="6">
        <v>0</v>
      </c>
      <c r="AL136" s="6">
        <v>0</v>
      </c>
      <c r="AM136" s="6"/>
      <c r="AN136" s="6"/>
      <c r="AO136" s="6"/>
      <c r="AP136" s="6"/>
      <c r="AQ136" s="7">
        <v>0</v>
      </c>
      <c r="AR136" s="8">
        <v>0</v>
      </c>
      <c r="AS136" s="8">
        <v>0</v>
      </c>
      <c r="AT136" s="8">
        <v>0</v>
      </c>
      <c r="AU136" s="7">
        <v>0</v>
      </c>
      <c r="AV136" s="7">
        <v>0</v>
      </c>
      <c r="AW136" s="7"/>
      <c r="AX136" s="7"/>
      <c r="AY136" s="8">
        <v>266.5</v>
      </c>
      <c r="AZ136" s="8">
        <v>0</v>
      </c>
      <c r="BA136" s="8">
        <v>37.5</v>
      </c>
      <c r="BB136" s="8"/>
      <c r="BC136" s="8">
        <v>37.5</v>
      </c>
      <c r="BD136" s="8"/>
      <c r="BE136" s="8"/>
      <c r="BF136" s="8"/>
    </row>
    <row r="137" spans="1:58" x14ac:dyDescent="0.5">
      <c r="A137" s="1">
        <v>135</v>
      </c>
      <c r="B137">
        <v>1991.8</v>
      </c>
      <c r="C137">
        <v>0</v>
      </c>
      <c r="D137">
        <v>0</v>
      </c>
      <c r="G137" s="6">
        <v>0</v>
      </c>
      <c r="H137" s="6">
        <v>0</v>
      </c>
      <c r="I137" s="6">
        <v>0</v>
      </c>
      <c r="J137" s="6"/>
      <c r="K137" s="6"/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AB137" s="6">
        <v>1991.8</v>
      </c>
      <c r="AC137" s="6">
        <v>39.4</v>
      </c>
      <c r="AD137" s="6">
        <v>0</v>
      </c>
      <c r="AE137" s="6">
        <v>0</v>
      </c>
      <c r="AF137" s="6">
        <v>39.4</v>
      </c>
      <c r="AG137" s="6">
        <v>0</v>
      </c>
      <c r="AH137" s="6">
        <v>0</v>
      </c>
      <c r="AI137" s="6">
        <v>0</v>
      </c>
      <c r="AJ137" s="6">
        <v>0</v>
      </c>
      <c r="AK137" s="6">
        <v>0</v>
      </c>
      <c r="AL137" s="6">
        <v>0</v>
      </c>
      <c r="AM137" s="6"/>
      <c r="AN137" s="6"/>
      <c r="AO137" s="6"/>
      <c r="AP137" s="6"/>
      <c r="AQ137" s="7">
        <v>0</v>
      </c>
      <c r="AR137" s="8">
        <v>0</v>
      </c>
      <c r="AS137" s="8">
        <v>0</v>
      </c>
      <c r="AT137" s="8">
        <v>0</v>
      </c>
      <c r="AU137" s="7">
        <v>0</v>
      </c>
      <c r="AV137" s="7">
        <v>0</v>
      </c>
      <c r="AW137" s="7"/>
      <c r="AX137" s="7"/>
      <c r="AY137" s="8">
        <v>229</v>
      </c>
      <c r="AZ137" s="8">
        <v>0</v>
      </c>
      <c r="BA137" s="8">
        <v>25.6</v>
      </c>
      <c r="BB137" s="8"/>
      <c r="BC137" s="8">
        <v>25.6</v>
      </c>
      <c r="BD137" s="8"/>
      <c r="BE137" s="8"/>
      <c r="BF137" s="8"/>
    </row>
    <row r="138" spans="1:58" x14ac:dyDescent="0.5">
      <c r="A138" s="1">
        <v>136</v>
      </c>
      <c r="B138">
        <v>1991.8</v>
      </c>
      <c r="C138">
        <v>0</v>
      </c>
      <c r="D138">
        <v>0</v>
      </c>
      <c r="G138" s="6">
        <v>0</v>
      </c>
      <c r="H138" s="6">
        <v>0</v>
      </c>
      <c r="I138" s="6">
        <v>0</v>
      </c>
      <c r="J138" s="6"/>
      <c r="K138" s="6"/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AB138" s="6">
        <v>1991.8</v>
      </c>
      <c r="AC138" s="6">
        <v>39.4</v>
      </c>
      <c r="AD138" s="6">
        <v>0</v>
      </c>
      <c r="AE138" s="6">
        <v>0</v>
      </c>
      <c r="AF138" s="6">
        <v>39.4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</v>
      </c>
      <c r="AM138" s="6"/>
      <c r="AN138" s="6"/>
      <c r="AO138" s="6"/>
      <c r="AP138" s="6"/>
      <c r="AQ138" s="7">
        <v>0</v>
      </c>
      <c r="AR138" s="8">
        <v>0</v>
      </c>
      <c r="AS138" s="8">
        <v>0</v>
      </c>
      <c r="AT138" s="8">
        <v>0</v>
      </c>
      <c r="AU138" s="7">
        <v>0</v>
      </c>
      <c r="AV138" s="7">
        <v>0</v>
      </c>
      <c r="AW138" s="7"/>
      <c r="AX138" s="7"/>
      <c r="AY138" s="8">
        <v>203.4</v>
      </c>
      <c r="AZ138" s="8">
        <v>0</v>
      </c>
      <c r="BA138" s="8">
        <v>37.1</v>
      </c>
      <c r="BB138" s="8"/>
      <c r="BC138" s="8">
        <v>37.1</v>
      </c>
      <c r="BD138" s="8"/>
      <c r="BE138" s="8"/>
      <c r="BF138" s="8"/>
    </row>
    <row r="139" spans="1:58" x14ac:dyDescent="0.5">
      <c r="A139" s="1">
        <v>137</v>
      </c>
      <c r="B139">
        <v>1991.8</v>
      </c>
      <c r="C139">
        <v>0</v>
      </c>
      <c r="D139">
        <v>0</v>
      </c>
      <c r="G139" s="6">
        <v>0</v>
      </c>
      <c r="H139" s="6">
        <v>0</v>
      </c>
      <c r="I139" s="6">
        <v>0</v>
      </c>
      <c r="J139" s="6"/>
      <c r="K139" s="6"/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AB139" s="6">
        <v>1991.8</v>
      </c>
      <c r="AC139" s="6">
        <v>39.4</v>
      </c>
      <c r="AD139" s="6">
        <v>0</v>
      </c>
      <c r="AE139" s="6">
        <v>0</v>
      </c>
      <c r="AF139" s="6">
        <v>39.4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  <c r="AM139" s="6"/>
      <c r="AN139" s="6"/>
      <c r="AO139" s="6"/>
      <c r="AP139" s="6"/>
      <c r="AQ139" s="7">
        <v>0</v>
      </c>
      <c r="AR139" s="8">
        <v>0</v>
      </c>
      <c r="AS139" s="8">
        <v>0</v>
      </c>
      <c r="AT139" s="8">
        <v>0</v>
      </c>
      <c r="AU139" s="7">
        <v>0</v>
      </c>
      <c r="AV139" s="7">
        <v>0</v>
      </c>
      <c r="AW139" s="7"/>
      <c r="AX139" s="7"/>
      <c r="AY139" s="8">
        <v>166.4</v>
      </c>
      <c r="AZ139" s="8">
        <v>0</v>
      </c>
      <c r="BA139" s="8">
        <v>29.8</v>
      </c>
      <c r="BB139" s="8"/>
      <c r="BC139" s="8">
        <v>29.8</v>
      </c>
      <c r="BD139" s="8"/>
      <c r="BE139" s="8"/>
      <c r="BF139" s="8"/>
    </row>
    <row r="140" spans="1:58" x14ac:dyDescent="0.5">
      <c r="A140" s="1">
        <v>138</v>
      </c>
      <c r="B140">
        <v>1991.8</v>
      </c>
      <c r="C140">
        <v>0</v>
      </c>
      <c r="D140">
        <v>0</v>
      </c>
      <c r="G140" s="6">
        <v>0</v>
      </c>
      <c r="H140" s="6">
        <v>0</v>
      </c>
      <c r="I140" s="6">
        <v>0</v>
      </c>
      <c r="J140" s="6"/>
      <c r="K140" s="6"/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AB140" s="6">
        <v>1991.8</v>
      </c>
      <c r="AC140" s="6">
        <v>39.4</v>
      </c>
      <c r="AD140" s="6">
        <v>0</v>
      </c>
      <c r="AE140" s="6">
        <v>0</v>
      </c>
      <c r="AF140" s="6">
        <v>39.4</v>
      </c>
      <c r="AG140" s="6">
        <v>0</v>
      </c>
      <c r="AH140" s="6">
        <v>0</v>
      </c>
      <c r="AI140" s="6">
        <v>0</v>
      </c>
      <c r="AJ140" s="6">
        <v>0</v>
      </c>
      <c r="AK140" s="6">
        <v>0</v>
      </c>
      <c r="AL140" s="6">
        <v>0</v>
      </c>
      <c r="AM140" s="6"/>
      <c r="AN140" s="6"/>
      <c r="AO140" s="6"/>
      <c r="AP140" s="6"/>
      <c r="AQ140" s="7">
        <v>0</v>
      </c>
      <c r="AR140" s="8">
        <v>0</v>
      </c>
      <c r="AS140" s="8">
        <v>0</v>
      </c>
      <c r="AT140" s="8">
        <v>0</v>
      </c>
      <c r="AU140" s="7">
        <v>0</v>
      </c>
      <c r="AV140" s="7">
        <v>0</v>
      </c>
      <c r="AW140" s="7"/>
      <c r="AX140" s="7"/>
      <c r="AY140" s="8">
        <v>136.6</v>
      </c>
      <c r="AZ140" s="8">
        <v>0</v>
      </c>
      <c r="BA140" s="8">
        <v>21</v>
      </c>
      <c r="BB140" s="8"/>
      <c r="BC140" s="8">
        <v>21</v>
      </c>
      <c r="BD140" s="8"/>
      <c r="BE140" s="8"/>
      <c r="BF140" s="8"/>
    </row>
    <row r="141" spans="1:58" x14ac:dyDescent="0.5">
      <c r="A141" s="1">
        <v>139</v>
      </c>
      <c r="B141">
        <v>1991.8</v>
      </c>
      <c r="C141">
        <v>0</v>
      </c>
      <c r="D141">
        <v>0</v>
      </c>
      <c r="G141" s="6">
        <v>0</v>
      </c>
      <c r="H141" s="6">
        <v>0</v>
      </c>
      <c r="I141" s="6">
        <v>0</v>
      </c>
      <c r="J141" s="6"/>
      <c r="K141" s="6"/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AB141" s="6">
        <v>1991.8</v>
      </c>
      <c r="AC141" s="6">
        <v>39.4</v>
      </c>
      <c r="AD141" s="6">
        <v>3.4</v>
      </c>
      <c r="AE141" s="6">
        <v>0</v>
      </c>
      <c r="AF141" s="6">
        <v>36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0</v>
      </c>
      <c r="AM141" s="6"/>
      <c r="AN141" s="6"/>
      <c r="AO141" s="6"/>
      <c r="AP141" s="6"/>
      <c r="AQ141" s="7">
        <v>0</v>
      </c>
      <c r="AR141" s="8">
        <v>0</v>
      </c>
      <c r="AS141" s="8">
        <v>0</v>
      </c>
      <c r="AT141" s="8">
        <v>0</v>
      </c>
      <c r="AU141" s="7">
        <v>0</v>
      </c>
      <c r="AV141" s="7">
        <v>0</v>
      </c>
      <c r="AW141" s="7"/>
      <c r="AX141" s="7"/>
      <c r="AY141" s="8">
        <v>115.6</v>
      </c>
      <c r="AZ141" s="8">
        <v>3.4</v>
      </c>
      <c r="BA141" s="8">
        <v>0</v>
      </c>
      <c r="BB141" s="8"/>
      <c r="BC141" s="8">
        <v>0</v>
      </c>
      <c r="BD141" s="8"/>
      <c r="BE141" s="8"/>
      <c r="BF141" s="8"/>
    </row>
    <row r="142" spans="1:58" x14ac:dyDescent="0.5">
      <c r="A142" s="1">
        <v>140</v>
      </c>
      <c r="B142">
        <v>1991.8</v>
      </c>
      <c r="C142">
        <v>0</v>
      </c>
      <c r="D142">
        <v>0</v>
      </c>
      <c r="G142" s="6">
        <v>0</v>
      </c>
      <c r="H142" s="6">
        <v>0</v>
      </c>
      <c r="I142" s="6">
        <v>0</v>
      </c>
      <c r="J142" s="6"/>
      <c r="K142" s="6"/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AB142" s="6">
        <v>1991.8</v>
      </c>
      <c r="AC142" s="6">
        <v>39.4</v>
      </c>
      <c r="AD142" s="6">
        <v>16.7</v>
      </c>
      <c r="AE142" s="6">
        <v>0</v>
      </c>
      <c r="AF142" s="6">
        <v>22.7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</v>
      </c>
      <c r="AM142" s="6"/>
      <c r="AN142" s="6"/>
      <c r="AO142" s="6"/>
      <c r="AP142" s="6"/>
      <c r="AQ142" s="7">
        <v>0</v>
      </c>
      <c r="AR142" s="8">
        <v>0</v>
      </c>
      <c r="AS142" s="8">
        <v>0</v>
      </c>
      <c r="AT142" s="8">
        <v>0</v>
      </c>
      <c r="AU142" s="7">
        <v>0</v>
      </c>
      <c r="AV142" s="7">
        <v>0</v>
      </c>
      <c r="AW142" s="7"/>
      <c r="AX142" s="7"/>
      <c r="AY142" s="8">
        <v>119</v>
      </c>
      <c r="AZ142" s="8">
        <v>16.7</v>
      </c>
      <c r="BA142" s="8">
        <v>0</v>
      </c>
      <c r="BB142" s="8"/>
      <c r="BC142" s="8">
        <v>0</v>
      </c>
      <c r="BD142" s="8"/>
      <c r="BE142" s="8"/>
      <c r="BF142" s="8"/>
    </row>
    <row r="143" spans="1:58" x14ac:dyDescent="0.5">
      <c r="A143" s="1">
        <v>141</v>
      </c>
      <c r="B143">
        <v>1991.8</v>
      </c>
      <c r="C143">
        <v>0</v>
      </c>
      <c r="D143">
        <v>0</v>
      </c>
      <c r="G143" s="6">
        <v>0</v>
      </c>
      <c r="H143" s="6">
        <v>0</v>
      </c>
      <c r="I143" s="6">
        <v>0</v>
      </c>
      <c r="J143" s="6"/>
      <c r="K143" s="6"/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AB143" s="6">
        <v>1991.8</v>
      </c>
      <c r="AC143" s="6">
        <v>39.4</v>
      </c>
      <c r="AD143" s="6">
        <v>15.6</v>
      </c>
      <c r="AE143" s="6">
        <v>0</v>
      </c>
      <c r="AF143" s="6">
        <v>23.8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0</v>
      </c>
      <c r="AM143" s="6"/>
      <c r="AN143" s="6"/>
      <c r="AO143" s="6"/>
      <c r="AP143" s="6"/>
      <c r="AQ143" s="7">
        <v>0</v>
      </c>
      <c r="AR143" s="8">
        <v>0</v>
      </c>
      <c r="AS143" s="8">
        <v>0</v>
      </c>
      <c r="AT143" s="8">
        <v>0</v>
      </c>
      <c r="AU143" s="7">
        <v>0</v>
      </c>
      <c r="AV143" s="7">
        <v>0</v>
      </c>
      <c r="AW143" s="7"/>
      <c r="AX143" s="7"/>
      <c r="AY143" s="8">
        <v>135.69999999999999</v>
      </c>
      <c r="AZ143" s="8">
        <v>15.6</v>
      </c>
      <c r="BA143" s="8">
        <v>0</v>
      </c>
      <c r="BB143" s="8"/>
      <c r="BC143" s="8">
        <v>0</v>
      </c>
      <c r="BD143" s="8"/>
      <c r="BE143" s="8"/>
      <c r="BF143" s="8"/>
    </row>
    <row r="144" spans="1:58" x14ac:dyDescent="0.5">
      <c r="A144" s="1">
        <v>142</v>
      </c>
      <c r="B144">
        <v>1991.8</v>
      </c>
      <c r="C144">
        <v>0</v>
      </c>
      <c r="D144">
        <v>0</v>
      </c>
      <c r="G144" s="6">
        <v>0</v>
      </c>
      <c r="H144" s="6">
        <v>0</v>
      </c>
      <c r="I144" s="6">
        <v>0</v>
      </c>
      <c r="J144" s="6"/>
      <c r="K144" s="6"/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AB144" s="6">
        <v>1991.8</v>
      </c>
      <c r="AC144" s="6">
        <v>39.4</v>
      </c>
      <c r="AD144" s="6">
        <v>39.4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v>0</v>
      </c>
      <c r="AK144" s="6">
        <v>0</v>
      </c>
      <c r="AL144" s="6">
        <v>0</v>
      </c>
      <c r="AM144" s="6"/>
      <c r="AN144" s="6"/>
      <c r="AO144" s="6"/>
      <c r="AP144" s="6"/>
      <c r="AQ144" s="7">
        <v>0</v>
      </c>
      <c r="AR144" s="8">
        <v>0</v>
      </c>
      <c r="AS144" s="8">
        <v>0</v>
      </c>
      <c r="AT144" s="8">
        <v>0</v>
      </c>
      <c r="AU144" s="7">
        <v>0</v>
      </c>
      <c r="AV144" s="7">
        <v>0</v>
      </c>
      <c r="AW144" s="7"/>
      <c r="AX144" s="7"/>
      <c r="AY144" s="8">
        <v>151.30000000000001</v>
      </c>
      <c r="AZ144" s="8">
        <v>39.4</v>
      </c>
      <c r="BA144" s="8">
        <v>0</v>
      </c>
      <c r="BB144" s="8"/>
      <c r="BC144" s="8">
        <v>0</v>
      </c>
      <c r="BD144" s="8"/>
      <c r="BE144" s="8"/>
      <c r="BF144" s="8"/>
    </row>
    <row r="145" spans="1:58" x14ac:dyDescent="0.5">
      <c r="A145" s="1">
        <v>143</v>
      </c>
      <c r="B145">
        <v>1991.8</v>
      </c>
      <c r="C145">
        <v>0</v>
      </c>
      <c r="D145">
        <v>0</v>
      </c>
      <c r="G145" s="6">
        <v>0</v>
      </c>
      <c r="H145" s="6">
        <v>0</v>
      </c>
      <c r="I145" s="6">
        <v>0</v>
      </c>
      <c r="J145" s="6"/>
      <c r="K145" s="6"/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AB145" s="6">
        <v>1991.8</v>
      </c>
      <c r="AC145" s="6">
        <v>39.4</v>
      </c>
      <c r="AD145" s="6">
        <v>39.4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  <c r="AM145" s="6"/>
      <c r="AN145" s="6"/>
      <c r="AO145" s="6"/>
      <c r="AP145" s="6"/>
      <c r="AQ145" s="7">
        <v>0</v>
      </c>
      <c r="AR145" s="8">
        <v>0</v>
      </c>
      <c r="AS145" s="8">
        <v>0</v>
      </c>
      <c r="AT145" s="8">
        <v>0</v>
      </c>
      <c r="AU145" s="7">
        <v>0</v>
      </c>
      <c r="AV145" s="7">
        <v>0</v>
      </c>
      <c r="AW145" s="7"/>
      <c r="AX145" s="7"/>
      <c r="AY145" s="8">
        <v>190.7</v>
      </c>
      <c r="AZ145" s="8">
        <v>39.4</v>
      </c>
      <c r="BA145" s="8">
        <v>0</v>
      </c>
      <c r="BB145" s="8"/>
      <c r="BC145" s="8">
        <v>0</v>
      </c>
      <c r="BD145" s="8"/>
      <c r="BE145" s="8"/>
      <c r="BF145" s="8"/>
    </row>
    <row r="146" spans="1:58" x14ac:dyDescent="0.5">
      <c r="A146" s="1">
        <v>144</v>
      </c>
      <c r="B146">
        <v>1991.8</v>
      </c>
      <c r="C146">
        <v>0</v>
      </c>
      <c r="D146">
        <v>0</v>
      </c>
      <c r="G146" s="6">
        <v>0</v>
      </c>
      <c r="H146" s="6">
        <v>0</v>
      </c>
      <c r="I146" s="6">
        <v>0</v>
      </c>
      <c r="J146" s="6"/>
      <c r="K146" s="6"/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AB146" s="6">
        <v>1991.8</v>
      </c>
      <c r="AC146" s="6">
        <v>39.4</v>
      </c>
      <c r="AD146" s="6">
        <v>39.4</v>
      </c>
      <c r="AE146" s="6">
        <v>0</v>
      </c>
      <c r="AF146" s="6">
        <v>0</v>
      </c>
      <c r="AG146" s="6">
        <v>0</v>
      </c>
      <c r="AH146" s="6">
        <v>0</v>
      </c>
      <c r="AI146" s="6">
        <v>0</v>
      </c>
      <c r="AJ146" s="6">
        <v>0</v>
      </c>
      <c r="AK146" s="6">
        <v>0</v>
      </c>
      <c r="AL146" s="6">
        <v>0</v>
      </c>
      <c r="AM146" s="6"/>
      <c r="AN146" s="6"/>
      <c r="AO146" s="6"/>
      <c r="AP146" s="6"/>
      <c r="AQ146" s="7">
        <v>0</v>
      </c>
      <c r="AR146" s="8">
        <v>0</v>
      </c>
      <c r="AS146" s="8">
        <v>0</v>
      </c>
      <c r="AT146" s="8">
        <v>0</v>
      </c>
      <c r="AU146" s="7">
        <v>0</v>
      </c>
      <c r="AV146" s="7">
        <v>0</v>
      </c>
      <c r="AW146" s="7"/>
      <c r="AX146" s="7"/>
      <c r="AY146" s="8">
        <v>230.1</v>
      </c>
      <c r="AZ146" s="8">
        <v>39.4</v>
      </c>
      <c r="BA146" s="8">
        <v>0</v>
      </c>
      <c r="BB146" s="8"/>
      <c r="BC146" s="8">
        <v>0</v>
      </c>
      <c r="BD146" s="8"/>
      <c r="BE146" s="8"/>
      <c r="BF146" s="8"/>
    </row>
    <row r="147" spans="1:58" x14ac:dyDescent="0.5">
      <c r="A147" s="1">
        <v>145</v>
      </c>
      <c r="B147">
        <v>1991.8</v>
      </c>
      <c r="C147">
        <v>0</v>
      </c>
      <c r="D147">
        <v>0</v>
      </c>
      <c r="G147" s="6">
        <v>0</v>
      </c>
      <c r="H147" s="6">
        <v>0</v>
      </c>
      <c r="I147" s="6">
        <v>0</v>
      </c>
      <c r="J147" s="6"/>
      <c r="K147" s="6"/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AB147" s="6">
        <v>1991.8</v>
      </c>
      <c r="AC147" s="6">
        <v>39.4</v>
      </c>
      <c r="AD147" s="6">
        <v>39.4</v>
      </c>
      <c r="AE147" s="6">
        <v>0</v>
      </c>
      <c r="AF147" s="6">
        <v>0</v>
      </c>
      <c r="AG147" s="6">
        <v>0</v>
      </c>
      <c r="AH147" s="6">
        <v>0</v>
      </c>
      <c r="AI147" s="6">
        <v>0</v>
      </c>
      <c r="AJ147" s="6">
        <v>0</v>
      </c>
      <c r="AK147" s="6">
        <v>0</v>
      </c>
      <c r="AL147" s="6">
        <v>0</v>
      </c>
      <c r="AM147" s="6"/>
      <c r="AN147" s="6"/>
      <c r="AO147" s="6"/>
      <c r="AP147" s="6"/>
      <c r="AQ147" s="7">
        <v>0</v>
      </c>
      <c r="AR147" s="8">
        <v>0</v>
      </c>
      <c r="AS147" s="8">
        <v>0</v>
      </c>
      <c r="AT147" s="8">
        <v>0</v>
      </c>
      <c r="AU147" s="7">
        <v>0</v>
      </c>
      <c r="AV147" s="7">
        <v>0</v>
      </c>
      <c r="AW147" s="7"/>
      <c r="AX147" s="7"/>
      <c r="AY147" s="8">
        <v>269.5</v>
      </c>
      <c r="AZ147" s="8">
        <v>39.4</v>
      </c>
      <c r="BA147" s="8">
        <v>0</v>
      </c>
      <c r="BB147" s="8"/>
      <c r="BC147" s="8">
        <v>0</v>
      </c>
      <c r="BD147" s="8"/>
      <c r="BE147" s="8"/>
      <c r="BF147" s="8"/>
    </row>
    <row r="148" spans="1:58" x14ac:dyDescent="0.5">
      <c r="A148" s="1">
        <v>146</v>
      </c>
      <c r="B148">
        <v>1991.8</v>
      </c>
      <c r="C148">
        <v>0</v>
      </c>
      <c r="D148">
        <v>0</v>
      </c>
      <c r="G148" s="6">
        <v>0</v>
      </c>
      <c r="H148" s="6">
        <v>0</v>
      </c>
      <c r="I148" s="6">
        <v>0</v>
      </c>
      <c r="J148" s="6"/>
      <c r="K148" s="6"/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AB148" s="6">
        <v>1991.8</v>
      </c>
      <c r="AC148" s="6">
        <v>39.4</v>
      </c>
      <c r="AD148" s="6">
        <v>39.4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0</v>
      </c>
      <c r="AK148" s="6">
        <v>0</v>
      </c>
      <c r="AL148" s="6">
        <v>0</v>
      </c>
      <c r="AM148" s="6"/>
      <c r="AN148" s="6"/>
      <c r="AO148" s="6"/>
      <c r="AP148" s="6"/>
      <c r="AQ148" s="7">
        <v>0</v>
      </c>
      <c r="AR148" s="8">
        <v>0</v>
      </c>
      <c r="AS148" s="8">
        <v>0</v>
      </c>
      <c r="AT148" s="8">
        <v>0</v>
      </c>
      <c r="AU148" s="7">
        <v>0</v>
      </c>
      <c r="AV148" s="7">
        <v>0</v>
      </c>
      <c r="AW148" s="7"/>
      <c r="AX148" s="7"/>
      <c r="AY148" s="8">
        <v>308.8</v>
      </c>
      <c r="AZ148" s="8">
        <v>39.4</v>
      </c>
      <c r="BA148" s="8">
        <v>0</v>
      </c>
      <c r="BB148" s="8"/>
      <c r="BC148" s="8">
        <v>0</v>
      </c>
      <c r="BD148" s="8"/>
      <c r="BE148" s="8"/>
      <c r="BF148" s="8"/>
    </row>
    <row r="149" spans="1:58" x14ac:dyDescent="0.5">
      <c r="A149" s="1">
        <v>147</v>
      </c>
      <c r="B149">
        <v>1991.8</v>
      </c>
      <c r="C149">
        <v>0</v>
      </c>
      <c r="D149">
        <v>0</v>
      </c>
      <c r="G149" s="6">
        <v>0</v>
      </c>
      <c r="H149" s="6">
        <v>0</v>
      </c>
      <c r="I149" s="6">
        <v>0</v>
      </c>
      <c r="J149" s="6"/>
      <c r="K149" s="6"/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AB149" s="6">
        <v>1991.8</v>
      </c>
      <c r="AC149" s="6">
        <v>39.4</v>
      </c>
      <c r="AD149" s="6">
        <v>39.4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6">
        <v>0</v>
      </c>
      <c r="AM149" s="6"/>
      <c r="AN149" s="6"/>
      <c r="AO149" s="6"/>
      <c r="AP149" s="6"/>
      <c r="AQ149" s="7">
        <v>0</v>
      </c>
      <c r="AR149" s="8">
        <v>0</v>
      </c>
      <c r="AS149" s="8">
        <v>0</v>
      </c>
      <c r="AT149" s="8">
        <v>0</v>
      </c>
      <c r="AU149" s="7">
        <v>0</v>
      </c>
      <c r="AV149" s="7">
        <v>0</v>
      </c>
      <c r="AW149" s="7"/>
      <c r="AX149" s="7"/>
      <c r="AY149" s="8">
        <v>348.2</v>
      </c>
      <c r="AZ149" s="8">
        <v>39.4</v>
      </c>
      <c r="BA149" s="8">
        <v>0</v>
      </c>
      <c r="BB149" s="8"/>
      <c r="BC149" s="8">
        <v>0</v>
      </c>
      <c r="BD149" s="8"/>
      <c r="BE149" s="8"/>
      <c r="BF149" s="8"/>
    </row>
    <row r="150" spans="1:58" x14ac:dyDescent="0.5">
      <c r="A150" s="1">
        <v>148</v>
      </c>
      <c r="B150">
        <v>1991.8</v>
      </c>
      <c r="C150">
        <v>0</v>
      </c>
      <c r="D150">
        <v>0</v>
      </c>
      <c r="G150" s="6">
        <v>0</v>
      </c>
      <c r="H150" s="6">
        <v>0</v>
      </c>
      <c r="I150" s="6">
        <v>0</v>
      </c>
      <c r="J150" s="6"/>
      <c r="K150" s="6"/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AB150" s="6">
        <v>1991.8</v>
      </c>
      <c r="AC150" s="6">
        <v>39.4</v>
      </c>
      <c r="AD150" s="6">
        <v>39.4</v>
      </c>
      <c r="AE150" s="6">
        <v>0</v>
      </c>
      <c r="AF150" s="6">
        <v>0</v>
      </c>
      <c r="AG150" s="6">
        <v>0</v>
      </c>
      <c r="AH150" s="6">
        <v>0</v>
      </c>
      <c r="AI150" s="6">
        <v>0</v>
      </c>
      <c r="AJ150" s="6">
        <v>0</v>
      </c>
      <c r="AK150" s="6">
        <v>0</v>
      </c>
      <c r="AL150" s="6">
        <v>0</v>
      </c>
      <c r="AM150" s="6"/>
      <c r="AN150" s="6"/>
      <c r="AO150" s="6"/>
      <c r="AP150" s="6"/>
      <c r="AQ150" s="7">
        <v>0</v>
      </c>
      <c r="AR150" s="8">
        <v>0</v>
      </c>
      <c r="AS150" s="8">
        <v>0</v>
      </c>
      <c r="AT150" s="8">
        <v>0</v>
      </c>
      <c r="AU150" s="7">
        <v>0</v>
      </c>
      <c r="AV150" s="7">
        <v>0</v>
      </c>
      <c r="AW150" s="7"/>
      <c r="AX150" s="7"/>
      <c r="AY150" s="8">
        <v>387.6</v>
      </c>
      <c r="AZ150" s="8">
        <v>39.4</v>
      </c>
      <c r="BA150" s="8">
        <v>0</v>
      </c>
      <c r="BB150" s="8"/>
      <c r="BC150" s="8">
        <v>0</v>
      </c>
      <c r="BD150" s="8"/>
      <c r="BE150" s="8"/>
      <c r="BF150" s="8"/>
    </row>
    <row r="151" spans="1:58" x14ac:dyDescent="0.5">
      <c r="A151" s="1">
        <v>149</v>
      </c>
      <c r="B151">
        <v>1991.8</v>
      </c>
      <c r="C151">
        <v>0</v>
      </c>
      <c r="D151">
        <v>0</v>
      </c>
      <c r="G151" s="6">
        <v>0</v>
      </c>
      <c r="H151" s="6">
        <v>0</v>
      </c>
      <c r="I151" s="6">
        <v>0</v>
      </c>
      <c r="J151" s="6"/>
      <c r="K151" s="6"/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AB151" s="6">
        <v>1991.8</v>
      </c>
      <c r="AC151" s="6">
        <v>39.4</v>
      </c>
      <c r="AD151" s="6">
        <v>39.4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  <c r="AM151" s="6"/>
      <c r="AN151" s="6"/>
      <c r="AO151" s="6"/>
      <c r="AP151" s="6"/>
      <c r="AQ151" s="7">
        <v>0</v>
      </c>
      <c r="AR151" s="8">
        <v>0</v>
      </c>
      <c r="AS151" s="8">
        <v>0</v>
      </c>
      <c r="AT151" s="8">
        <v>0</v>
      </c>
      <c r="AU151" s="7">
        <v>0</v>
      </c>
      <c r="AV151" s="7">
        <v>0</v>
      </c>
      <c r="AW151" s="7"/>
      <c r="AX151" s="7"/>
      <c r="AY151" s="8">
        <v>427</v>
      </c>
      <c r="AZ151" s="8">
        <v>39.4</v>
      </c>
      <c r="BA151" s="8">
        <v>0</v>
      </c>
      <c r="BB151" s="8"/>
      <c r="BC151" s="8">
        <v>0</v>
      </c>
      <c r="BD151" s="8"/>
      <c r="BE151" s="8"/>
      <c r="BF151" s="8"/>
    </row>
    <row r="152" spans="1:58" x14ac:dyDescent="0.5">
      <c r="A152" s="1">
        <v>150</v>
      </c>
      <c r="B152">
        <v>1991.8</v>
      </c>
      <c r="C152">
        <v>0</v>
      </c>
      <c r="D152">
        <v>0</v>
      </c>
      <c r="G152" s="6">
        <v>0</v>
      </c>
      <c r="H152" s="6">
        <v>0</v>
      </c>
      <c r="I152" s="6">
        <v>0</v>
      </c>
      <c r="J152" s="6"/>
      <c r="K152" s="6"/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AB152" s="6">
        <v>1991.8</v>
      </c>
      <c r="AC152" s="6">
        <v>39.4</v>
      </c>
      <c r="AD152" s="6">
        <v>4</v>
      </c>
      <c r="AE152" s="6">
        <v>0</v>
      </c>
      <c r="AF152" s="6">
        <v>35.4</v>
      </c>
      <c r="AG152" s="6">
        <v>0</v>
      </c>
      <c r="AH152" s="6">
        <v>0</v>
      </c>
      <c r="AI152" s="6">
        <v>0</v>
      </c>
      <c r="AJ152" s="6">
        <v>0</v>
      </c>
      <c r="AK152" s="6">
        <v>0</v>
      </c>
      <c r="AL152" s="6">
        <v>0</v>
      </c>
      <c r="AM152" s="6"/>
      <c r="AN152" s="6"/>
      <c r="AO152" s="6"/>
      <c r="AP152" s="6"/>
      <c r="AQ152" s="7">
        <v>0</v>
      </c>
      <c r="AR152" s="8">
        <v>0</v>
      </c>
      <c r="AS152" s="8">
        <v>0</v>
      </c>
      <c r="AT152" s="8">
        <v>0</v>
      </c>
      <c r="AU152" s="7">
        <v>0</v>
      </c>
      <c r="AV152" s="7">
        <v>0</v>
      </c>
      <c r="AW152" s="7"/>
      <c r="AX152" s="7"/>
      <c r="AY152" s="8">
        <v>466.4</v>
      </c>
      <c r="AZ152" s="8">
        <v>4</v>
      </c>
      <c r="BA152" s="8">
        <v>0</v>
      </c>
      <c r="BB152" s="8"/>
      <c r="BC152" s="8">
        <v>0</v>
      </c>
      <c r="BD152" s="8"/>
      <c r="BE152" s="8"/>
      <c r="BF152" s="8"/>
    </row>
    <row r="153" spans="1:58" x14ac:dyDescent="0.5">
      <c r="A153" s="1">
        <v>151</v>
      </c>
      <c r="B153">
        <v>1991.8</v>
      </c>
      <c r="C153">
        <v>0</v>
      </c>
      <c r="D153">
        <v>0</v>
      </c>
      <c r="G153" s="6">
        <v>0</v>
      </c>
      <c r="H153" s="6">
        <v>0</v>
      </c>
      <c r="I153" s="6">
        <v>0</v>
      </c>
      <c r="J153" s="6"/>
      <c r="K153" s="6"/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AB153" s="6">
        <v>1991.8</v>
      </c>
      <c r="AC153" s="6">
        <v>39.4</v>
      </c>
      <c r="AD153" s="6">
        <v>1.5</v>
      </c>
      <c r="AE153" s="6">
        <v>0</v>
      </c>
      <c r="AF153" s="6">
        <v>37.799999999999997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0</v>
      </c>
      <c r="AM153" s="6"/>
      <c r="AN153" s="6"/>
      <c r="AO153" s="6"/>
      <c r="AP153" s="6"/>
      <c r="AQ153" s="7">
        <v>0</v>
      </c>
      <c r="AR153" s="8">
        <v>0</v>
      </c>
      <c r="AS153" s="8">
        <v>0</v>
      </c>
      <c r="AT153" s="8">
        <v>0</v>
      </c>
      <c r="AU153" s="7">
        <v>0</v>
      </c>
      <c r="AV153" s="7">
        <v>0</v>
      </c>
      <c r="AW153" s="7"/>
      <c r="AX153" s="7"/>
      <c r="AY153" s="8">
        <v>470.3</v>
      </c>
      <c r="AZ153" s="8">
        <v>1.5</v>
      </c>
      <c r="BA153" s="8">
        <v>0</v>
      </c>
      <c r="BB153" s="8"/>
      <c r="BC153" s="8">
        <v>0</v>
      </c>
      <c r="BD153" s="8"/>
      <c r="BE153" s="8"/>
      <c r="BF153" s="8"/>
    </row>
    <row r="154" spans="1:58" x14ac:dyDescent="0.5">
      <c r="A154" s="1">
        <v>152</v>
      </c>
      <c r="B154">
        <v>1991.8</v>
      </c>
      <c r="C154">
        <v>0</v>
      </c>
      <c r="D154">
        <v>0</v>
      </c>
      <c r="G154" s="6">
        <v>0</v>
      </c>
      <c r="H154" s="6">
        <v>0</v>
      </c>
      <c r="I154" s="6">
        <v>0</v>
      </c>
      <c r="J154" s="6"/>
      <c r="K154" s="6"/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AB154" s="6">
        <v>1991.8</v>
      </c>
      <c r="AC154" s="6">
        <v>39.4</v>
      </c>
      <c r="AD154" s="6">
        <v>0</v>
      </c>
      <c r="AE154" s="6">
        <v>0</v>
      </c>
      <c r="AF154" s="6">
        <v>39.4</v>
      </c>
      <c r="AG154" s="6">
        <v>0</v>
      </c>
      <c r="AH154" s="6">
        <v>0</v>
      </c>
      <c r="AI154" s="6">
        <v>0</v>
      </c>
      <c r="AJ154" s="6">
        <v>0</v>
      </c>
      <c r="AK154" s="6">
        <v>0</v>
      </c>
      <c r="AL154" s="6">
        <v>0</v>
      </c>
      <c r="AM154" s="6"/>
      <c r="AN154" s="6"/>
      <c r="AO154" s="6"/>
      <c r="AP154" s="6"/>
      <c r="AQ154" s="7">
        <v>0</v>
      </c>
      <c r="AR154" s="8">
        <v>0</v>
      </c>
      <c r="AS154" s="8">
        <v>0</v>
      </c>
      <c r="AT154" s="8">
        <v>0</v>
      </c>
      <c r="AU154" s="7">
        <v>0</v>
      </c>
      <c r="AV154" s="7">
        <v>0</v>
      </c>
      <c r="AW154" s="7"/>
      <c r="AX154" s="7"/>
      <c r="AY154" s="8">
        <v>471.9</v>
      </c>
      <c r="AZ154" s="8">
        <v>0</v>
      </c>
      <c r="BA154" s="8">
        <v>4.4000000000000004</v>
      </c>
      <c r="BB154" s="8"/>
      <c r="BC154" s="8">
        <v>4.4000000000000004</v>
      </c>
      <c r="BD154" s="8"/>
      <c r="BE154" s="8"/>
      <c r="BF154" s="8"/>
    </row>
    <row r="155" spans="1:58" x14ac:dyDescent="0.5">
      <c r="A155" s="1">
        <v>153</v>
      </c>
      <c r="B155">
        <v>1991.8</v>
      </c>
      <c r="C155">
        <v>0</v>
      </c>
      <c r="D155">
        <v>0</v>
      </c>
      <c r="G155" s="6">
        <v>0</v>
      </c>
      <c r="H155" s="6">
        <v>0</v>
      </c>
      <c r="I155" s="6">
        <v>0</v>
      </c>
      <c r="J155" s="6"/>
      <c r="K155" s="6"/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0</v>
      </c>
      <c r="AB155" s="6">
        <v>1991.8</v>
      </c>
      <c r="AC155" s="6">
        <v>39.4</v>
      </c>
      <c r="AD155" s="6">
        <v>0</v>
      </c>
      <c r="AE155" s="6">
        <v>0</v>
      </c>
      <c r="AF155" s="6">
        <v>39.4</v>
      </c>
      <c r="AG155" s="6">
        <v>0</v>
      </c>
      <c r="AH155" s="6">
        <v>0</v>
      </c>
      <c r="AI155" s="6">
        <v>0</v>
      </c>
      <c r="AJ155" s="6">
        <v>0</v>
      </c>
      <c r="AK155" s="6">
        <v>0</v>
      </c>
      <c r="AL155" s="6">
        <v>0</v>
      </c>
      <c r="AM155" s="6"/>
      <c r="AN155" s="6"/>
      <c r="AO155" s="6"/>
      <c r="AP155" s="6"/>
      <c r="AQ155" s="7">
        <v>0</v>
      </c>
      <c r="AR155" s="8">
        <v>0</v>
      </c>
      <c r="AS155" s="8">
        <v>0</v>
      </c>
      <c r="AT155" s="8">
        <v>0</v>
      </c>
      <c r="AU155" s="7">
        <v>0</v>
      </c>
      <c r="AV155" s="7">
        <v>0</v>
      </c>
      <c r="AW155" s="7"/>
      <c r="AX155" s="7"/>
      <c r="AY155" s="8">
        <v>467.5</v>
      </c>
      <c r="AZ155" s="8">
        <v>0</v>
      </c>
      <c r="BA155" s="8">
        <v>39.5</v>
      </c>
      <c r="BB155" s="8"/>
      <c r="BC155" s="8">
        <v>39.5</v>
      </c>
      <c r="BD155" s="8"/>
      <c r="BE155" s="8"/>
      <c r="BF155" s="8"/>
    </row>
    <row r="156" spans="1:58" x14ac:dyDescent="0.5">
      <c r="A156" s="1">
        <v>154</v>
      </c>
      <c r="B156">
        <v>1991.8</v>
      </c>
      <c r="C156">
        <v>0</v>
      </c>
      <c r="D156">
        <v>0</v>
      </c>
      <c r="G156" s="6">
        <v>0</v>
      </c>
      <c r="H156" s="6">
        <v>0</v>
      </c>
      <c r="I156" s="6">
        <v>0</v>
      </c>
      <c r="J156" s="6"/>
      <c r="K156" s="6"/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AB156" s="6">
        <v>1991.8</v>
      </c>
      <c r="AC156" s="6">
        <v>39.4</v>
      </c>
      <c r="AD156" s="6">
        <v>0</v>
      </c>
      <c r="AE156" s="6">
        <v>0</v>
      </c>
      <c r="AF156" s="6">
        <v>39.4</v>
      </c>
      <c r="AG156" s="6">
        <v>0</v>
      </c>
      <c r="AH156" s="6">
        <v>0</v>
      </c>
      <c r="AI156" s="6">
        <v>0</v>
      </c>
      <c r="AJ156" s="6">
        <v>0</v>
      </c>
      <c r="AK156" s="6">
        <v>0</v>
      </c>
      <c r="AL156" s="6">
        <v>0</v>
      </c>
      <c r="AM156" s="6"/>
      <c r="AN156" s="6"/>
      <c r="AO156" s="6"/>
      <c r="AP156" s="6"/>
      <c r="AQ156" s="7">
        <v>0</v>
      </c>
      <c r="AR156" s="8">
        <v>0</v>
      </c>
      <c r="AS156" s="8">
        <v>0</v>
      </c>
      <c r="AT156" s="8">
        <v>0</v>
      </c>
      <c r="AU156" s="7">
        <v>0</v>
      </c>
      <c r="AV156" s="7">
        <v>0</v>
      </c>
      <c r="AW156" s="7"/>
      <c r="AX156" s="7"/>
      <c r="AY156" s="8">
        <v>428</v>
      </c>
      <c r="AZ156" s="8">
        <v>0</v>
      </c>
      <c r="BA156" s="8">
        <v>65.099999999999994</v>
      </c>
      <c r="BB156" s="8"/>
      <c r="BC156" s="8">
        <v>65.099999999999994</v>
      </c>
      <c r="BD156" s="8"/>
      <c r="BE156" s="8"/>
      <c r="BF156" s="8"/>
    </row>
    <row r="157" spans="1:58" x14ac:dyDescent="0.5">
      <c r="A157" s="1">
        <v>155</v>
      </c>
      <c r="B157">
        <v>1991.8</v>
      </c>
      <c r="C157">
        <v>0</v>
      </c>
      <c r="D157">
        <v>0</v>
      </c>
      <c r="G157" s="6">
        <v>0</v>
      </c>
      <c r="H157" s="6">
        <v>0</v>
      </c>
      <c r="I157" s="6">
        <v>0</v>
      </c>
      <c r="J157" s="6"/>
      <c r="K157" s="6"/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0</v>
      </c>
      <c r="AB157" s="6">
        <v>1991.8</v>
      </c>
      <c r="AC157" s="6">
        <v>39.4</v>
      </c>
      <c r="AD157" s="6">
        <v>0</v>
      </c>
      <c r="AE157" s="6">
        <v>0</v>
      </c>
      <c r="AF157" s="6">
        <v>39.4</v>
      </c>
      <c r="AG157" s="6">
        <v>0</v>
      </c>
      <c r="AH157" s="6">
        <v>0</v>
      </c>
      <c r="AI157" s="6">
        <v>0</v>
      </c>
      <c r="AJ157" s="6">
        <v>0</v>
      </c>
      <c r="AK157" s="6">
        <v>0</v>
      </c>
      <c r="AL157" s="6">
        <v>0</v>
      </c>
      <c r="AM157" s="6"/>
      <c r="AN157" s="6"/>
      <c r="AO157" s="6"/>
      <c r="AP157" s="6"/>
      <c r="AQ157" s="7">
        <v>0</v>
      </c>
      <c r="AR157" s="8">
        <v>0</v>
      </c>
      <c r="AS157" s="8">
        <v>0</v>
      </c>
      <c r="AT157" s="8">
        <v>0</v>
      </c>
      <c r="AU157" s="7">
        <v>0</v>
      </c>
      <c r="AV157" s="7">
        <v>0</v>
      </c>
      <c r="AW157" s="7"/>
      <c r="AX157" s="7"/>
      <c r="AY157" s="8">
        <v>362.9</v>
      </c>
      <c r="AZ157" s="8">
        <v>0</v>
      </c>
      <c r="BA157" s="8">
        <v>51.6</v>
      </c>
      <c r="BB157" s="8"/>
      <c r="BC157" s="8">
        <v>51.6</v>
      </c>
      <c r="BD157" s="8"/>
      <c r="BE157" s="8"/>
      <c r="BF157" s="8"/>
    </row>
    <row r="158" spans="1:58" x14ac:dyDescent="0.5">
      <c r="A158" s="1">
        <v>156</v>
      </c>
      <c r="B158">
        <v>1991.8</v>
      </c>
      <c r="C158">
        <v>0</v>
      </c>
      <c r="D158">
        <v>0</v>
      </c>
      <c r="G158" s="6">
        <v>0</v>
      </c>
      <c r="H158" s="6">
        <v>0</v>
      </c>
      <c r="I158" s="6">
        <v>0</v>
      </c>
      <c r="J158" s="6"/>
      <c r="K158" s="6"/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AB158" s="6">
        <v>1991.8</v>
      </c>
      <c r="AC158" s="6">
        <v>39.4</v>
      </c>
      <c r="AD158" s="6">
        <v>0</v>
      </c>
      <c r="AE158" s="6">
        <v>0</v>
      </c>
      <c r="AF158" s="6">
        <v>39.4</v>
      </c>
      <c r="AG158" s="6">
        <v>0</v>
      </c>
      <c r="AH158" s="6">
        <v>0</v>
      </c>
      <c r="AI158" s="6">
        <v>0</v>
      </c>
      <c r="AJ158" s="6">
        <v>0</v>
      </c>
      <c r="AK158" s="6">
        <v>0</v>
      </c>
      <c r="AL158" s="6">
        <v>0</v>
      </c>
      <c r="AM158" s="6"/>
      <c r="AN158" s="6"/>
      <c r="AO158" s="6"/>
      <c r="AP158" s="6"/>
      <c r="AQ158" s="7">
        <v>0</v>
      </c>
      <c r="AR158" s="8">
        <v>0</v>
      </c>
      <c r="AS158" s="8">
        <v>0</v>
      </c>
      <c r="AT158" s="8">
        <v>0</v>
      </c>
      <c r="AU158" s="7">
        <v>0</v>
      </c>
      <c r="AV158" s="7">
        <v>0</v>
      </c>
      <c r="AW158" s="7"/>
      <c r="AX158" s="7"/>
      <c r="AY158" s="8">
        <v>311.39999999999998</v>
      </c>
      <c r="AZ158" s="8">
        <v>0</v>
      </c>
      <c r="BA158" s="8">
        <v>34.299999999999997</v>
      </c>
      <c r="BB158" s="8"/>
      <c r="BC158" s="8">
        <v>34.299999999999997</v>
      </c>
      <c r="BD158" s="8"/>
      <c r="BE158" s="8"/>
      <c r="BF158" s="8"/>
    </row>
    <row r="159" spans="1:58" x14ac:dyDescent="0.5">
      <c r="A159" s="1">
        <v>157</v>
      </c>
      <c r="B159">
        <v>1991.8</v>
      </c>
      <c r="C159">
        <v>0</v>
      </c>
      <c r="D159">
        <v>0</v>
      </c>
      <c r="G159" s="6">
        <v>0</v>
      </c>
      <c r="H159" s="6">
        <v>0</v>
      </c>
      <c r="I159" s="6">
        <v>0</v>
      </c>
      <c r="J159" s="6"/>
      <c r="K159" s="6"/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AB159" s="6">
        <v>1991.8</v>
      </c>
      <c r="AC159" s="6">
        <v>39.4</v>
      </c>
      <c r="AD159" s="6">
        <v>0</v>
      </c>
      <c r="AE159" s="6">
        <v>0</v>
      </c>
      <c r="AF159" s="6">
        <v>39.4</v>
      </c>
      <c r="AG159" s="6">
        <v>0</v>
      </c>
      <c r="AH159" s="6">
        <v>0</v>
      </c>
      <c r="AI159" s="6">
        <v>0</v>
      </c>
      <c r="AJ159" s="6">
        <v>0</v>
      </c>
      <c r="AK159" s="6">
        <v>0</v>
      </c>
      <c r="AL159" s="6">
        <v>0</v>
      </c>
      <c r="AM159" s="6"/>
      <c r="AN159" s="6"/>
      <c r="AO159" s="6"/>
      <c r="AP159" s="6"/>
      <c r="AQ159" s="7">
        <v>0</v>
      </c>
      <c r="AR159" s="8">
        <v>0</v>
      </c>
      <c r="AS159" s="8">
        <v>0</v>
      </c>
      <c r="AT159" s="8">
        <v>0</v>
      </c>
      <c r="AU159" s="7">
        <v>0</v>
      </c>
      <c r="AV159" s="7">
        <v>0</v>
      </c>
      <c r="AW159" s="7"/>
      <c r="AX159" s="7"/>
      <c r="AY159" s="8">
        <v>277</v>
      </c>
      <c r="AZ159" s="8">
        <v>0</v>
      </c>
      <c r="BA159" s="8">
        <v>30.7</v>
      </c>
      <c r="BB159" s="8"/>
      <c r="BC159" s="8">
        <v>30.7</v>
      </c>
      <c r="BD159" s="8"/>
      <c r="BE159" s="8"/>
      <c r="BF159" s="8"/>
    </row>
    <row r="160" spans="1:58" x14ac:dyDescent="0.5">
      <c r="A160" s="1">
        <v>158</v>
      </c>
      <c r="B160">
        <v>1991.8</v>
      </c>
      <c r="C160">
        <v>0</v>
      </c>
      <c r="D160">
        <v>0</v>
      </c>
      <c r="G160" s="6">
        <v>0</v>
      </c>
      <c r="H160" s="6">
        <v>0</v>
      </c>
      <c r="I160" s="6">
        <v>0</v>
      </c>
      <c r="J160" s="6"/>
      <c r="K160" s="6"/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0</v>
      </c>
      <c r="AB160" s="6">
        <v>1991.8</v>
      </c>
      <c r="AC160" s="6">
        <v>39.4</v>
      </c>
      <c r="AD160" s="6">
        <v>0</v>
      </c>
      <c r="AE160" s="6">
        <v>0</v>
      </c>
      <c r="AF160" s="6">
        <v>39.4</v>
      </c>
      <c r="AG160" s="6">
        <v>0</v>
      </c>
      <c r="AH160" s="6">
        <v>0</v>
      </c>
      <c r="AI160" s="6">
        <v>0</v>
      </c>
      <c r="AJ160" s="6">
        <v>0</v>
      </c>
      <c r="AK160" s="6">
        <v>0</v>
      </c>
      <c r="AL160" s="6">
        <v>0</v>
      </c>
      <c r="AM160" s="6"/>
      <c r="AN160" s="6"/>
      <c r="AO160" s="6"/>
      <c r="AP160" s="6"/>
      <c r="AQ160" s="7">
        <v>0</v>
      </c>
      <c r="AR160" s="8">
        <v>0</v>
      </c>
      <c r="AS160" s="8">
        <v>0</v>
      </c>
      <c r="AT160" s="8">
        <v>0</v>
      </c>
      <c r="AU160" s="7">
        <v>0</v>
      </c>
      <c r="AV160" s="7">
        <v>0</v>
      </c>
      <c r="AW160" s="7"/>
      <c r="AX160" s="7"/>
      <c r="AY160" s="8">
        <v>246.3</v>
      </c>
      <c r="AZ160" s="8">
        <v>0</v>
      </c>
      <c r="BA160" s="8">
        <v>59.1</v>
      </c>
      <c r="BB160" s="8"/>
      <c r="BC160" s="8">
        <v>59.1</v>
      </c>
      <c r="BD160" s="8"/>
      <c r="BE160" s="8"/>
      <c r="BF160" s="8"/>
    </row>
    <row r="161" spans="1:58" x14ac:dyDescent="0.5">
      <c r="A161" s="1">
        <v>159</v>
      </c>
      <c r="B161">
        <v>1991.8</v>
      </c>
      <c r="C161">
        <v>0</v>
      </c>
      <c r="D161">
        <v>0</v>
      </c>
      <c r="G161" s="6">
        <v>0</v>
      </c>
      <c r="H161" s="6">
        <v>0</v>
      </c>
      <c r="I161" s="6">
        <v>0</v>
      </c>
      <c r="J161" s="6"/>
      <c r="K161" s="6"/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AB161" s="6">
        <v>1991.8</v>
      </c>
      <c r="AC161" s="6">
        <v>39.4</v>
      </c>
      <c r="AD161" s="6">
        <v>0</v>
      </c>
      <c r="AE161" s="6">
        <v>0</v>
      </c>
      <c r="AF161" s="6">
        <v>39.4</v>
      </c>
      <c r="AG161" s="6">
        <v>0</v>
      </c>
      <c r="AH161" s="6">
        <v>0</v>
      </c>
      <c r="AI161" s="6">
        <v>0</v>
      </c>
      <c r="AJ161" s="6">
        <v>0</v>
      </c>
      <c r="AK161" s="6">
        <v>0</v>
      </c>
      <c r="AL161" s="6">
        <v>0</v>
      </c>
      <c r="AM161" s="6"/>
      <c r="AN161" s="6"/>
      <c r="AO161" s="6"/>
      <c r="AP161" s="6"/>
      <c r="AQ161" s="7">
        <v>0</v>
      </c>
      <c r="AR161" s="8">
        <v>0</v>
      </c>
      <c r="AS161" s="8">
        <v>0</v>
      </c>
      <c r="AT161" s="8">
        <v>0</v>
      </c>
      <c r="AU161" s="7">
        <v>0</v>
      </c>
      <c r="AV161" s="7">
        <v>0</v>
      </c>
      <c r="AW161" s="7"/>
      <c r="AX161" s="7"/>
      <c r="AY161" s="8">
        <v>187.2</v>
      </c>
      <c r="AZ161" s="8">
        <v>0</v>
      </c>
      <c r="BA161" s="8">
        <v>56.1</v>
      </c>
      <c r="BB161" s="8"/>
      <c r="BC161" s="8">
        <v>56.1</v>
      </c>
      <c r="BD161" s="8"/>
      <c r="BE161" s="8"/>
      <c r="BF161" s="8"/>
    </row>
    <row r="162" spans="1:58" x14ac:dyDescent="0.5">
      <c r="A162" s="1">
        <v>160</v>
      </c>
      <c r="B162">
        <v>1991.8</v>
      </c>
      <c r="C162">
        <v>0</v>
      </c>
      <c r="D162">
        <v>0</v>
      </c>
      <c r="G162" s="6">
        <v>0</v>
      </c>
      <c r="H162" s="6">
        <v>0</v>
      </c>
      <c r="I162" s="6">
        <v>0</v>
      </c>
      <c r="J162" s="6"/>
      <c r="K162" s="6"/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AB162" s="6">
        <v>1991.8</v>
      </c>
      <c r="AC162" s="6">
        <v>39.4</v>
      </c>
      <c r="AD162" s="6">
        <v>0</v>
      </c>
      <c r="AE162" s="6">
        <v>0</v>
      </c>
      <c r="AF162" s="6">
        <v>39.4</v>
      </c>
      <c r="AG162" s="6">
        <v>0</v>
      </c>
      <c r="AH162" s="6">
        <v>0</v>
      </c>
      <c r="AI162" s="6">
        <v>0</v>
      </c>
      <c r="AJ162" s="6">
        <v>0</v>
      </c>
      <c r="AK162" s="6">
        <v>0</v>
      </c>
      <c r="AL162" s="6">
        <v>0</v>
      </c>
      <c r="AM162" s="6"/>
      <c r="AN162" s="6"/>
      <c r="AO162" s="6"/>
      <c r="AP162" s="6"/>
      <c r="AQ162" s="7">
        <v>0</v>
      </c>
      <c r="AR162" s="8">
        <v>0</v>
      </c>
      <c r="AS162" s="8">
        <v>0</v>
      </c>
      <c r="AT162" s="8">
        <v>0</v>
      </c>
      <c r="AU162" s="7">
        <v>0</v>
      </c>
      <c r="AV162" s="7">
        <v>0</v>
      </c>
      <c r="AW162" s="7"/>
      <c r="AX162" s="7"/>
      <c r="AY162" s="8">
        <v>131.1</v>
      </c>
      <c r="AZ162" s="8">
        <v>0</v>
      </c>
      <c r="BA162" s="8">
        <v>32.799999999999997</v>
      </c>
      <c r="BB162" s="8"/>
      <c r="BC162" s="8">
        <v>32.799999999999997</v>
      </c>
      <c r="BD162" s="8"/>
      <c r="BE162" s="8"/>
      <c r="BF162" s="8"/>
    </row>
    <row r="163" spans="1:58" x14ac:dyDescent="0.5">
      <c r="A163" s="1">
        <v>161</v>
      </c>
      <c r="B163">
        <v>1991.8</v>
      </c>
      <c r="C163">
        <v>0</v>
      </c>
      <c r="D163">
        <v>0</v>
      </c>
      <c r="G163" s="6">
        <v>0</v>
      </c>
      <c r="H163" s="6">
        <v>0</v>
      </c>
      <c r="I163" s="6">
        <v>0</v>
      </c>
      <c r="J163" s="6"/>
      <c r="K163" s="6"/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AB163" s="6">
        <v>1991.8</v>
      </c>
      <c r="AC163" s="6">
        <v>39.4</v>
      </c>
      <c r="AD163" s="6">
        <v>0</v>
      </c>
      <c r="AE163" s="6">
        <v>0</v>
      </c>
      <c r="AF163" s="6">
        <v>39.4</v>
      </c>
      <c r="AG163" s="6">
        <v>0</v>
      </c>
      <c r="AH163" s="6">
        <v>0</v>
      </c>
      <c r="AI163" s="6">
        <v>0</v>
      </c>
      <c r="AJ163" s="6">
        <v>0</v>
      </c>
      <c r="AK163" s="6">
        <v>0</v>
      </c>
      <c r="AL163" s="6">
        <v>0</v>
      </c>
      <c r="AM163" s="6"/>
      <c r="AN163" s="6"/>
      <c r="AO163" s="6"/>
      <c r="AP163" s="6"/>
      <c r="AQ163" s="7">
        <v>0</v>
      </c>
      <c r="AR163" s="8">
        <v>0</v>
      </c>
      <c r="AS163" s="8">
        <v>0</v>
      </c>
      <c r="AT163" s="8">
        <v>0</v>
      </c>
      <c r="AU163" s="7">
        <v>0</v>
      </c>
      <c r="AV163" s="7">
        <v>0</v>
      </c>
      <c r="AW163" s="7"/>
      <c r="AX163" s="7"/>
      <c r="AY163" s="8">
        <v>98.3</v>
      </c>
      <c r="AZ163" s="8">
        <v>0</v>
      </c>
      <c r="BA163" s="8">
        <v>15.4</v>
      </c>
      <c r="BB163" s="8"/>
      <c r="BC163" s="8">
        <v>15.4</v>
      </c>
      <c r="BD163" s="8"/>
      <c r="BE163" s="8"/>
      <c r="BF163" s="8"/>
    </row>
    <row r="164" spans="1:58" x14ac:dyDescent="0.5">
      <c r="A164" s="1">
        <v>162</v>
      </c>
      <c r="B164">
        <v>1991.8</v>
      </c>
      <c r="C164">
        <v>0</v>
      </c>
      <c r="D164">
        <v>0</v>
      </c>
      <c r="G164" s="6">
        <v>0</v>
      </c>
      <c r="H164" s="6">
        <v>0</v>
      </c>
      <c r="I164" s="6">
        <v>0</v>
      </c>
      <c r="J164" s="6"/>
      <c r="K164" s="6"/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AB164" s="6">
        <v>1991.8</v>
      </c>
      <c r="AC164" s="6">
        <v>39.4</v>
      </c>
      <c r="AD164" s="6">
        <v>0</v>
      </c>
      <c r="AE164" s="6">
        <v>0</v>
      </c>
      <c r="AF164" s="6">
        <v>39.4</v>
      </c>
      <c r="AG164" s="6">
        <v>0</v>
      </c>
      <c r="AH164" s="6">
        <v>0</v>
      </c>
      <c r="AI164" s="6">
        <v>0</v>
      </c>
      <c r="AJ164" s="6">
        <v>0</v>
      </c>
      <c r="AK164" s="6">
        <v>0</v>
      </c>
      <c r="AL164" s="6">
        <v>0</v>
      </c>
      <c r="AM164" s="6"/>
      <c r="AN164" s="6"/>
      <c r="AO164" s="6"/>
      <c r="AP164" s="6"/>
      <c r="AQ164" s="7">
        <v>0</v>
      </c>
      <c r="AR164" s="8">
        <v>0</v>
      </c>
      <c r="AS164" s="8">
        <v>0</v>
      </c>
      <c r="AT164" s="8">
        <v>0</v>
      </c>
      <c r="AU164" s="7">
        <v>0</v>
      </c>
      <c r="AV164" s="7">
        <v>0</v>
      </c>
      <c r="AW164" s="7"/>
      <c r="AX164" s="7"/>
      <c r="AY164" s="8">
        <v>82.9</v>
      </c>
      <c r="AZ164" s="8">
        <v>0</v>
      </c>
      <c r="BA164" s="8">
        <v>8.1</v>
      </c>
      <c r="BB164" s="8"/>
      <c r="BC164" s="8">
        <v>8.1</v>
      </c>
      <c r="BD164" s="8"/>
      <c r="BE164" s="8"/>
      <c r="BF164" s="8"/>
    </row>
    <row r="165" spans="1:58" x14ac:dyDescent="0.5">
      <c r="A165" s="1">
        <v>163</v>
      </c>
      <c r="B165">
        <v>1991.8</v>
      </c>
      <c r="C165">
        <v>0</v>
      </c>
      <c r="D165">
        <v>0</v>
      </c>
      <c r="G165" s="6">
        <v>0</v>
      </c>
      <c r="H165" s="6">
        <v>0</v>
      </c>
      <c r="I165" s="6">
        <v>0</v>
      </c>
      <c r="J165" s="6"/>
      <c r="K165" s="6"/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0</v>
      </c>
      <c r="AB165" s="6">
        <v>1991.8</v>
      </c>
      <c r="AC165" s="6">
        <v>39.4</v>
      </c>
      <c r="AD165" s="6">
        <v>8.5</v>
      </c>
      <c r="AE165" s="6">
        <v>0</v>
      </c>
      <c r="AF165" s="6">
        <v>30.9</v>
      </c>
      <c r="AG165" s="6">
        <v>0</v>
      </c>
      <c r="AH165" s="6">
        <v>0</v>
      </c>
      <c r="AI165" s="6">
        <v>0</v>
      </c>
      <c r="AJ165" s="6">
        <v>0</v>
      </c>
      <c r="AK165" s="6">
        <v>0</v>
      </c>
      <c r="AL165" s="6">
        <v>0</v>
      </c>
      <c r="AM165" s="6"/>
      <c r="AN165" s="6"/>
      <c r="AO165" s="6"/>
      <c r="AP165" s="6"/>
      <c r="AQ165" s="7">
        <v>0</v>
      </c>
      <c r="AR165" s="8">
        <v>0</v>
      </c>
      <c r="AS165" s="8">
        <v>0</v>
      </c>
      <c r="AT165" s="8">
        <v>0</v>
      </c>
      <c r="AU165" s="7">
        <v>0</v>
      </c>
      <c r="AV165" s="7">
        <v>0</v>
      </c>
      <c r="AW165" s="7"/>
      <c r="AX165" s="7"/>
      <c r="AY165" s="8">
        <v>74.8</v>
      </c>
      <c r="AZ165" s="8">
        <v>8.5</v>
      </c>
      <c r="BA165" s="8">
        <v>0</v>
      </c>
      <c r="BB165" s="8"/>
      <c r="BC165" s="8">
        <v>0</v>
      </c>
      <c r="BD165" s="8"/>
      <c r="BE165" s="8"/>
      <c r="BF165" s="8"/>
    </row>
    <row r="166" spans="1:58" x14ac:dyDescent="0.5">
      <c r="A166" s="1">
        <v>164</v>
      </c>
      <c r="B166">
        <v>1991.8</v>
      </c>
      <c r="C166">
        <v>0</v>
      </c>
      <c r="D166">
        <v>0</v>
      </c>
      <c r="G166" s="6">
        <v>0</v>
      </c>
      <c r="H166" s="6">
        <v>0</v>
      </c>
      <c r="I166" s="6">
        <v>0</v>
      </c>
      <c r="J166" s="6"/>
      <c r="K166" s="6"/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0</v>
      </c>
      <c r="AB166" s="6">
        <v>1991.8</v>
      </c>
      <c r="AC166" s="6">
        <v>39.4</v>
      </c>
      <c r="AD166" s="6">
        <v>6.7</v>
      </c>
      <c r="AE166" s="6">
        <v>0</v>
      </c>
      <c r="AF166" s="6">
        <v>32.6</v>
      </c>
      <c r="AG166" s="6">
        <v>0</v>
      </c>
      <c r="AH166" s="6">
        <v>0</v>
      </c>
      <c r="AI166" s="6">
        <v>0</v>
      </c>
      <c r="AJ166" s="6">
        <v>0</v>
      </c>
      <c r="AK166" s="6">
        <v>0</v>
      </c>
      <c r="AL166" s="6">
        <v>0</v>
      </c>
      <c r="AM166" s="6"/>
      <c r="AN166" s="6"/>
      <c r="AO166" s="6"/>
      <c r="AP166" s="6"/>
      <c r="AQ166" s="7">
        <v>0</v>
      </c>
      <c r="AR166" s="8">
        <v>0</v>
      </c>
      <c r="AS166" s="8">
        <v>0</v>
      </c>
      <c r="AT166" s="8">
        <v>0</v>
      </c>
      <c r="AU166" s="7">
        <v>0</v>
      </c>
      <c r="AV166" s="7">
        <v>0</v>
      </c>
      <c r="AW166" s="7"/>
      <c r="AX166" s="7"/>
      <c r="AY166" s="8">
        <v>83.2</v>
      </c>
      <c r="AZ166" s="8">
        <v>6.7</v>
      </c>
      <c r="BA166" s="8">
        <v>0</v>
      </c>
      <c r="BB166" s="8"/>
      <c r="BC166" s="8">
        <v>0</v>
      </c>
      <c r="BD166" s="8"/>
      <c r="BE166" s="8"/>
      <c r="BF166" s="8"/>
    </row>
    <row r="167" spans="1:58" x14ac:dyDescent="0.5">
      <c r="A167" s="1">
        <v>165</v>
      </c>
      <c r="B167">
        <v>1991.8</v>
      </c>
      <c r="C167">
        <v>0</v>
      </c>
      <c r="D167">
        <v>0</v>
      </c>
      <c r="G167" s="6">
        <v>0</v>
      </c>
      <c r="H167" s="6">
        <v>0</v>
      </c>
      <c r="I167" s="6">
        <v>0</v>
      </c>
      <c r="J167" s="6"/>
      <c r="K167" s="6"/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AB167" s="6">
        <v>1991.8</v>
      </c>
      <c r="AC167" s="6">
        <v>39.4</v>
      </c>
      <c r="AD167" s="6">
        <v>16.7</v>
      </c>
      <c r="AE167" s="6">
        <v>0</v>
      </c>
      <c r="AF167" s="6">
        <v>22.7</v>
      </c>
      <c r="AG167" s="6">
        <v>0</v>
      </c>
      <c r="AH167" s="6">
        <v>0</v>
      </c>
      <c r="AI167" s="6">
        <v>0</v>
      </c>
      <c r="AJ167" s="6">
        <v>0</v>
      </c>
      <c r="AK167" s="6">
        <v>0</v>
      </c>
      <c r="AL167" s="6">
        <v>0</v>
      </c>
      <c r="AM167" s="6"/>
      <c r="AN167" s="6"/>
      <c r="AO167" s="6"/>
      <c r="AP167" s="6"/>
      <c r="AQ167" s="7">
        <v>0</v>
      </c>
      <c r="AR167" s="8">
        <v>0</v>
      </c>
      <c r="AS167" s="8">
        <v>0</v>
      </c>
      <c r="AT167" s="8">
        <v>0</v>
      </c>
      <c r="AU167" s="7">
        <v>0</v>
      </c>
      <c r="AV167" s="7">
        <v>0</v>
      </c>
      <c r="AW167" s="7"/>
      <c r="AX167" s="7"/>
      <c r="AY167" s="8">
        <v>90</v>
      </c>
      <c r="AZ167" s="8">
        <v>16.7</v>
      </c>
      <c r="BA167" s="8">
        <v>0</v>
      </c>
      <c r="BB167" s="8"/>
      <c r="BC167" s="8">
        <v>0</v>
      </c>
      <c r="BD167" s="8"/>
      <c r="BE167" s="8"/>
      <c r="BF167" s="8"/>
    </row>
    <row r="168" spans="1:58" x14ac:dyDescent="0.5">
      <c r="A168" s="1">
        <v>166</v>
      </c>
      <c r="B168">
        <v>1991.8</v>
      </c>
      <c r="C168">
        <v>0</v>
      </c>
      <c r="D168">
        <v>0</v>
      </c>
      <c r="G168" s="6">
        <v>0</v>
      </c>
      <c r="H168" s="6">
        <v>0</v>
      </c>
      <c r="I168" s="6">
        <v>0</v>
      </c>
      <c r="J168" s="6"/>
      <c r="K168" s="6"/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AB168" s="6">
        <v>1991.8</v>
      </c>
      <c r="AC168" s="6">
        <v>39.4</v>
      </c>
      <c r="AD168" s="6">
        <v>39.4</v>
      </c>
      <c r="AE168" s="6">
        <v>0</v>
      </c>
      <c r="AF168" s="6">
        <v>0</v>
      </c>
      <c r="AG168" s="6">
        <v>0</v>
      </c>
      <c r="AH168" s="6">
        <v>0</v>
      </c>
      <c r="AI168" s="6">
        <v>0</v>
      </c>
      <c r="AJ168" s="6">
        <v>0</v>
      </c>
      <c r="AK168" s="6">
        <v>0</v>
      </c>
      <c r="AL168" s="6">
        <v>0</v>
      </c>
      <c r="AM168" s="6"/>
      <c r="AN168" s="6"/>
      <c r="AO168" s="6"/>
      <c r="AP168" s="6"/>
      <c r="AQ168" s="7">
        <v>0</v>
      </c>
      <c r="AR168" s="8">
        <v>0</v>
      </c>
      <c r="AS168" s="8">
        <v>0</v>
      </c>
      <c r="AT168" s="8">
        <v>0</v>
      </c>
      <c r="AU168" s="7">
        <v>0</v>
      </c>
      <c r="AV168" s="7">
        <v>0</v>
      </c>
      <c r="AW168" s="7"/>
      <c r="AX168" s="7"/>
      <c r="AY168" s="8">
        <v>106.7</v>
      </c>
      <c r="AZ168" s="8">
        <v>39.4</v>
      </c>
      <c r="BA168" s="8">
        <v>0</v>
      </c>
      <c r="BB168" s="8"/>
      <c r="BC168" s="8">
        <v>0</v>
      </c>
      <c r="BD168" s="8"/>
      <c r="BE168" s="8"/>
      <c r="BF168" s="8"/>
    </row>
    <row r="169" spans="1:58" x14ac:dyDescent="0.5">
      <c r="A169" s="1">
        <v>167</v>
      </c>
      <c r="B169">
        <v>1991.8</v>
      </c>
      <c r="C169">
        <v>0</v>
      </c>
      <c r="D169">
        <v>0</v>
      </c>
      <c r="G169" s="6">
        <v>0</v>
      </c>
      <c r="H169" s="6">
        <v>0</v>
      </c>
      <c r="I169" s="6">
        <v>0</v>
      </c>
      <c r="J169" s="6"/>
      <c r="K169" s="6"/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0</v>
      </c>
      <c r="AB169" s="6">
        <v>1991.8</v>
      </c>
      <c r="AC169" s="6">
        <v>39.4</v>
      </c>
      <c r="AD169" s="6">
        <v>39.4</v>
      </c>
      <c r="AE169" s="6">
        <v>0</v>
      </c>
      <c r="AF169" s="6">
        <v>0</v>
      </c>
      <c r="AG169" s="6">
        <v>0</v>
      </c>
      <c r="AH169" s="6">
        <v>0</v>
      </c>
      <c r="AI169" s="6">
        <v>0</v>
      </c>
      <c r="AJ169" s="6">
        <v>0</v>
      </c>
      <c r="AK169" s="6">
        <v>0</v>
      </c>
      <c r="AL169" s="6">
        <v>0</v>
      </c>
      <c r="AM169" s="6"/>
      <c r="AN169" s="6"/>
      <c r="AO169" s="6"/>
      <c r="AP169" s="6"/>
      <c r="AQ169" s="7">
        <v>0</v>
      </c>
      <c r="AR169" s="8">
        <v>0</v>
      </c>
      <c r="AS169" s="8">
        <v>0</v>
      </c>
      <c r="AT169" s="8">
        <v>0</v>
      </c>
      <c r="AU169" s="7">
        <v>0</v>
      </c>
      <c r="AV169" s="7">
        <v>0</v>
      </c>
      <c r="AW169" s="7"/>
      <c r="AX169" s="7"/>
      <c r="AY169" s="8">
        <v>146.1</v>
      </c>
      <c r="AZ169" s="8">
        <v>39.4</v>
      </c>
      <c r="BA169" s="8">
        <v>0</v>
      </c>
      <c r="BB169" s="8"/>
      <c r="BC169" s="8">
        <v>0</v>
      </c>
      <c r="BD169" s="8"/>
      <c r="BE169" s="8"/>
      <c r="BF169" s="8"/>
    </row>
    <row r="170" spans="1:58" x14ac:dyDescent="0.5">
      <c r="A170" s="1">
        <v>168</v>
      </c>
      <c r="B170">
        <v>1991.8</v>
      </c>
      <c r="C170">
        <v>0</v>
      </c>
      <c r="D170">
        <v>0</v>
      </c>
      <c r="G170" s="6">
        <v>0</v>
      </c>
      <c r="H170" s="6">
        <v>0</v>
      </c>
      <c r="I170" s="6">
        <v>0</v>
      </c>
      <c r="J170" s="6"/>
      <c r="K170" s="6"/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0</v>
      </c>
      <c r="AB170" s="6">
        <v>1991.8</v>
      </c>
      <c r="AC170" s="6">
        <v>39.4</v>
      </c>
      <c r="AD170" s="6">
        <v>39.4</v>
      </c>
      <c r="AE170" s="6">
        <v>0</v>
      </c>
      <c r="AF170" s="6">
        <v>0</v>
      </c>
      <c r="AG170" s="6">
        <v>0</v>
      </c>
      <c r="AH170" s="6">
        <v>0</v>
      </c>
      <c r="AI170" s="6">
        <v>0</v>
      </c>
      <c r="AJ170" s="6">
        <v>0</v>
      </c>
      <c r="AK170" s="6">
        <v>0</v>
      </c>
      <c r="AL170" s="6">
        <v>0</v>
      </c>
      <c r="AM170" s="6"/>
      <c r="AN170" s="6"/>
      <c r="AO170" s="6"/>
      <c r="AP170" s="6"/>
      <c r="AQ170" s="7">
        <v>0</v>
      </c>
      <c r="AR170" s="8">
        <v>0</v>
      </c>
      <c r="AS170" s="8">
        <v>0</v>
      </c>
      <c r="AT170" s="8">
        <v>0</v>
      </c>
      <c r="AU170" s="7">
        <v>0</v>
      </c>
      <c r="AV170" s="7">
        <v>0</v>
      </c>
      <c r="AW170" s="7"/>
      <c r="AX170" s="7"/>
      <c r="AY170" s="8">
        <v>185.5</v>
      </c>
      <c r="AZ170" s="8">
        <v>39.4</v>
      </c>
      <c r="BA170" s="8">
        <v>0</v>
      </c>
      <c r="BB170" s="8"/>
      <c r="BC170" s="8">
        <v>0</v>
      </c>
      <c r="BD170" s="8"/>
      <c r="BE170" s="8"/>
      <c r="BF170" s="8"/>
    </row>
    <row r="171" spans="1:58" x14ac:dyDescent="0.5">
      <c r="A171" s="1">
        <v>169</v>
      </c>
      <c r="B171">
        <v>1991.8</v>
      </c>
      <c r="C171">
        <v>0</v>
      </c>
      <c r="D171">
        <v>0</v>
      </c>
      <c r="G171" s="6">
        <v>0</v>
      </c>
      <c r="H171" s="6">
        <v>0</v>
      </c>
      <c r="I171" s="6">
        <v>0</v>
      </c>
      <c r="J171" s="6"/>
      <c r="K171" s="6"/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0</v>
      </c>
      <c r="AB171" s="6">
        <v>1991.8</v>
      </c>
      <c r="AC171" s="6">
        <v>39.4</v>
      </c>
      <c r="AD171" s="6">
        <v>39.4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6">
        <v>0</v>
      </c>
      <c r="AM171" s="6"/>
      <c r="AN171" s="6"/>
      <c r="AO171" s="6"/>
      <c r="AP171" s="6"/>
      <c r="AQ171" s="7">
        <v>0</v>
      </c>
      <c r="AR171" s="8">
        <v>0</v>
      </c>
      <c r="AS171" s="8">
        <v>0</v>
      </c>
      <c r="AT171" s="8">
        <v>0</v>
      </c>
      <c r="AU171" s="7">
        <v>0</v>
      </c>
      <c r="AV171" s="7">
        <v>0</v>
      </c>
      <c r="AW171" s="7"/>
      <c r="AX171" s="7"/>
      <c r="AY171" s="8">
        <v>224.8</v>
      </c>
      <c r="AZ171" s="8">
        <v>39.4</v>
      </c>
      <c r="BA171" s="8">
        <v>0</v>
      </c>
      <c r="BB171" s="8"/>
      <c r="BC171" s="8">
        <v>0</v>
      </c>
      <c r="BD171" s="8"/>
      <c r="BE171" s="8"/>
      <c r="BF171" s="8"/>
    </row>
    <row r="172" spans="1:58" x14ac:dyDescent="0.5">
      <c r="A172" s="1">
        <v>170</v>
      </c>
      <c r="B172">
        <v>1991.8</v>
      </c>
      <c r="C172">
        <v>0</v>
      </c>
      <c r="D172">
        <v>0</v>
      </c>
      <c r="G172" s="6">
        <v>0</v>
      </c>
      <c r="H172" s="6">
        <v>0</v>
      </c>
      <c r="I172" s="6">
        <v>0</v>
      </c>
      <c r="J172" s="6"/>
      <c r="K172" s="6"/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AB172" s="6">
        <v>1991.8</v>
      </c>
      <c r="AC172" s="6">
        <v>39.4</v>
      </c>
      <c r="AD172" s="6">
        <v>39.4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  <c r="AJ172" s="6">
        <v>0</v>
      </c>
      <c r="AK172" s="6">
        <v>0</v>
      </c>
      <c r="AL172" s="6">
        <v>0</v>
      </c>
      <c r="AM172" s="6"/>
      <c r="AN172" s="6"/>
      <c r="AO172" s="6"/>
      <c r="AP172" s="6"/>
      <c r="AQ172" s="7">
        <v>0</v>
      </c>
      <c r="AR172" s="8">
        <v>0</v>
      </c>
      <c r="AS172" s="8">
        <v>0</v>
      </c>
      <c r="AT172" s="8">
        <v>0</v>
      </c>
      <c r="AU172" s="7">
        <v>0</v>
      </c>
      <c r="AV172" s="7">
        <v>0</v>
      </c>
      <c r="AW172" s="7"/>
      <c r="AX172" s="7"/>
      <c r="AY172" s="8">
        <v>264.2</v>
      </c>
      <c r="AZ172" s="8">
        <v>39.4</v>
      </c>
      <c r="BA172" s="8">
        <v>0</v>
      </c>
      <c r="BB172" s="8"/>
      <c r="BC172" s="8">
        <v>0</v>
      </c>
      <c r="BD172" s="8"/>
      <c r="BE172" s="8"/>
      <c r="BF172" s="8"/>
    </row>
    <row r="173" spans="1:58" x14ac:dyDescent="0.5">
      <c r="A173" s="1">
        <v>171</v>
      </c>
      <c r="B173">
        <v>1991.8</v>
      </c>
      <c r="C173">
        <v>0</v>
      </c>
      <c r="D173">
        <v>0</v>
      </c>
      <c r="G173" s="6">
        <v>0</v>
      </c>
      <c r="H173" s="6">
        <v>0</v>
      </c>
      <c r="I173" s="6">
        <v>0</v>
      </c>
      <c r="J173" s="6"/>
      <c r="K173" s="6"/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AB173" s="6">
        <v>1991.8</v>
      </c>
      <c r="AC173" s="6">
        <v>39.4</v>
      </c>
      <c r="AD173" s="6">
        <v>39.4</v>
      </c>
      <c r="AE173" s="6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v>0</v>
      </c>
      <c r="AK173" s="6">
        <v>0</v>
      </c>
      <c r="AL173" s="6">
        <v>0</v>
      </c>
      <c r="AM173" s="6"/>
      <c r="AN173" s="6"/>
      <c r="AO173" s="6"/>
      <c r="AP173" s="6"/>
      <c r="AQ173" s="7">
        <v>0</v>
      </c>
      <c r="AR173" s="8">
        <v>0</v>
      </c>
      <c r="AS173" s="8">
        <v>0</v>
      </c>
      <c r="AT173" s="8">
        <v>0</v>
      </c>
      <c r="AU173" s="7">
        <v>0</v>
      </c>
      <c r="AV173" s="7">
        <v>0</v>
      </c>
      <c r="AW173" s="7"/>
      <c r="AX173" s="7"/>
      <c r="AY173" s="8">
        <v>303.60000000000002</v>
      </c>
      <c r="AZ173" s="8">
        <v>39.4</v>
      </c>
      <c r="BA173" s="8">
        <v>0</v>
      </c>
      <c r="BB173" s="8"/>
      <c r="BC173" s="8">
        <v>0</v>
      </c>
      <c r="BD173" s="8"/>
      <c r="BE173" s="8"/>
      <c r="BF173" s="8"/>
    </row>
    <row r="174" spans="1:58" x14ac:dyDescent="0.5">
      <c r="A174" s="1">
        <v>172</v>
      </c>
      <c r="B174">
        <v>1991.8</v>
      </c>
      <c r="C174">
        <v>0</v>
      </c>
      <c r="D174">
        <v>0</v>
      </c>
      <c r="G174" s="6">
        <v>0</v>
      </c>
      <c r="H174" s="6">
        <v>0</v>
      </c>
      <c r="I174" s="6">
        <v>0</v>
      </c>
      <c r="J174" s="6"/>
      <c r="K174" s="6"/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AB174" s="6">
        <v>1991.8</v>
      </c>
      <c r="AC174" s="6">
        <v>39.4</v>
      </c>
      <c r="AD174" s="6">
        <v>39.4</v>
      </c>
      <c r="AE174" s="6">
        <v>0</v>
      </c>
      <c r="AF174" s="6">
        <v>0</v>
      </c>
      <c r="AG174" s="6">
        <v>0</v>
      </c>
      <c r="AH174" s="6">
        <v>0</v>
      </c>
      <c r="AI174" s="6">
        <v>0</v>
      </c>
      <c r="AJ174" s="6">
        <v>0</v>
      </c>
      <c r="AK174" s="6">
        <v>0</v>
      </c>
      <c r="AL174" s="6">
        <v>0</v>
      </c>
      <c r="AM174" s="6"/>
      <c r="AN174" s="6"/>
      <c r="AO174" s="6"/>
      <c r="AP174" s="6"/>
      <c r="AQ174" s="7">
        <v>0</v>
      </c>
      <c r="AR174" s="8">
        <v>0</v>
      </c>
      <c r="AS174" s="8">
        <v>0</v>
      </c>
      <c r="AT174" s="8">
        <v>0</v>
      </c>
      <c r="AU174" s="7">
        <v>0</v>
      </c>
      <c r="AV174" s="7">
        <v>0</v>
      </c>
      <c r="AW174" s="7"/>
      <c r="AX174" s="7"/>
      <c r="AY174" s="8">
        <v>343</v>
      </c>
      <c r="AZ174" s="8">
        <v>39.4</v>
      </c>
      <c r="BA174" s="8">
        <v>0</v>
      </c>
      <c r="BB174" s="8"/>
      <c r="BC174" s="8">
        <v>0</v>
      </c>
      <c r="BD174" s="8"/>
      <c r="BE174" s="8"/>
      <c r="BF174" s="8"/>
    </row>
    <row r="175" spans="1:58" x14ac:dyDescent="0.5">
      <c r="A175" s="1">
        <v>173</v>
      </c>
      <c r="B175">
        <v>1991.8</v>
      </c>
      <c r="C175">
        <v>0</v>
      </c>
      <c r="D175">
        <v>0</v>
      </c>
      <c r="G175" s="6">
        <v>0</v>
      </c>
      <c r="H175" s="6">
        <v>0</v>
      </c>
      <c r="I175" s="6">
        <v>0</v>
      </c>
      <c r="J175" s="6"/>
      <c r="K175" s="6"/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AB175" s="6">
        <v>1991.8</v>
      </c>
      <c r="AC175" s="6">
        <v>39.4</v>
      </c>
      <c r="AD175" s="6">
        <v>39.4</v>
      </c>
      <c r="AE175" s="6">
        <v>0</v>
      </c>
      <c r="AF175" s="6">
        <v>0</v>
      </c>
      <c r="AG175" s="6">
        <v>0</v>
      </c>
      <c r="AH175" s="6">
        <v>0</v>
      </c>
      <c r="AI175" s="6">
        <v>0</v>
      </c>
      <c r="AJ175" s="6">
        <v>0</v>
      </c>
      <c r="AK175" s="6">
        <v>0</v>
      </c>
      <c r="AL175" s="6">
        <v>0</v>
      </c>
      <c r="AM175" s="6"/>
      <c r="AN175" s="6"/>
      <c r="AO175" s="6"/>
      <c r="AP175" s="6"/>
      <c r="AQ175" s="7">
        <v>0</v>
      </c>
      <c r="AR175" s="8">
        <v>0</v>
      </c>
      <c r="AS175" s="8">
        <v>0</v>
      </c>
      <c r="AT175" s="8">
        <v>0</v>
      </c>
      <c r="AU175" s="7">
        <v>0</v>
      </c>
      <c r="AV175" s="7">
        <v>0</v>
      </c>
      <c r="AW175" s="7"/>
      <c r="AX175" s="7"/>
      <c r="AY175" s="8">
        <v>382.4</v>
      </c>
      <c r="AZ175" s="8">
        <v>39.4</v>
      </c>
      <c r="BA175" s="8">
        <v>0</v>
      </c>
      <c r="BB175" s="8"/>
      <c r="BC175" s="8">
        <v>0</v>
      </c>
      <c r="BD175" s="8"/>
      <c r="BE175" s="8"/>
      <c r="BF175" s="8"/>
    </row>
    <row r="176" spans="1:58" x14ac:dyDescent="0.5">
      <c r="A176" s="1">
        <v>174</v>
      </c>
      <c r="B176">
        <v>1991.8</v>
      </c>
      <c r="C176">
        <v>0</v>
      </c>
      <c r="D176">
        <v>0</v>
      </c>
      <c r="G176" s="6">
        <v>0</v>
      </c>
      <c r="H176" s="6">
        <v>0</v>
      </c>
      <c r="I176" s="6">
        <v>0</v>
      </c>
      <c r="J176" s="6"/>
      <c r="K176" s="6"/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AB176" s="6">
        <v>1991.8</v>
      </c>
      <c r="AC176" s="6">
        <v>39.4</v>
      </c>
      <c r="AD176" s="6">
        <v>0</v>
      </c>
      <c r="AE176" s="6">
        <v>0</v>
      </c>
      <c r="AF176" s="6">
        <v>39.4</v>
      </c>
      <c r="AG176" s="6">
        <v>0</v>
      </c>
      <c r="AH176" s="6">
        <v>0</v>
      </c>
      <c r="AI176" s="6">
        <v>0</v>
      </c>
      <c r="AJ176" s="6">
        <v>0</v>
      </c>
      <c r="AK176" s="6">
        <v>0</v>
      </c>
      <c r="AL176" s="6">
        <v>0</v>
      </c>
      <c r="AM176" s="6"/>
      <c r="AN176" s="6"/>
      <c r="AO176" s="6"/>
      <c r="AP176" s="6"/>
      <c r="AQ176" s="7">
        <v>0</v>
      </c>
      <c r="AR176" s="8">
        <v>0</v>
      </c>
      <c r="AS176" s="8">
        <v>0</v>
      </c>
      <c r="AT176" s="8">
        <v>0</v>
      </c>
      <c r="AU176" s="7">
        <v>0</v>
      </c>
      <c r="AV176" s="7">
        <v>0</v>
      </c>
      <c r="AW176" s="7"/>
      <c r="AX176" s="7"/>
      <c r="AY176" s="8">
        <v>421.8</v>
      </c>
      <c r="AZ176" s="8">
        <v>0</v>
      </c>
      <c r="BA176" s="8">
        <v>3.4</v>
      </c>
      <c r="BB176" s="8"/>
      <c r="BC176" s="8">
        <v>3.4</v>
      </c>
      <c r="BD176" s="8"/>
      <c r="BE176" s="8"/>
      <c r="BF176" s="8"/>
    </row>
    <row r="177" spans="1:58" x14ac:dyDescent="0.5">
      <c r="A177" s="1">
        <v>175</v>
      </c>
      <c r="B177">
        <v>1991.8</v>
      </c>
      <c r="C177">
        <v>0</v>
      </c>
      <c r="D177">
        <v>0</v>
      </c>
      <c r="G177" s="6">
        <v>0</v>
      </c>
      <c r="H177" s="6">
        <v>0</v>
      </c>
      <c r="I177" s="6">
        <v>0</v>
      </c>
      <c r="J177" s="6"/>
      <c r="K177" s="6"/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  <c r="AB177" s="6">
        <v>1991.8</v>
      </c>
      <c r="AC177" s="6">
        <v>39.4</v>
      </c>
      <c r="AD177" s="6">
        <v>0</v>
      </c>
      <c r="AE177" s="6">
        <v>0</v>
      </c>
      <c r="AF177" s="6">
        <v>39.4</v>
      </c>
      <c r="AG177" s="6">
        <v>0</v>
      </c>
      <c r="AH177" s="6">
        <v>0</v>
      </c>
      <c r="AI177" s="6">
        <v>0</v>
      </c>
      <c r="AJ177" s="6">
        <v>0</v>
      </c>
      <c r="AK177" s="6">
        <v>0</v>
      </c>
      <c r="AL177" s="6">
        <v>0</v>
      </c>
      <c r="AM177" s="6"/>
      <c r="AN177" s="6"/>
      <c r="AO177" s="6"/>
      <c r="AP177" s="6"/>
      <c r="AQ177" s="7">
        <v>0</v>
      </c>
      <c r="AR177" s="8">
        <v>0</v>
      </c>
      <c r="AS177" s="8">
        <v>0</v>
      </c>
      <c r="AT177" s="8">
        <v>0</v>
      </c>
      <c r="AU177" s="7">
        <v>0</v>
      </c>
      <c r="AV177" s="7">
        <v>0</v>
      </c>
      <c r="AW177" s="7"/>
      <c r="AX177" s="7"/>
      <c r="AY177" s="8">
        <v>418.4</v>
      </c>
      <c r="AZ177" s="8">
        <v>0</v>
      </c>
      <c r="BA177" s="8">
        <v>18.100000000000001</v>
      </c>
      <c r="BB177" s="8"/>
      <c r="BC177" s="8">
        <v>18.100000000000001</v>
      </c>
      <c r="BD177" s="8"/>
      <c r="BE177" s="8"/>
      <c r="BF177" s="8"/>
    </row>
    <row r="178" spans="1:58" x14ac:dyDescent="0.5">
      <c r="A178" s="1">
        <v>176</v>
      </c>
      <c r="B178">
        <v>1991.8</v>
      </c>
      <c r="C178">
        <v>0</v>
      </c>
      <c r="D178">
        <v>0</v>
      </c>
      <c r="G178" s="6">
        <v>0</v>
      </c>
      <c r="H178" s="6">
        <v>0</v>
      </c>
      <c r="I178" s="6">
        <v>0</v>
      </c>
      <c r="J178" s="6"/>
      <c r="K178" s="6"/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AB178" s="6">
        <v>1991.8</v>
      </c>
      <c r="AC178" s="6">
        <v>39.4</v>
      </c>
      <c r="AD178" s="6">
        <v>0</v>
      </c>
      <c r="AE178" s="6">
        <v>0</v>
      </c>
      <c r="AF178" s="6">
        <v>39.4</v>
      </c>
      <c r="AG178" s="6">
        <v>0</v>
      </c>
      <c r="AH178" s="6">
        <v>0</v>
      </c>
      <c r="AI178" s="6">
        <v>0</v>
      </c>
      <c r="AJ178" s="6">
        <v>0</v>
      </c>
      <c r="AK178" s="6">
        <v>0</v>
      </c>
      <c r="AL178" s="6">
        <v>0</v>
      </c>
      <c r="AM178" s="6"/>
      <c r="AN178" s="6"/>
      <c r="AO178" s="6"/>
      <c r="AP178" s="6"/>
      <c r="AQ178" s="7">
        <v>0</v>
      </c>
      <c r="AR178" s="8">
        <v>0</v>
      </c>
      <c r="AS178" s="8">
        <v>0</v>
      </c>
      <c r="AT178" s="8">
        <v>0</v>
      </c>
      <c r="AU178" s="7">
        <v>0</v>
      </c>
      <c r="AV178" s="7">
        <v>0</v>
      </c>
      <c r="AW178" s="7"/>
      <c r="AX178" s="7"/>
      <c r="AY178" s="8">
        <v>400.3</v>
      </c>
      <c r="AZ178" s="8">
        <v>0</v>
      </c>
      <c r="BA178" s="8">
        <v>22.7</v>
      </c>
      <c r="BB178" s="8"/>
      <c r="BC178" s="8">
        <v>22.7</v>
      </c>
      <c r="BD178" s="8"/>
      <c r="BE178" s="8"/>
      <c r="BF178" s="8"/>
    </row>
    <row r="179" spans="1:58" x14ac:dyDescent="0.5">
      <c r="A179" s="1">
        <v>177</v>
      </c>
      <c r="B179">
        <v>1991.8</v>
      </c>
      <c r="C179">
        <v>0</v>
      </c>
      <c r="D179">
        <v>0</v>
      </c>
      <c r="G179" s="6">
        <v>0</v>
      </c>
      <c r="H179" s="6">
        <v>0</v>
      </c>
      <c r="I179" s="6">
        <v>0</v>
      </c>
      <c r="J179" s="6"/>
      <c r="K179" s="6"/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AB179" s="6">
        <v>1991.8</v>
      </c>
      <c r="AC179" s="6">
        <v>39.4</v>
      </c>
      <c r="AD179" s="6">
        <v>0</v>
      </c>
      <c r="AE179" s="6">
        <v>0</v>
      </c>
      <c r="AF179" s="6">
        <v>39.4</v>
      </c>
      <c r="AG179" s="6">
        <v>0</v>
      </c>
      <c r="AH179" s="6">
        <v>0</v>
      </c>
      <c r="AI179" s="6">
        <v>0</v>
      </c>
      <c r="AJ179" s="6">
        <v>0</v>
      </c>
      <c r="AK179" s="6">
        <v>0</v>
      </c>
      <c r="AL179" s="6">
        <v>0</v>
      </c>
      <c r="AM179" s="6"/>
      <c r="AN179" s="6"/>
      <c r="AO179" s="6"/>
      <c r="AP179" s="6"/>
      <c r="AQ179" s="7">
        <v>0</v>
      </c>
      <c r="AR179" s="8">
        <v>0</v>
      </c>
      <c r="AS179" s="8">
        <v>0</v>
      </c>
      <c r="AT179" s="8">
        <v>0</v>
      </c>
      <c r="AU179" s="7">
        <v>0</v>
      </c>
      <c r="AV179" s="7">
        <v>0</v>
      </c>
      <c r="AW179" s="7"/>
      <c r="AX179" s="7"/>
      <c r="AY179" s="8">
        <v>377.6</v>
      </c>
      <c r="AZ179" s="8">
        <v>0</v>
      </c>
      <c r="BA179" s="8">
        <v>22.7</v>
      </c>
      <c r="BB179" s="8"/>
      <c r="BC179" s="8">
        <v>22.7</v>
      </c>
      <c r="BD179" s="8"/>
      <c r="BE179" s="8"/>
      <c r="BF179" s="8"/>
    </row>
    <row r="180" spans="1:58" x14ac:dyDescent="0.5">
      <c r="A180" s="1">
        <v>178</v>
      </c>
      <c r="B180">
        <v>1991.8</v>
      </c>
      <c r="C180">
        <v>0</v>
      </c>
      <c r="D180">
        <v>0</v>
      </c>
      <c r="G180" s="6">
        <v>0</v>
      </c>
      <c r="H180" s="6">
        <v>0</v>
      </c>
      <c r="I180" s="6">
        <v>0</v>
      </c>
      <c r="J180" s="6"/>
      <c r="K180" s="6"/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AB180" s="6">
        <v>1991.8</v>
      </c>
      <c r="AC180" s="6">
        <v>39.4</v>
      </c>
      <c r="AD180" s="6">
        <v>0</v>
      </c>
      <c r="AE180" s="6">
        <v>0</v>
      </c>
      <c r="AF180" s="6">
        <v>39.4</v>
      </c>
      <c r="AG180" s="6">
        <v>0</v>
      </c>
      <c r="AH180" s="6">
        <v>0</v>
      </c>
      <c r="AI180" s="6">
        <v>0</v>
      </c>
      <c r="AJ180" s="6">
        <v>0</v>
      </c>
      <c r="AK180" s="6">
        <v>0</v>
      </c>
      <c r="AL180" s="6">
        <v>0</v>
      </c>
      <c r="AM180" s="6"/>
      <c r="AN180" s="6"/>
      <c r="AO180" s="6"/>
      <c r="AP180" s="6"/>
      <c r="AQ180" s="7">
        <v>0</v>
      </c>
      <c r="AR180" s="8">
        <v>0</v>
      </c>
      <c r="AS180" s="8">
        <v>0</v>
      </c>
      <c r="AT180" s="8">
        <v>0</v>
      </c>
      <c r="AU180" s="7">
        <v>0</v>
      </c>
      <c r="AV180" s="7">
        <v>0</v>
      </c>
      <c r="AW180" s="7"/>
      <c r="AX180" s="7"/>
      <c r="AY180" s="8">
        <v>354.9</v>
      </c>
      <c r="AZ180" s="8">
        <v>0</v>
      </c>
      <c r="BA180" s="8">
        <v>21.1</v>
      </c>
      <c r="BB180" s="8"/>
      <c r="BC180" s="8">
        <v>21.1</v>
      </c>
      <c r="BD180" s="8"/>
      <c r="BE180" s="8"/>
      <c r="BF180" s="8"/>
    </row>
    <row r="181" spans="1:58" x14ac:dyDescent="0.5">
      <c r="A181" s="1">
        <v>179</v>
      </c>
      <c r="B181">
        <v>1991.8</v>
      </c>
      <c r="C181">
        <v>0</v>
      </c>
      <c r="D181">
        <v>0</v>
      </c>
      <c r="G181" s="6">
        <v>0</v>
      </c>
      <c r="H181" s="6">
        <v>0</v>
      </c>
      <c r="I181" s="6">
        <v>0</v>
      </c>
      <c r="J181" s="6"/>
      <c r="K181" s="6"/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  <c r="AB181" s="6">
        <v>1991.8</v>
      </c>
      <c r="AC181" s="6">
        <v>39.4</v>
      </c>
      <c r="AD181" s="6">
        <v>0</v>
      </c>
      <c r="AE181" s="6">
        <v>0</v>
      </c>
      <c r="AF181" s="6">
        <v>39.4</v>
      </c>
      <c r="AG181" s="6">
        <v>0</v>
      </c>
      <c r="AH181" s="6">
        <v>0</v>
      </c>
      <c r="AI181" s="6">
        <v>0</v>
      </c>
      <c r="AJ181" s="6">
        <v>0</v>
      </c>
      <c r="AK181" s="6">
        <v>0</v>
      </c>
      <c r="AL181" s="6">
        <v>0</v>
      </c>
      <c r="AM181" s="6"/>
      <c r="AN181" s="6"/>
      <c r="AO181" s="6"/>
      <c r="AP181" s="6"/>
      <c r="AQ181" s="7">
        <v>0</v>
      </c>
      <c r="AR181" s="8">
        <v>0</v>
      </c>
      <c r="AS181" s="8">
        <v>0</v>
      </c>
      <c r="AT181" s="8">
        <v>0</v>
      </c>
      <c r="AU181" s="7">
        <v>0</v>
      </c>
      <c r="AV181" s="7">
        <v>0</v>
      </c>
      <c r="AW181" s="7"/>
      <c r="AX181" s="7"/>
      <c r="AY181" s="8">
        <v>333.7</v>
      </c>
      <c r="AZ181" s="8">
        <v>0</v>
      </c>
      <c r="BA181" s="8">
        <v>26.5</v>
      </c>
      <c r="BB181" s="8"/>
      <c r="BC181" s="8">
        <v>26.5</v>
      </c>
      <c r="BD181" s="8"/>
      <c r="BE181" s="8"/>
      <c r="BF181" s="8"/>
    </row>
    <row r="182" spans="1:58" x14ac:dyDescent="0.5">
      <c r="A182" s="1">
        <v>180</v>
      </c>
      <c r="B182">
        <v>1991.8</v>
      </c>
      <c r="C182">
        <v>0</v>
      </c>
      <c r="D182">
        <v>0</v>
      </c>
      <c r="G182" s="6">
        <v>0</v>
      </c>
      <c r="H182" s="6">
        <v>0</v>
      </c>
      <c r="I182" s="6">
        <v>0</v>
      </c>
      <c r="J182" s="6"/>
      <c r="K182" s="6"/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0</v>
      </c>
      <c r="AB182" s="6">
        <v>1991.8</v>
      </c>
      <c r="AC182" s="6">
        <v>39.4</v>
      </c>
      <c r="AD182" s="6">
        <v>0</v>
      </c>
      <c r="AE182" s="6">
        <v>0</v>
      </c>
      <c r="AF182" s="6">
        <v>39.4</v>
      </c>
      <c r="AG182" s="6">
        <v>0</v>
      </c>
      <c r="AH182" s="6">
        <v>0</v>
      </c>
      <c r="AI182" s="6">
        <v>0</v>
      </c>
      <c r="AJ182" s="6">
        <v>0</v>
      </c>
      <c r="AK182" s="6">
        <v>0</v>
      </c>
      <c r="AL182" s="6">
        <v>0</v>
      </c>
      <c r="AM182" s="6"/>
      <c r="AN182" s="6"/>
      <c r="AO182" s="6"/>
      <c r="AP182" s="6"/>
      <c r="AQ182" s="7">
        <v>0</v>
      </c>
      <c r="AR182" s="8">
        <v>0</v>
      </c>
      <c r="AS182" s="8">
        <v>0</v>
      </c>
      <c r="AT182" s="8">
        <v>0</v>
      </c>
      <c r="AU182" s="7">
        <v>0</v>
      </c>
      <c r="AV182" s="7">
        <v>0</v>
      </c>
      <c r="AW182" s="7"/>
      <c r="AX182" s="7"/>
      <c r="AY182" s="8">
        <v>307.3</v>
      </c>
      <c r="AZ182" s="8">
        <v>0</v>
      </c>
      <c r="BA182" s="8">
        <v>3</v>
      </c>
      <c r="BB182" s="8"/>
      <c r="BC182" s="8">
        <v>3</v>
      </c>
      <c r="BD182" s="8"/>
      <c r="BE182" s="8"/>
      <c r="BF182" s="8"/>
    </row>
    <row r="183" spans="1:58" x14ac:dyDescent="0.5">
      <c r="A183" s="1">
        <v>181</v>
      </c>
      <c r="B183">
        <v>1991.8</v>
      </c>
      <c r="C183">
        <v>0</v>
      </c>
      <c r="D183">
        <v>0</v>
      </c>
      <c r="G183" s="6">
        <v>0</v>
      </c>
      <c r="H183" s="6">
        <v>0</v>
      </c>
      <c r="I183" s="6">
        <v>0</v>
      </c>
      <c r="J183" s="6"/>
      <c r="K183" s="6"/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AB183" s="6">
        <v>1991.8</v>
      </c>
      <c r="AC183" s="6">
        <v>39.4</v>
      </c>
      <c r="AD183" s="6">
        <v>0</v>
      </c>
      <c r="AE183" s="6">
        <v>0</v>
      </c>
      <c r="AF183" s="6">
        <v>39.4</v>
      </c>
      <c r="AG183" s="6">
        <v>0</v>
      </c>
      <c r="AH183" s="6">
        <v>0</v>
      </c>
      <c r="AI183" s="6">
        <v>0</v>
      </c>
      <c r="AJ183" s="6">
        <v>0</v>
      </c>
      <c r="AK183" s="6">
        <v>0</v>
      </c>
      <c r="AL183" s="6">
        <v>0</v>
      </c>
      <c r="AM183" s="6"/>
      <c r="AN183" s="6"/>
      <c r="AO183" s="6"/>
      <c r="AP183" s="6"/>
      <c r="AQ183" s="7">
        <v>0</v>
      </c>
      <c r="AR183" s="8">
        <v>0</v>
      </c>
      <c r="AS183" s="8">
        <v>0</v>
      </c>
      <c r="AT183" s="8">
        <v>0</v>
      </c>
      <c r="AU183" s="7">
        <v>0</v>
      </c>
      <c r="AV183" s="7">
        <v>0</v>
      </c>
      <c r="AW183" s="7"/>
      <c r="AX183" s="7"/>
      <c r="AY183" s="8">
        <v>304.2</v>
      </c>
      <c r="AZ183" s="8">
        <v>0</v>
      </c>
      <c r="BA183" s="8">
        <v>17.600000000000001</v>
      </c>
      <c r="BB183" s="8"/>
      <c r="BC183" s="8">
        <v>17.600000000000001</v>
      </c>
      <c r="BD183" s="8"/>
      <c r="BE183" s="8"/>
      <c r="BF183" s="8"/>
    </row>
    <row r="184" spans="1:58" x14ac:dyDescent="0.5">
      <c r="A184" s="1">
        <v>182</v>
      </c>
      <c r="B184">
        <v>1991.8</v>
      </c>
      <c r="C184">
        <v>0</v>
      </c>
      <c r="D184">
        <v>0</v>
      </c>
      <c r="G184" s="6">
        <v>0</v>
      </c>
      <c r="H184" s="6">
        <v>0</v>
      </c>
      <c r="I184" s="6">
        <v>0</v>
      </c>
      <c r="J184" s="6"/>
      <c r="K184" s="6"/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AB184" s="6">
        <v>1991.8</v>
      </c>
      <c r="AC184" s="6">
        <v>39.4</v>
      </c>
      <c r="AD184" s="6">
        <v>0</v>
      </c>
      <c r="AE184" s="6">
        <v>0</v>
      </c>
      <c r="AF184" s="6">
        <v>39.4</v>
      </c>
      <c r="AG184" s="6">
        <v>0</v>
      </c>
      <c r="AH184" s="6">
        <v>0</v>
      </c>
      <c r="AI184" s="6">
        <v>0</v>
      </c>
      <c r="AJ184" s="6">
        <v>0</v>
      </c>
      <c r="AK184" s="6">
        <v>0</v>
      </c>
      <c r="AL184" s="6">
        <v>0</v>
      </c>
      <c r="AM184" s="6"/>
      <c r="AN184" s="6"/>
      <c r="AO184" s="6"/>
      <c r="AP184" s="6"/>
      <c r="AQ184" s="7">
        <v>0</v>
      </c>
      <c r="AR184" s="8">
        <v>0</v>
      </c>
      <c r="AS184" s="8">
        <v>0</v>
      </c>
      <c r="AT184" s="8">
        <v>0</v>
      </c>
      <c r="AU184" s="7">
        <v>0</v>
      </c>
      <c r="AV184" s="7">
        <v>0</v>
      </c>
      <c r="AW184" s="7"/>
      <c r="AX184" s="7"/>
      <c r="AY184" s="8">
        <v>286.60000000000002</v>
      </c>
      <c r="AZ184" s="8">
        <v>0</v>
      </c>
      <c r="BA184" s="8">
        <v>9.1</v>
      </c>
      <c r="BB184" s="8"/>
      <c r="BC184" s="8">
        <v>9.1</v>
      </c>
      <c r="BD184" s="8"/>
      <c r="BE184" s="8"/>
      <c r="BF184" s="8"/>
    </row>
    <row r="185" spans="1:58" x14ac:dyDescent="0.5">
      <c r="A185" s="1">
        <v>183</v>
      </c>
      <c r="B185">
        <v>1991.8</v>
      </c>
      <c r="C185">
        <v>0</v>
      </c>
      <c r="D185">
        <v>0</v>
      </c>
      <c r="G185" s="6">
        <v>0</v>
      </c>
      <c r="H185" s="6">
        <v>0</v>
      </c>
      <c r="I185" s="6">
        <v>0</v>
      </c>
      <c r="J185" s="6"/>
      <c r="K185" s="6"/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AB185" s="6">
        <v>1991.8</v>
      </c>
      <c r="AC185" s="6">
        <v>39.4</v>
      </c>
      <c r="AD185" s="6">
        <v>0</v>
      </c>
      <c r="AE185" s="6">
        <v>0</v>
      </c>
      <c r="AF185" s="6">
        <v>39.4</v>
      </c>
      <c r="AG185" s="6">
        <v>0</v>
      </c>
      <c r="AH185" s="6">
        <v>0</v>
      </c>
      <c r="AI185" s="6">
        <v>0</v>
      </c>
      <c r="AJ185" s="6">
        <v>0</v>
      </c>
      <c r="AK185" s="6">
        <v>0</v>
      </c>
      <c r="AL185" s="6">
        <v>0</v>
      </c>
      <c r="AM185" s="6"/>
      <c r="AN185" s="6"/>
      <c r="AO185" s="6"/>
      <c r="AP185" s="6"/>
      <c r="AQ185" s="7">
        <v>0</v>
      </c>
      <c r="AR185" s="8">
        <v>0</v>
      </c>
      <c r="AS185" s="8">
        <v>0</v>
      </c>
      <c r="AT185" s="8">
        <v>0</v>
      </c>
      <c r="AU185" s="7">
        <v>0</v>
      </c>
      <c r="AV185" s="7">
        <v>0</v>
      </c>
      <c r="AW185" s="7"/>
      <c r="AX185" s="7"/>
      <c r="AY185" s="8">
        <v>277.5</v>
      </c>
      <c r="AZ185" s="8">
        <v>0</v>
      </c>
      <c r="BA185" s="8">
        <v>18.100000000000001</v>
      </c>
      <c r="BB185" s="8"/>
      <c r="BC185" s="8">
        <v>18.100000000000001</v>
      </c>
      <c r="BD185" s="8"/>
      <c r="BE185" s="8"/>
      <c r="BF185" s="8"/>
    </row>
    <row r="186" spans="1:58" x14ac:dyDescent="0.5">
      <c r="A186" s="1">
        <v>184</v>
      </c>
      <c r="B186">
        <v>1991.8</v>
      </c>
      <c r="C186">
        <v>0</v>
      </c>
      <c r="D186">
        <v>0</v>
      </c>
      <c r="G186" s="6">
        <v>0</v>
      </c>
      <c r="H186" s="6">
        <v>0</v>
      </c>
      <c r="I186" s="6">
        <v>0</v>
      </c>
      <c r="J186" s="6"/>
      <c r="K186" s="6"/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</v>
      </c>
      <c r="AB186" s="6">
        <v>1991.8</v>
      </c>
      <c r="AC186" s="6">
        <v>39.4</v>
      </c>
      <c r="AD186" s="6">
        <v>0</v>
      </c>
      <c r="AE186" s="6">
        <v>0</v>
      </c>
      <c r="AF186" s="6">
        <v>39.4</v>
      </c>
      <c r="AG186" s="6">
        <v>0</v>
      </c>
      <c r="AH186" s="6">
        <v>0</v>
      </c>
      <c r="AI186" s="6">
        <v>0</v>
      </c>
      <c r="AJ186" s="6">
        <v>0</v>
      </c>
      <c r="AK186" s="6">
        <v>0</v>
      </c>
      <c r="AL186" s="6">
        <v>0</v>
      </c>
      <c r="AM186" s="6"/>
      <c r="AN186" s="6"/>
      <c r="AO186" s="6"/>
      <c r="AP186" s="6"/>
      <c r="AQ186" s="7">
        <v>0</v>
      </c>
      <c r="AR186" s="8">
        <v>0</v>
      </c>
      <c r="AS186" s="8">
        <v>0</v>
      </c>
      <c r="AT186" s="8">
        <v>0</v>
      </c>
      <c r="AU186" s="7">
        <v>0</v>
      </c>
      <c r="AV186" s="7">
        <v>0</v>
      </c>
      <c r="AW186" s="7"/>
      <c r="AX186" s="7"/>
      <c r="AY186" s="8">
        <v>259.39999999999998</v>
      </c>
      <c r="AZ186" s="8">
        <v>0</v>
      </c>
      <c r="BA186" s="8">
        <v>41</v>
      </c>
      <c r="BB186" s="8"/>
      <c r="BC186" s="8">
        <v>41</v>
      </c>
      <c r="BD186" s="8"/>
      <c r="BE186" s="8"/>
      <c r="BF186" s="8"/>
    </row>
    <row r="187" spans="1:58" x14ac:dyDescent="0.5">
      <c r="A187" s="1">
        <v>185</v>
      </c>
      <c r="B187">
        <v>1991.8</v>
      </c>
      <c r="C187">
        <v>0</v>
      </c>
      <c r="D187">
        <v>0</v>
      </c>
      <c r="G187" s="6">
        <v>0</v>
      </c>
      <c r="H187" s="6">
        <v>0</v>
      </c>
      <c r="I187" s="6">
        <v>0</v>
      </c>
      <c r="J187" s="6"/>
      <c r="K187" s="6"/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AB187" s="6">
        <v>1991.8</v>
      </c>
      <c r="AC187" s="6">
        <v>39.4</v>
      </c>
      <c r="AD187" s="6">
        <v>0</v>
      </c>
      <c r="AE187" s="6">
        <v>0</v>
      </c>
      <c r="AF187" s="6">
        <v>39.4</v>
      </c>
      <c r="AG187" s="6">
        <v>0</v>
      </c>
      <c r="AH187" s="6">
        <v>0</v>
      </c>
      <c r="AI187" s="6">
        <v>0</v>
      </c>
      <c r="AJ187" s="6">
        <v>0</v>
      </c>
      <c r="AK187" s="6">
        <v>0</v>
      </c>
      <c r="AL187" s="6">
        <v>0</v>
      </c>
      <c r="AM187" s="6"/>
      <c r="AN187" s="6"/>
      <c r="AO187" s="6"/>
      <c r="AP187" s="6"/>
      <c r="AQ187" s="7">
        <v>0</v>
      </c>
      <c r="AR187" s="8">
        <v>0</v>
      </c>
      <c r="AS187" s="8">
        <v>0</v>
      </c>
      <c r="AT187" s="8">
        <v>0</v>
      </c>
      <c r="AU187" s="7">
        <v>0</v>
      </c>
      <c r="AV187" s="7">
        <v>0</v>
      </c>
      <c r="AW187" s="7"/>
      <c r="AX187" s="7"/>
      <c r="AY187" s="8">
        <v>218.4</v>
      </c>
      <c r="AZ187" s="8">
        <v>0</v>
      </c>
      <c r="BA187" s="8">
        <v>30.4</v>
      </c>
      <c r="BB187" s="8"/>
      <c r="BC187" s="8">
        <v>30.4</v>
      </c>
      <c r="BD187" s="8"/>
      <c r="BE187" s="8"/>
      <c r="BF187" s="8"/>
    </row>
    <row r="188" spans="1:58" x14ac:dyDescent="0.5">
      <c r="A188" s="1">
        <v>186</v>
      </c>
      <c r="B188">
        <v>1991.8</v>
      </c>
      <c r="C188">
        <v>0</v>
      </c>
      <c r="D188">
        <v>0</v>
      </c>
      <c r="G188" s="6">
        <v>0</v>
      </c>
      <c r="H188" s="6">
        <v>0</v>
      </c>
      <c r="I188" s="6">
        <v>0</v>
      </c>
      <c r="J188" s="6"/>
      <c r="K188" s="6"/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AB188" s="6">
        <v>1991.8</v>
      </c>
      <c r="AC188" s="6">
        <v>39.4</v>
      </c>
      <c r="AD188" s="6">
        <v>0</v>
      </c>
      <c r="AE188" s="6">
        <v>0</v>
      </c>
      <c r="AF188" s="6">
        <v>39.4</v>
      </c>
      <c r="AG188" s="6">
        <v>0</v>
      </c>
      <c r="AH188" s="6">
        <v>0</v>
      </c>
      <c r="AI188" s="6">
        <v>0</v>
      </c>
      <c r="AJ188" s="6">
        <v>0</v>
      </c>
      <c r="AK188" s="6">
        <v>0</v>
      </c>
      <c r="AL188" s="6">
        <v>0</v>
      </c>
      <c r="AM188" s="6"/>
      <c r="AN188" s="6"/>
      <c r="AO188" s="6"/>
      <c r="AP188" s="6"/>
      <c r="AQ188" s="7">
        <v>0</v>
      </c>
      <c r="AR188" s="8">
        <v>0</v>
      </c>
      <c r="AS188" s="8">
        <v>0</v>
      </c>
      <c r="AT188" s="8">
        <v>0</v>
      </c>
      <c r="AU188" s="7">
        <v>0</v>
      </c>
      <c r="AV188" s="7">
        <v>0</v>
      </c>
      <c r="AW188" s="7"/>
      <c r="AX188" s="7"/>
      <c r="AY188" s="8">
        <v>188</v>
      </c>
      <c r="AZ188" s="8">
        <v>0</v>
      </c>
      <c r="BA188" s="8">
        <v>0.7</v>
      </c>
      <c r="BB188" s="8"/>
      <c r="BC188" s="8">
        <v>0.7</v>
      </c>
      <c r="BD188" s="8"/>
      <c r="BE188" s="8"/>
      <c r="BF188" s="8"/>
    </row>
    <row r="189" spans="1:58" x14ac:dyDescent="0.5">
      <c r="A189" s="1">
        <v>187</v>
      </c>
      <c r="B189">
        <v>1991.8</v>
      </c>
      <c r="C189">
        <v>0</v>
      </c>
      <c r="D189">
        <v>0</v>
      </c>
      <c r="G189" s="6">
        <v>0</v>
      </c>
      <c r="H189" s="6">
        <v>0</v>
      </c>
      <c r="I189" s="6">
        <v>0</v>
      </c>
      <c r="J189" s="6"/>
      <c r="K189" s="6"/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AB189" s="6">
        <v>1991.8</v>
      </c>
      <c r="AC189" s="6">
        <v>39.4</v>
      </c>
      <c r="AD189" s="6">
        <v>4.0999999999999996</v>
      </c>
      <c r="AE189" s="6">
        <v>0</v>
      </c>
      <c r="AF189" s="6">
        <v>35.299999999999997</v>
      </c>
      <c r="AG189" s="6">
        <v>0</v>
      </c>
      <c r="AH189" s="6">
        <v>0</v>
      </c>
      <c r="AI189" s="6">
        <v>0</v>
      </c>
      <c r="AJ189" s="6">
        <v>0</v>
      </c>
      <c r="AK189" s="6">
        <v>0</v>
      </c>
      <c r="AL189" s="6">
        <v>0</v>
      </c>
      <c r="AM189" s="6"/>
      <c r="AN189" s="6"/>
      <c r="AO189" s="6"/>
      <c r="AP189" s="6"/>
      <c r="AQ189" s="7">
        <v>0</v>
      </c>
      <c r="AR189" s="8">
        <v>0</v>
      </c>
      <c r="AS189" s="8">
        <v>0</v>
      </c>
      <c r="AT189" s="8">
        <v>0</v>
      </c>
      <c r="AU189" s="7">
        <v>0</v>
      </c>
      <c r="AV189" s="7">
        <v>0</v>
      </c>
      <c r="AW189" s="7"/>
      <c r="AX189" s="7"/>
      <c r="AY189" s="8">
        <v>187.3</v>
      </c>
      <c r="AZ189" s="8">
        <v>4.0999999999999996</v>
      </c>
      <c r="BA189" s="8">
        <v>0</v>
      </c>
      <c r="BB189" s="8"/>
      <c r="BC189" s="8">
        <v>0</v>
      </c>
      <c r="BD189" s="8"/>
      <c r="BE189" s="8"/>
      <c r="BF189" s="8"/>
    </row>
    <row r="190" spans="1:58" x14ac:dyDescent="0.5">
      <c r="A190" s="1">
        <v>188</v>
      </c>
      <c r="B190">
        <v>1991.8</v>
      </c>
      <c r="C190">
        <v>0</v>
      </c>
      <c r="D190">
        <v>0</v>
      </c>
      <c r="G190" s="6">
        <v>0</v>
      </c>
      <c r="H190" s="6">
        <v>0</v>
      </c>
      <c r="I190" s="6">
        <v>0</v>
      </c>
      <c r="J190" s="6"/>
      <c r="K190" s="6"/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AB190" s="6">
        <v>1991.8</v>
      </c>
      <c r="AC190" s="6">
        <v>39.4</v>
      </c>
      <c r="AD190" s="6">
        <v>17.5</v>
      </c>
      <c r="AE190" s="6">
        <v>0</v>
      </c>
      <c r="AF190" s="6">
        <v>21.9</v>
      </c>
      <c r="AG190" s="6">
        <v>0</v>
      </c>
      <c r="AH190" s="6">
        <v>0</v>
      </c>
      <c r="AI190" s="6">
        <v>0</v>
      </c>
      <c r="AJ190" s="6">
        <v>0</v>
      </c>
      <c r="AK190" s="6">
        <v>0</v>
      </c>
      <c r="AL190" s="6">
        <v>0</v>
      </c>
      <c r="AM190" s="6"/>
      <c r="AN190" s="6"/>
      <c r="AO190" s="6"/>
      <c r="AP190" s="6"/>
      <c r="AQ190" s="7">
        <v>0</v>
      </c>
      <c r="AR190" s="8">
        <v>0</v>
      </c>
      <c r="AS190" s="8">
        <v>0</v>
      </c>
      <c r="AT190" s="8">
        <v>0</v>
      </c>
      <c r="AU190" s="7">
        <v>0</v>
      </c>
      <c r="AV190" s="7">
        <v>0</v>
      </c>
      <c r="AW190" s="7"/>
      <c r="AX190" s="7"/>
      <c r="AY190" s="8">
        <v>191.4</v>
      </c>
      <c r="AZ190" s="8">
        <v>17.5</v>
      </c>
      <c r="BA190" s="8">
        <v>0</v>
      </c>
      <c r="BB190" s="8"/>
      <c r="BC190" s="8">
        <v>0</v>
      </c>
      <c r="BD190" s="8"/>
      <c r="BE190" s="8"/>
      <c r="BF190" s="8"/>
    </row>
    <row r="191" spans="1:58" x14ac:dyDescent="0.5">
      <c r="A191" s="1">
        <v>189</v>
      </c>
      <c r="B191">
        <v>1991.8</v>
      </c>
      <c r="C191">
        <v>0</v>
      </c>
      <c r="D191">
        <v>0</v>
      </c>
      <c r="G191" s="6">
        <v>0</v>
      </c>
      <c r="H191" s="6">
        <v>0</v>
      </c>
      <c r="I191" s="6">
        <v>0</v>
      </c>
      <c r="J191" s="6"/>
      <c r="K191" s="6"/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AB191" s="6">
        <v>1991.8</v>
      </c>
      <c r="AC191" s="6">
        <v>39.4</v>
      </c>
      <c r="AD191" s="6">
        <v>20.8</v>
      </c>
      <c r="AE191" s="6">
        <v>0</v>
      </c>
      <c r="AF191" s="6">
        <v>18.600000000000001</v>
      </c>
      <c r="AG191" s="6">
        <v>0</v>
      </c>
      <c r="AH191" s="6">
        <v>0</v>
      </c>
      <c r="AI191" s="6">
        <v>0</v>
      </c>
      <c r="AJ191" s="6">
        <v>0</v>
      </c>
      <c r="AK191" s="6">
        <v>0</v>
      </c>
      <c r="AL191" s="6">
        <v>0</v>
      </c>
      <c r="AM191" s="6"/>
      <c r="AN191" s="6"/>
      <c r="AO191" s="6"/>
      <c r="AP191" s="6"/>
      <c r="AQ191" s="7">
        <v>0</v>
      </c>
      <c r="AR191" s="8">
        <v>0</v>
      </c>
      <c r="AS191" s="8">
        <v>0</v>
      </c>
      <c r="AT191" s="8">
        <v>0</v>
      </c>
      <c r="AU191" s="7">
        <v>0</v>
      </c>
      <c r="AV191" s="7">
        <v>0</v>
      </c>
      <c r="AW191" s="7"/>
      <c r="AX191" s="7"/>
      <c r="AY191" s="8">
        <v>209</v>
      </c>
      <c r="AZ191" s="8">
        <v>20.8</v>
      </c>
      <c r="BA191" s="8">
        <v>0</v>
      </c>
      <c r="BB191" s="8"/>
      <c r="BC191" s="8">
        <v>0</v>
      </c>
      <c r="BD191" s="8"/>
      <c r="BE191" s="8"/>
      <c r="BF191" s="8"/>
    </row>
    <row r="192" spans="1:58" x14ac:dyDescent="0.5">
      <c r="A192" s="1">
        <v>190</v>
      </c>
      <c r="B192">
        <v>1991.8</v>
      </c>
      <c r="C192">
        <v>0</v>
      </c>
      <c r="D192">
        <v>0</v>
      </c>
      <c r="G192" s="6">
        <v>0</v>
      </c>
      <c r="H192" s="6">
        <v>0</v>
      </c>
      <c r="I192" s="6">
        <v>0</v>
      </c>
      <c r="J192" s="6"/>
      <c r="K192" s="6"/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AB192" s="6">
        <v>1991.8</v>
      </c>
      <c r="AC192" s="6">
        <v>39.4</v>
      </c>
      <c r="AD192" s="6">
        <v>39.4</v>
      </c>
      <c r="AE192" s="6">
        <v>0</v>
      </c>
      <c r="AF192" s="6">
        <v>0</v>
      </c>
      <c r="AG192" s="6">
        <v>0</v>
      </c>
      <c r="AH192" s="6">
        <v>0</v>
      </c>
      <c r="AI192" s="6">
        <v>0</v>
      </c>
      <c r="AJ192" s="6">
        <v>0</v>
      </c>
      <c r="AK192" s="6">
        <v>0</v>
      </c>
      <c r="AL192" s="6">
        <v>0</v>
      </c>
      <c r="AM192" s="6"/>
      <c r="AN192" s="6"/>
      <c r="AO192" s="6"/>
      <c r="AP192" s="6"/>
      <c r="AQ192" s="7">
        <v>0</v>
      </c>
      <c r="AR192" s="8">
        <v>0</v>
      </c>
      <c r="AS192" s="8">
        <v>0</v>
      </c>
      <c r="AT192" s="8">
        <v>0</v>
      </c>
      <c r="AU192" s="7">
        <v>0</v>
      </c>
      <c r="AV192" s="7">
        <v>0</v>
      </c>
      <c r="AW192" s="7"/>
      <c r="AX192" s="7"/>
      <c r="AY192" s="8">
        <v>229.7</v>
      </c>
      <c r="AZ192" s="8">
        <v>39.4</v>
      </c>
      <c r="BA192" s="8">
        <v>0</v>
      </c>
      <c r="BB192" s="8"/>
      <c r="BC192" s="8">
        <v>0</v>
      </c>
      <c r="BD192" s="8"/>
      <c r="BE192" s="8"/>
      <c r="BF192" s="8"/>
    </row>
    <row r="193" spans="1:58" x14ac:dyDescent="0.5">
      <c r="A193" s="1">
        <v>191</v>
      </c>
      <c r="B193">
        <v>1991.8</v>
      </c>
      <c r="C193">
        <v>0</v>
      </c>
      <c r="D193">
        <v>0</v>
      </c>
      <c r="G193" s="6">
        <v>0</v>
      </c>
      <c r="H193" s="6">
        <v>0</v>
      </c>
      <c r="I193" s="6">
        <v>0</v>
      </c>
      <c r="J193" s="6"/>
      <c r="K193" s="6"/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AB193" s="6">
        <v>1991.8</v>
      </c>
      <c r="AC193" s="6">
        <v>39.4</v>
      </c>
      <c r="AD193" s="6">
        <v>39.4</v>
      </c>
      <c r="AE193" s="6">
        <v>0</v>
      </c>
      <c r="AF193" s="6">
        <v>0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6">
        <v>0</v>
      </c>
      <c r="AM193" s="6"/>
      <c r="AN193" s="6"/>
      <c r="AO193" s="6"/>
      <c r="AP193" s="6"/>
      <c r="AQ193" s="7">
        <v>0</v>
      </c>
      <c r="AR193" s="8">
        <v>0</v>
      </c>
      <c r="AS193" s="8">
        <v>0</v>
      </c>
      <c r="AT193" s="8">
        <v>0</v>
      </c>
      <c r="AU193" s="7">
        <v>0</v>
      </c>
      <c r="AV193" s="7">
        <v>0</v>
      </c>
      <c r="AW193" s="7"/>
      <c r="AX193" s="7"/>
      <c r="AY193" s="8">
        <v>269.10000000000002</v>
      </c>
      <c r="AZ193" s="8">
        <v>39.4</v>
      </c>
      <c r="BA193" s="8">
        <v>0</v>
      </c>
      <c r="BB193" s="8"/>
      <c r="BC193" s="8">
        <v>0</v>
      </c>
      <c r="BD193" s="8"/>
      <c r="BE193" s="8"/>
      <c r="BF193" s="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António Manuel Coelho</cp:lastModifiedBy>
  <dcterms:created xsi:type="dcterms:W3CDTF">2024-04-30T09:58:59Z</dcterms:created>
  <dcterms:modified xsi:type="dcterms:W3CDTF">2024-04-30T11:20:50Z</dcterms:modified>
</cp:coreProperties>
</file>