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la\Dropbox\NCREPT\Projects\Unified_Control_Boards\PCBs\Peripheral_Boards\UCB-Thermocouple_v1.0\Design-Review_Docs\"/>
    </mc:Choice>
  </mc:AlternateContent>
  <bookViews>
    <workbookView xWindow="0" yWindow="0" windowWidth="15615" windowHeight="6090"/>
  </bookViews>
  <sheets>
    <sheet name="UCB-THERMO_V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1" l="1"/>
  <c r="K3" i="1"/>
  <c r="K4" i="1"/>
  <c r="K5" i="1"/>
  <c r="K6" i="1"/>
  <c r="K7" i="1"/>
  <c r="K9" i="1"/>
  <c r="K10" i="1"/>
  <c r="K12" i="1"/>
  <c r="K13" i="1"/>
  <c r="K14" i="1"/>
  <c r="K15" i="1"/>
  <c r="K16" i="1"/>
  <c r="K17" i="1"/>
  <c r="K18" i="1"/>
  <c r="K2" i="1"/>
</calcChain>
</file>

<file path=xl/sharedStrings.xml><?xml version="1.0" encoding="utf-8"?>
<sst xmlns="http://schemas.openxmlformats.org/spreadsheetml/2006/main" count="132" uniqueCount="102">
  <si>
    <t>Item Number</t>
  </si>
  <si>
    <t>Quantity</t>
  </si>
  <si>
    <t>Value</t>
  </si>
  <si>
    <t>Description</t>
  </si>
  <si>
    <t>Part Reference</t>
  </si>
  <si>
    <t>Manufacturer</t>
  </si>
  <si>
    <t>Manufacturer_Part_Number</t>
  </si>
  <si>
    <t>Distributor</t>
  </si>
  <si>
    <t>Distributor_Part_Number</t>
  </si>
  <si>
    <t>Price</t>
  </si>
  <si>
    <t>AD7928BRUZ</t>
  </si>
  <si>
    <t>ADC 8-Ch, 12-Bit, 1MSPS</t>
  </si>
  <si>
    <t>ADC1</t>
  </si>
  <si>
    <t>Analog Devices</t>
  </si>
  <si>
    <t>Mouser</t>
  </si>
  <si>
    <t>584-AD7928BRUZ</t>
  </si>
  <si>
    <t>1uF</t>
  </si>
  <si>
    <t>1µF ±10% 35V X7R MLCC</t>
  </si>
  <si>
    <t>C25,C27,C28,C30,C31,C35,C38,C39,C40,C60,C61,C65,C66,C70,C71,C75,C76,C80,C81,C85,C86,C90,C91,C95,C96</t>
  </si>
  <si>
    <t>TDK</t>
  </si>
  <si>
    <t>C1608X7R1V105K080AC</t>
  </si>
  <si>
    <t>Digi-Key</t>
  </si>
  <si>
    <t xml:space="preserve">445-7414-1-ND </t>
  </si>
  <si>
    <t>0.1uF</t>
  </si>
  <si>
    <t>0.1µF ±10% 50V X7R MLCC</t>
  </si>
  <si>
    <t>C26,C29,C32,C34,C62,C63,C67,C68,C72,C73,C77,C78,C82,C83,C87,C88,C92,C93,C97,C98</t>
  </si>
  <si>
    <t>C1608X7R1H104K080AA</t>
  </si>
  <si>
    <t>445-1314-1-ND</t>
  </si>
  <si>
    <t>10nF</t>
  </si>
  <si>
    <t>10nF ±10% 100V X7R MLCC</t>
  </si>
  <si>
    <t>C33</t>
  </si>
  <si>
    <t>C1608X7R2A103K080AA</t>
  </si>
  <si>
    <t>810-C1608X7R2A103K</t>
  </si>
  <si>
    <t>10uF</t>
  </si>
  <si>
    <t>10µF ±20% 35V X7R MLCC</t>
  </si>
  <si>
    <t>C59,C64,C69,C74,C79,C84,C89,C94</t>
  </si>
  <si>
    <t>C3216X7R1V106M160AC</t>
  </si>
  <si>
    <t>445-8034-1-ND</t>
  </si>
  <si>
    <t>SFH11-PBPC-D20-ST-BK</t>
  </si>
  <si>
    <t>40-POS Header, Shrouded, 0.100", TH, Female w/ Mounting</t>
  </si>
  <si>
    <t>J3</t>
  </si>
  <si>
    <t>Sullins</t>
  </si>
  <si>
    <t>S9200-ND</t>
  </si>
  <si>
    <t>AWHW 16G-0202-T</t>
  </si>
  <si>
    <t>16-POS Header, Shrouded, 0.100", TH</t>
  </si>
  <si>
    <t>J4</t>
  </si>
  <si>
    <t>Assmann</t>
  </si>
  <si>
    <t>AWHW 16G-0202-T-ND</t>
  </si>
  <si>
    <t/>
  </si>
  <si>
    <t>1715721</t>
  </si>
  <si>
    <t>PCB Terminal Block, 2-position, 90 degrees, 5.08mm</t>
  </si>
  <si>
    <t>J5,J6,J7,J8,J9,J10,J11,J12</t>
  </si>
  <si>
    <t>Phoenix Contact</t>
  </si>
  <si>
    <t>651-1715721</t>
  </si>
  <si>
    <t>220</t>
  </si>
  <si>
    <t>Ferrite Bead, 220 Ohm @ 100 MHz, 2A</t>
  </si>
  <si>
    <t>L1</t>
  </si>
  <si>
    <t>Murata</t>
  </si>
  <si>
    <t>BLM21PG221SN1D</t>
  </si>
  <si>
    <t xml:space="preserve">490-1054-1-ND </t>
  </si>
  <si>
    <t>Mech_Hole</t>
  </si>
  <si>
    <t>Mounting Hole for 4-40 Screw, 0.125"</t>
  </si>
  <si>
    <t>MECH1,MECH2</t>
  </si>
  <si>
    <t>1k</t>
  </si>
  <si>
    <t>1k Ohm, 1%, 0805</t>
  </si>
  <si>
    <t>R3,R8</t>
  </si>
  <si>
    <t>KOA Speer</t>
  </si>
  <si>
    <t>RK73H2ATTD1001F</t>
  </si>
  <si>
    <t>660-RK73H2ATTD1001F</t>
  </si>
  <si>
    <t>10k</t>
  </si>
  <si>
    <t>10k Ohm, 1%, 0603</t>
  </si>
  <si>
    <t>R15,R17,R23,R29,R35,R41,R47,R53,R59,R60,R63,R64,R66,R67,R69,R70,R72,R73,R75,R76,R78,R79,R81,R82</t>
  </si>
  <si>
    <t>RK73H1JTTD1002F</t>
  </si>
  <si>
    <t>660-RK73H1JTTD1002F</t>
  </si>
  <si>
    <t>15k</t>
  </si>
  <si>
    <t>15k Ohm, 1%, 0603</t>
  </si>
  <si>
    <t>R16,R18,R24,R30,R36,R42,R48,R54</t>
  </si>
  <si>
    <t>RK73H1JTTD1502F</t>
  </si>
  <si>
    <t>660-RK73H1JTTD1502F</t>
  </si>
  <si>
    <t>1Meg</t>
  </si>
  <si>
    <t>1M Ohm, 1%, 0603</t>
  </si>
  <si>
    <t>R61,R62,R65,R68,R71,R74,R77,R80</t>
  </si>
  <si>
    <t>RK73H1JTTD1004F</t>
  </si>
  <si>
    <t>660-RK73H1JTTD1004F</t>
  </si>
  <si>
    <t>LT1009CZ</t>
  </si>
  <si>
    <t>2.5V Voltage Reference, ±0.2%, SMD</t>
  </si>
  <si>
    <t>U1,U4</t>
  </si>
  <si>
    <t>Linear Tech</t>
  </si>
  <si>
    <t>LT1009CMS8#PBF</t>
  </si>
  <si>
    <t xml:space="preserve"> LT1009CMS8#PBF-ND</t>
  </si>
  <si>
    <t>TPS79533</t>
  </si>
  <si>
    <t>LDO Voltage Reg, 3.3V, 500mA, 2%</t>
  </si>
  <si>
    <t>U2</t>
  </si>
  <si>
    <t>TI</t>
  </si>
  <si>
    <t>TPS79533DCQR</t>
  </si>
  <si>
    <t>595-TPS79533DCQR</t>
  </si>
  <si>
    <t>AD8495ARMZ</t>
  </si>
  <si>
    <t>K-Type Thermocouple Amplifier w/ Cold Jct Comp</t>
  </si>
  <si>
    <t>U7,U8,U9,U10,U11,U12,U13,U14</t>
  </si>
  <si>
    <t>AD8495ARMZ-ND</t>
  </si>
  <si>
    <t>584-AD8495ARMZ</t>
  </si>
  <si>
    <t>Ext_Price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</si>
</sst>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" fontId="2" fillId="0" borderId="1" xfId="0" applyNumberFormat="1" applyFont="1" applyBorder="1"/>
    <xf numFmtId="1" fontId="0" fillId="0" borderId="1" xfId="0" applyNumberFormat="1" applyBorder="1"/>
    <xf numFmtId="49" fontId="0" fillId="0" borderId="1" xfId="0" applyNumberFormat="1" applyBorder="1"/>
    <xf numFmtId="44" fontId="0" fillId="0" borderId="1" xfId="1" applyFont="1" applyBorder="1"/>
    <xf numFmtId="1" fontId="2" fillId="0" borderId="1" xfId="0" applyNumberFormat="1" applyFont="1" applyFill="1" applyBorder="1"/>
    <xf numFmtId="44" fontId="0" fillId="0" borderId="1" xfId="0" applyNumberFormat="1" applyBorder="1"/>
    <xf numFmtId="4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pane ySplit="1" topLeftCell="A2" activePane="bottomLeft" state="frozen"/>
      <selection pane="bottomLeft" activeCell="K19" sqref="K19"/>
    </sheetView>
  </sheetViews>
  <sheetFormatPr defaultRowHeight="15" x14ac:dyDescent="0.25"/>
  <cols>
    <col min="1" max="1" width="12.85546875" bestFit="1" customWidth="1"/>
    <col min="3" max="3" width="21.7109375" bestFit="1" customWidth="1"/>
    <col min="4" max="4" width="54.28515625" bestFit="1" customWidth="1"/>
    <col min="6" max="6" width="15.5703125" bestFit="1" customWidth="1"/>
    <col min="7" max="7" width="26.42578125" bestFit="1" customWidth="1"/>
    <col min="8" max="8" width="10.5703125" bestFit="1" customWidth="1"/>
    <col min="9" max="9" width="23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101</v>
      </c>
    </row>
    <row r="2" spans="1:11" x14ac:dyDescent="0.25">
      <c r="A2" s="2">
        <v>1</v>
      </c>
      <c r="B2" s="2">
        <v>1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10</v>
      </c>
      <c r="H2" s="3" t="s">
        <v>14</v>
      </c>
      <c r="I2" s="3" t="s">
        <v>15</v>
      </c>
      <c r="J2" s="4">
        <v>11.07</v>
      </c>
      <c r="K2" s="6">
        <f>B2*J2</f>
        <v>11.07</v>
      </c>
    </row>
    <row r="3" spans="1:11" x14ac:dyDescent="0.25">
      <c r="A3" s="2">
        <v>2</v>
      </c>
      <c r="B3" s="2">
        <v>25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4">
        <v>0.1</v>
      </c>
      <c r="K3" s="6">
        <f t="shared" ref="K3:K18" si="0">B3*J3</f>
        <v>2.5</v>
      </c>
    </row>
    <row r="4" spans="1:11" x14ac:dyDescent="0.25">
      <c r="A4" s="2">
        <v>3</v>
      </c>
      <c r="B4" s="2">
        <v>20</v>
      </c>
      <c r="C4" s="3" t="s">
        <v>23</v>
      </c>
      <c r="D4" s="3" t="s">
        <v>24</v>
      </c>
      <c r="E4" s="3" t="s">
        <v>25</v>
      </c>
      <c r="F4" s="3" t="s">
        <v>19</v>
      </c>
      <c r="G4" s="3" t="s">
        <v>26</v>
      </c>
      <c r="H4" s="3" t="s">
        <v>21</v>
      </c>
      <c r="I4" s="3" t="s">
        <v>27</v>
      </c>
      <c r="J4" s="4">
        <v>0.02</v>
      </c>
      <c r="K4" s="6">
        <f t="shared" si="0"/>
        <v>0.4</v>
      </c>
    </row>
    <row r="5" spans="1:11" x14ac:dyDescent="0.25">
      <c r="A5" s="2">
        <v>4</v>
      </c>
      <c r="B5" s="2">
        <v>1</v>
      </c>
      <c r="C5" s="3" t="s">
        <v>28</v>
      </c>
      <c r="D5" s="3" t="s">
        <v>29</v>
      </c>
      <c r="E5" s="3" t="s">
        <v>30</v>
      </c>
      <c r="F5" s="3" t="s">
        <v>19</v>
      </c>
      <c r="G5" s="3" t="s">
        <v>31</v>
      </c>
      <c r="H5" s="3" t="s">
        <v>14</v>
      </c>
      <c r="I5" s="3" t="s">
        <v>32</v>
      </c>
      <c r="J5" s="4">
        <v>2.1999999999999999E-2</v>
      </c>
      <c r="K5" s="6">
        <f t="shared" si="0"/>
        <v>2.1999999999999999E-2</v>
      </c>
    </row>
    <row r="6" spans="1:11" x14ac:dyDescent="0.25">
      <c r="A6" s="2">
        <v>5</v>
      </c>
      <c r="B6" s="2">
        <v>8</v>
      </c>
      <c r="C6" s="3" t="s">
        <v>33</v>
      </c>
      <c r="D6" s="3" t="s">
        <v>34</v>
      </c>
      <c r="E6" s="3" t="s">
        <v>35</v>
      </c>
      <c r="F6" s="3" t="s">
        <v>19</v>
      </c>
      <c r="G6" s="3" t="s">
        <v>36</v>
      </c>
      <c r="H6" s="3" t="s">
        <v>21</v>
      </c>
      <c r="I6" s="3" t="s">
        <v>37</v>
      </c>
      <c r="J6" s="4">
        <v>0.36</v>
      </c>
      <c r="K6" s="6">
        <f t="shared" si="0"/>
        <v>2.88</v>
      </c>
    </row>
    <row r="7" spans="1:11" x14ac:dyDescent="0.25">
      <c r="A7" s="2">
        <v>6</v>
      </c>
      <c r="B7" s="2">
        <v>1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38</v>
      </c>
      <c r="H7" s="3" t="s">
        <v>21</v>
      </c>
      <c r="I7" s="3" t="s">
        <v>42</v>
      </c>
      <c r="J7" s="4">
        <v>2.31</v>
      </c>
      <c r="K7" s="6">
        <f t="shared" si="0"/>
        <v>2.31</v>
      </c>
    </row>
    <row r="8" spans="1:11" x14ac:dyDescent="0.25">
      <c r="A8" s="2">
        <v>7</v>
      </c>
      <c r="B8" s="2">
        <v>1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43</v>
      </c>
      <c r="H8" s="3" t="s">
        <v>21</v>
      </c>
      <c r="I8" s="3" t="s">
        <v>47</v>
      </c>
      <c r="J8" s="4" t="s">
        <v>48</v>
      </c>
      <c r="K8" s="6"/>
    </row>
    <row r="9" spans="1:11" x14ac:dyDescent="0.25">
      <c r="A9" s="2">
        <v>8</v>
      </c>
      <c r="B9" s="2">
        <v>8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49</v>
      </c>
      <c r="H9" s="3" t="s">
        <v>14</v>
      </c>
      <c r="I9" s="3" t="s">
        <v>53</v>
      </c>
      <c r="J9" s="4">
        <v>1.17</v>
      </c>
      <c r="K9" s="6">
        <f t="shared" si="0"/>
        <v>9.36</v>
      </c>
    </row>
    <row r="10" spans="1:11" x14ac:dyDescent="0.25">
      <c r="A10" s="2">
        <v>9</v>
      </c>
      <c r="B10" s="2">
        <v>1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21</v>
      </c>
      <c r="I10" s="3" t="s">
        <v>59</v>
      </c>
      <c r="J10" s="4">
        <v>0.09</v>
      </c>
      <c r="K10" s="6">
        <f t="shared" si="0"/>
        <v>0.09</v>
      </c>
    </row>
    <row r="11" spans="1:11" x14ac:dyDescent="0.25">
      <c r="A11" s="2">
        <v>10</v>
      </c>
      <c r="B11" s="2">
        <v>2</v>
      </c>
      <c r="C11" s="3" t="s">
        <v>60</v>
      </c>
      <c r="D11" s="3" t="s">
        <v>61</v>
      </c>
      <c r="E11" s="3" t="s">
        <v>62</v>
      </c>
      <c r="F11" s="3" t="s">
        <v>48</v>
      </c>
      <c r="G11" s="3" t="s">
        <v>48</v>
      </c>
      <c r="H11" s="3" t="s">
        <v>48</v>
      </c>
      <c r="I11" s="3" t="s">
        <v>48</v>
      </c>
      <c r="J11" s="4" t="s">
        <v>48</v>
      </c>
      <c r="K11" s="6"/>
    </row>
    <row r="12" spans="1:11" x14ac:dyDescent="0.25">
      <c r="A12" s="2">
        <v>11</v>
      </c>
      <c r="B12" s="2">
        <v>2</v>
      </c>
      <c r="C12" s="3" t="s">
        <v>63</v>
      </c>
      <c r="D12" s="3" t="s">
        <v>64</v>
      </c>
      <c r="E12" s="3" t="s">
        <v>65</v>
      </c>
      <c r="F12" s="3" t="s">
        <v>66</v>
      </c>
      <c r="G12" s="3" t="s">
        <v>67</v>
      </c>
      <c r="H12" s="3" t="s">
        <v>14</v>
      </c>
      <c r="I12" s="3" t="s">
        <v>68</v>
      </c>
      <c r="J12" s="4">
        <v>1.4E-2</v>
      </c>
      <c r="K12" s="6">
        <f t="shared" si="0"/>
        <v>2.8000000000000001E-2</v>
      </c>
    </row>
    <row r="13" spans="1:11" x14ac:dyDescent="0.25">
      <c r="A13" s="2">
        <v>12</v>
      </c>
      <c r="B13" s="2">
        <v>24</v>
      </c>
      <c r="C13" s="3" t="s">
        <v>69</v>
      </c>
      <c r="D13" s="3" t="s">
        <v>70</v>
      </c>
      <c r="E13" s="3" t="s">
        <v>71</v>
      </c>
      <c r="F13" s="3" t="s">
        <v>66</v>
      </c>
      <c r="G13" s="3" t="s">
        <v>72</v>
      </c>
      <c r="H13" s="3" t="s">
        <v>14</v>
      </c>
      <c r="I13" s="3" t="s">
        <v>73</v>
      </c>
      <c r="J13" s="4">
        <v>1.2999999999999999E-2</v>
      </c>
      <c r="K13" s="6">
        <f t="shared" si="0"/>
        <v>0.312</v>
      </c>
    </row>
    <row r="14" spans="1:11" x14ac:dyDescent="0.25">
      <c r="A14" s="2">
        <v>13</v>
      </c>
      <c r="B14" s="2">
        <v>8</v>
      </c>
      <c r="C14" s="3" t="s">
        <v>74</v>
      </c>
      <c r="D14" s="3" t="s">
        <v>75</v>
      </c>
      <c r="E14" s="3" t="s">
        <v>76</v>
      </c>
      <c r="F14" s="3" t="s">
        <v>66</v>
      </c>
      <c r="G14" s="3" t="s">
        <v>77</v>
      </c>
      <c r="H14" s="3" t="s">
        <v>14</v>
      </c>
      <c r="I14" s="3" t="s">
        <v>78</v>
      </c>
      <c r="J14" s="4">
        <v>1.2999999999999999E-2</v>
      </c>
      <c r="K14" s="6">
        <f t="shared" si="0"/>
        <v>0.104</v>
      </c>
    </row>
    <row r="15" spans="1:11" x14ac:dyDescent="0.25">
      <c r="A15" s="2">
        <v>14</v>
      </c>
      <c r="B15" s="2">
        <v>8</v>
      </c>
      <c r="C15" s="3" t="s">
        <v>79</v>
      </c>
      <c r="D15" s="3" t="s">
        <v>80</v>
      </c>
      <c r="E15" s="3" t="s">
        <v>81</v>
      </c>
      <c r="F15" s="3" t="s">
        <v>66</v>
      </c>
      <c r="G15" s="3" t="s">
        <v>82</v>
      </c>
      <c r="H15" s="3" t="s">
        <v>14</v>
      </c>
      <c r="I15" s="3" t="s">
        <v>83</v>
      </c>
      <c r="J15" s="4">
        <v>1.2999999999999999E-2</v>
      </c>
      <c r="K15" s="6">
        <f t="shared" si="0"/>
        <v>0.104</v>
      </c>
    </row>
    <row r="16" spans="1:11" x14ac:dyDescent="0.25">
      <c r="A16" s="2">
        <v>15</v>
      </c>
      <c r="B16" s="2">
        <v>2</v>
      </c>
      <c r="C16" s="3" t="s">
        <v>84</v>
      </c>
      <c r="D16" s="3" t="s">
        <v>85</v>
      </c>
      <c r="E16" s="3" t="s">
        <v>86</v>
      </c>
      <c r="F16" s="3" t="s">
        <v>87</v>
      </c>
      <c r="G16" s="3" t="s">
        <v>88</v>
      </c>
      <c r="H16" s="3" t="s">
        <v>21</v>
      </c>
      <c r="I16" s="3" t="s">
        <v>89</v>
      </c>
      <c r="J16" s="4">
        <v>3.77</v>
      </c>
      <c r="K16" s="6">
        <f t="shared" si="0"/>
        <v>7.54</v>
      </c>
    </row>
    <row r="17" spans="1:11" x14ac:dyDescent="0.25">
      <c r="A17" s="2">
        <v>16</v>
      </c>
      <c r="B17" s="2">
        <v>1</v>
      </c>
      <c r="C17" s="3" t="s">
        <v>90</v>
      </c>
      <c r="D17" s="3" t="s">
        <v>91</v>
      </c>
      <c r="E17" s="3" t="s">
        <v>92</v>
      </c>
      <c r="F17" s="3" t="s">
        <v>93</v>
      </c>
      <c r="G17" s="3" t="s">
        <v>94</v>
      </c>
      <c r="H17" s="3" t="s">
        <v>14</v>
      </c>
      <c r="I17" s="3" t="s">
        <v>95</v>
      </c>
      <c r="J17" s="4">
        <v>2.92</v>
      </c>
      <c r="K17" s="6">
        <f t="shared" si="0"/>
        <v>2.92</v>
      </c>
    </row>
    <row r="18" spans="1:11" x14ac:dyDescent="0.25">
      <c r="A18" s="2">
        <v>17</v>
      </c>
      <c r="B18" s="2">
        <v>8</v>
      </c>
      <c r="C18" s="3" t="s">
        <v>96</v>
      </c>
      <c r="D18" s="3" t="s">
        <v>97</v>
      </c>
      <c r="E18" s="3" t="s">
        <v>98</v>
      </c>
      <c r="F18" s="3" t="s">
        <v>13</v>
      </c>
      <c r="G18" s="3" t="s">
        <v>99</v>
      </c>
      <c r="H18" s="3" t="s">
        <v>14</v>
      </c>
      <c r="I18" s="3" t="s">
        <v>100</v>
      </c>
      <c r="J18" s="4">
        <v>5.81</v>
      </c>
      <c r="K18" s="6">
        <f t="shared" si="0"/>
        <v>46.48</v>
      </c>
    </row>
    <row r="19" spans="1:11" x14ac:dyDescent="0.25">
      <c r="K19" s="7">
        <f>SUM(K2:K18)</f>
        <v>86.12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UCB-THERMO_V1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tesla</dc:creator>
  <cp:lastModifiedBy>tesla</cp:lastModifiedBy>
  <dcterms:created xsi:type="dcterms:W3CDTF">2018-01-16T04:54:19Z</dcterms:created>
  <dcterms:modified xsi:type="dcterms:W3CDTF">2018-01-16T04:57:53Z</dcterms:modified>
</cp:coreProperties>
</file>