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crisan/Dropbox/Papers/COMPASS-TB/paper/PeerJSubmission/supplemental_release/"/>
    </mc:Choice>
  </mc:AlternateContent>
  <bookViews>
    <workbookView xWindow="0" yWindow="460" windowWidth="25600" windowHeight="14560" tabRatio="500"/>
  </bookViews>
  <sheets>
    <sheet name="TableS1" sheetId="3" r:id="rId1"/>
    <sheet name="TableS2" sheetId="2" r:id="rId2"/>
    <sheet name="TableS3" sheetId="4" r:id="rId3"/>
    <sheet name="TableS4" sheetId="5" r:id="rId4"/>
    <sheet name="TableS5" sheetId="6" r:id="rId5"/>
    <sheet name="TableS6" sheetId="1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4" l="1"/>
  <c r="G7" i="4"/>
  <c r="G9" i="4"/>
  <c r="G10" i="4"/>
  <c r="G8" i="4"/>
  <c r="G11" i="4"/>
  <c r="G12" i="4"/>
  <c r="G13" i="4"/>
  <c r="G14" i="4"/>
  <c r="G15" i="4"/>
  <c r="G16" i="4"/>
  <c r="G4" i="4"/>
  <c r="G5" i="4"/>
  <c r="G3" i="4"/>
  <c r="F9" i="4"/>
  <c r="F6" i="4"/>
  <c r="F7" i="4"/>
  <c r="F10" i="4"/>
  <c r="F8" i="4"/>
  <c r="F11" i="4"/>
  <c r="F12" i="4"/>
  <c r="F13" i="4"/>
  <c r="F14" i="4"/>
  <c r="F15" i="4"/>
  <c r="F16" i="4"/>
  <c r="F4" i="4"/>
  <c r="F5" i="4"/>
  <c r="F3" i="4"/>
</calcChain>
</file>

<file path=xl/sharedStrings.xml><?xml version="1.0" encoding="utf-8"?>
<sst xmlns="http://schemas.openxmlformats.org/spreadsheetml/2006/main" count="361" uniqueCount="178">
  <si>
    <t>Question #</t>
  </si>
  <si>
    <t>Options</t>
  </si>
  <si>
    <t>Classification</t>
  </si>
  <si>
    <t>Demographic</t>
  </si>
  <si>
    <t>Wording</t>
  </si>
  <si>
    <t>Question Type</t>
  </si>
  <si>
    <t>Rank</t>
  </si>
  <si>
    <t>Multiple Choice</t>
  </si>
  <si>
    <t>1 to 4</t>
  </si>
  <si>
    <t>Design</t>
  </si>
  <si>
    <t>NA</t>
  </si>
  <si>
    <t>A - With Bolding</t>
  </si>
  <si>
    <t>A - Full Sentence
B - Summary</t>
  </si>
  <si>
    <t>11A</t>
  </si>
  <si>
    <t>A - Relatedness (Control)
B - Epidemiology
C - Cluster Detection</t>
  </si>
  <si>
    <t>A - Drug Resistance (Control)
B - Drug Sensitivity
C - Drug Susceptibility
D - Treatment</t>
  </si>
  <si>
    <t>A - Percent Match (Control)
B - Organism Name</t>
  </si>
  <si>
    <t>Participant Preference</t>
  </si>
  <si>
    <t>B - Organism (Control)</t>
  </si>
  <si>
    <t>A - Full Sentence</t>
  </si>
  <si>
    <t>C - Drug Susceptibility</t>
  </si>
  <si>
    <t>B - Full Name</t>
  </si>
  <si>
    <t>C - Cluster Detection</t>
  </si>
  <si>
    <t>21 to 23</t>
  </si>
  <si>
    <t>Full Report</t>
  </si>
  <si>
    <t>Likert</t>
  </si>
  <si>
    <t>24</t>
  </si>
  <si>
    <t>C - Yes, but on the other side of the report</t>
  </si>
  <si>
    <t>B - Organism Name</t>
  </si>
  <si>
    <t>D - Table + Phylogenetic Tree</t>
  </si>
  <si>
    <t>A - Drugs listed by category
B - Prediction by drug</t>
  </si>
  <si>
    <t>A - Summary Statement</t>
  </si>
  <si>
    <t>B - Two column</t>
  </si>
  <si>
    <t>C - Tick boxes</t>
  </si>
  <si>
    <t>D - Shaded</t>
  </si>
  <si>
    <t>Subject Area</t>
  </si>
  <si>
    <t>None</t>
  </si>
  <si>
    <t>Undergraduate</t>
  </si>
  <si>
    <t>Graduate (Masters, PhD);
Medical Training</t>
  </si>
  <si>
    <t>Molecular Biology or Biochemistry</t>
  </si>
  <si>
    <t>Epidemiology</t>
  </si>
  <si>
    <t>Biostatistics</t>
  </si>
  <si>
    <t>Bioinformatics</t>
  </si>
  <si>
    <t>Genomics</t>
  </si>
  <si>
    <t>Infectious Disease</t>
  </si>
  <si>
    <t>Respiratory Medicine</t>
  </si>
  <si>
    <t>Professional Experience*</t>
  </si>
  <si>
    <t>Continuing Education**</t>
  </si>
  <si>
    <t>* By professional experience, we mean collaborating with others on a project</t>
  </si>
  <si>
    <t>** By continuing education, we mean attending workshops, training sessions, or self-directed learning</t>
  </si>
  <si>
    <r>
      <rPr>
        <b/>
        <sz val="12"/>
        <color rgb="FFFF0000"/>
        <rFont val="Calibri (Body)"/>
      </rPr>
      <t>Note:</t>
    </r>
    <r>
      <rPr>
        <sz val="12"/>
        <color theme="1"/>
        <rFont val="Calibri"/>
        <family val="2"/>
        <scheme val="minor"/>
      </rPr>
      <t xml:space="preserve"> Participants could select one or more levels of  training, thus, rows will *not* add to 100%</t>
    </r>
  </si>
  <si>
    <t>Data Type</t>
  </si>
  <si>
    <t>Never</t>
  </si>
  <si>
    <t>Rarely</t>
  </si>
  <si>
    <t xml:space="preserve">Sometimes </t>
  </si>
  <si>
    <t>Often</t>
  </si>
  <si>
    <t>All of the time</t>
  </si>
  <si>
    <t>Don't know what this is</t>
  </si>
  <si>
    <t>Extent of usage</t>
  </si>
  <si>
    <t>1 (5.9%)</t>
  </si>
  <si>
    <t>0 (0.0%)</t>
  </si>
  <si>
    <t>Patient's own prior TB test result</t>
  </si>
  <si>
    <t>3 (17.6%)</t>
  </si>
  <si>
    <t>1 (5.9%0</t>
  </si>
  <si>
    <t>12 (70.6%)</t>
  </si>
  <si>
    <t>2 (11.8%)</t>
  </si>
  <si>
    <t>9 (52.9%)</t>
  </si>
  <si>
    <t>Review identifier</t>
  </si>
  <si>
    <t>4(23.5%)</t>
  </si>
  <si>
    <t>Type of sample</t>
  </si>
  <si>
    <t>5 (24.9%)</t>
  </si>
  <si>
    <t>11 (64.7%)</t>
  </si>
  <si>
    <t>Sample colleciton site</t>
  </si>
  <si>
    <t>13 (76.5%)</t>
  </si>
  <si>
    <t>4 (23.5%)</t>
  </si>
  <si>
    <t>7 (41.2%)</t>
  </si>
  <si>
    <t>Chest X-ray</t>
  </si>
  <si>
    <t>Culture results</t>
  </si>
  <si>
    <t>14 (82.4%)</t>
  </si>
  <si>
    <t xml:space="preserve">Speciation </t>
  </si>
  <si>
    <t>16 (94.1%)</t>
  </si>
  <si>
    <t>15 ( 88.2%)</t>
  </si>
  <si>
    <t>8 (47.1%)</t>
  </si>
  <si>
    <t>5 (29.4%)</t>
  </si>
  <si>
    <t>Spoligotype</t>
  </si>
  <si>
    <t>MIRU-VNTR</t>
  </si>
  <si>
    <t>RFLP</t>
  </si>
  <si>
    <t>6 (35.3%)</t>
  </si>
  <si>
    <t>6 (25.3%)</t>
  </si>
  <si>
    <t>Laboratory performance measures</t>
  </si>
  <si>
    <t>Interpretation or comments from reviewer</t>
  </si>
  <si>
    <t>Confident</t>
  </si>
  <si>
    <t>Somewhat Confident</t>
  </si>
  <si>
    <t>Task Type</t>
  </si>
  <si>
    <t>Identify epidemiologically related patients</t>
  </si>
  <si>
    <t>Identify transmission events</t>
  </si>
  <si>
    <t>Rule out transmission events</t>
  </si>
  <si>
    <t>It can't 
do this</t>
  </si>
  <si>
    <t>It can 
do this</t>
  </si>
  <si>
    <t>Level of Confidence</t>
  </si>
  <si>
    <t>Treatment</t>
  </si>
  <si>
    <t>Diagnosis</t>
  </si>
  <si>
    <t>Not Confident</t>
  </si>
  <si>
    <t>Other</t>
  </si>
  <si>
    <t>Other Responses</t>
  </si>
  <si>
    <t>Need testing for second line drugs immediately (happens later</t>
  </si>
  <si>
    <t>Patient data must be manually entered</t>
  </si>
  <si>
    <t>Respondents = 6</t>
  </si>
  <si>
    <t>5 (83.3%)</t>
  </si>
  <si>
    <t>2 (33.3%)</t>
  </si>
  <si>
    <t>1 (16.7%)</t>
  </si>
  <si>
    <t>Results provided over multiple unconnected documents</t>
  </si>
  <si>
    <t>Difficultly interpreting lab results</t>
  </si>
  <si>
    <t>Lab data is not routinely provided</t>
  </si>
  <si>
    <t>Lab data is not linked to patient data</t>
  </si>
  <si>
    <t>3 (50.0%)</t>
  </si>
  <si>
    <t>Need mutuation details to get proxy for resistance while waiting phenotype results; need strains details to investigate transmission dynamics; need details on unusual cases/clusters</t>
  </si>
  <si>
    <t>Respondents = 5</t>
  </si>
  <si>
    <t>3 (60.0%)</t>
  </si>
  <si>
    <t>1 (20.0%)</t>
  </si>
  <si>
    <t>4 (80.0%)</t>
  </si>
  <si>
    <t>It may be able 
to do this</t>
  </si>
  <si>
    <t>Total Confident</t>
  </si>
  <si>
    <t>Total Response</t>
  </si>
  <si>
    <t>å</t>
  </si>
  <si>
    <t>Training Level</t>
  </si>
  <si>
    <t>Patient information</t>
  </si>
  <si>
    <t>Requester identifier</t>
  </si>
  <si>
    <t>Sample collection date</t>
  </si>
  <si>
    <t>Tuberculin Skin Test (TST) results</t>
  </si>
  <si>
    <t>Interferon Gamma Release Assay (IGRA) results</t>
  </si>
  <si>
    <t>Acid Fast Bacilli (AFB) smear status</t>
  </si>
  <si>
    <t>Phenotypic Drug Suspectibility Test (DST) results
(determined by culture)</t>
  </si>
  <si>
    <t>Molecular DST results (determine by PCR or Line Probe Assay)</t>
  </si>
  <si>
    <t xml:space="preserve">Specific mutations conferring drug resistance </t>
  </si>
  <si>
    <t>Cluster assignment</t>
  </si>
  <si>
    <t>SNP distance from other isolates</t>
  </si>
  <si>
    <t>Phylogenetic tree</t>
  </si>
  <si>
    <t>Confidence Interpreting Information</t>
  </si>
  <si>
    <t>Phenotypic DST</t>
  </si>
  <si>
    <t>Molecular DST</t>
  </si>
  <si>
    <t>Genomic clusters</t>
  </si>
  <si>
    <t>SNPs (mutations)</t>
  </si>
  <si>
    <t>SNPs conferring drug resistance</t>
  </si>
  <si>
    <t xml:space="preserve">SNP distance between isolates </t>
  </si>
  <si>
    <t>Percentage of genome covered</t>
  </si>
  <si>
    <t>Genome sequencing quality metrics</t>
  </si>
  <si>
    <t>Number of reads mapped</t>
  </si>
  <si>
    <t>Depth of sequencing coverage</t>
  </si>
  <si>
    <t>Spoligotyping</t>
  </si>
  <si>
    <t>Task</t>
  </si>
  <si>
    <t>Organism speciation</t>
  </si>
  <si>
    <t>Diagnose active TB</t>
  </si>
  <si>
    <t xml:space="preserve">Predict drug susceptibility </t>
  </si>
  <si>
    <t>Inform choice of therapy</t>
  </si>
  <si>
    <t>Monitor treatment progress</t>
  </si>
  <si>
    <t>Assign patient to existing TB cluster</t>
  </si>
  <si>
    <t>Surveillance</t>
  </si>
  <si>
    <t>No issues</t>
  </si>
  <si>
    <t>Need for additional data</t>
  </si>
  <si>
    <t xml:space="preserve">Timeliness of results </t>
  </si>
  <si>
    <t>Surveillance*</t>
  </si>
  <si>
    <t>* Question asked only of participants currently involved in TB surveillance. Broader questions about surveillance asked of all participants (N=17)</t>
  </si>
  <si>
    <t>A - No, I am not interested in mutation data
B - Yes, on the same table with drug susceptibility data (Control)
C - Yes, but on the other side of the report</t>
  </si>
  <si>
    <t>A - Basic (Control)
B - Alert glyphs
C - Shaded
D - Bolded</t>
  </si>
  <si>
    <t>A - Basic (Control)
B - Summary sentence
C - Tick boxes</t>
  </si>
  <si>
    <t>A - Drugs listed by category
B - Prediction by drug
C - Summary sentence
D - Drugs listed by category bin
E - Abbreviated prediction by drug (Control)</t>
  </si>
  <si>
    <t>A - 1 letter abbreviation (e.g.S,R,U) (Control)
B - Full text (e.g.Susceptibile, Resistant, Unknown)
C - They are equally informative</t>
  </si>
  <si>
    <t>A - Summary statement
B - No summary statement</t>
  </si>
  <si>
    <t>A - One column
B - Two column</t>
  </si>
  <si>
    <t>A - # of cases with spark line
B - # of isolates related table
C - Table + graph of # of isolates by SNP distance
D - Table + phylogenetic tree
E - Related isolates with SNP difference details
F - Summary with related isolates per year</t>
  </si>
  <si>
    <t>A - Dark heading
B - Gray heading
C - Light heading
D - Pictures</t>
  </si>
  <si>
    <t>A - 3 letter abbreviation (e.g.INH) (Control)
B - Full name (e.g.Isoniazid)
C - Show me everything (e.g.Isonizaid (INH,H))
D - They are equally informative</t>
  </si>
  <si>
    <t>A - Speciation
B - Organism (Control)
C - Diagnosis
D - Species</t>
  </si>
  <si>
    <t>A - With bolding
B - Without bolding
C - They are equally informative</t>
  </si>
  <si>
    <t>11B</t>
  </si>
  <si>
    <t>A - Gene abbreviation 
B - Base pair change 
C - Amino acid change 
D - # of reads at that position 
E - # of reads supporting the mutation</t>
  </si>
  <si>
    <t>A - Gene abbreviation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</si>
</sst>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1" fillId="0" borderId="0" xfId="0" applyNumberFormat="1" applyFont="1"/>
    <xf numFmtId="0" fontId="1" fillId="0" borderId="0" xfId="0" applyFont="1"/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wrapText="1"/>
    </xf>
    <xf numFmtId="164" fontId="0" fillId="0" borderId="0" xfId="0" applyNumberFormat="1"/>
    <xf numFmtId="0" fontId="5" fillId="0" borderId="0" xfId="0" applyFont="1"/>
    <xf numFmtId="164" fontId="5" fillId="0" borderId="0" xfId="0" applyNumberFormat="1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164" fontId="0" fillId="0" borderId="0" xfId="0" applyNumberFormat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7"/>
  <colors>
    <mruColors>
      <color rgb="FFE8D2C9"/>
      <color rgb="FFEFDA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B19" sqref="B19"/>
    </sheetView>
  </sheetViews>
  <sheetFormatPr baseColWidth="10" defaultRowHeight="16" x14ac:dyDescent="0.2"/>
  <cols>
    <col min="1" max="1" width="19.5" style="2" customWidth="1"/>
    <col min="2" max="2" width="7" customWidth="1"/>
    <col min="3" max="3" width="13.6640625" customWidth="1"/>
    <col min="4" max="4" width="22.6640625" customWidth="1"/>
    <col min="5" max="5" width="12.1640625" customWidth="1"/>
    <col min="6" max="6" width="11.1640625" customWidth="1"/>
  </cols>
  <sheetData>
    <row r="1" spans="1:6" ht="19" x14ac:dyDescent="0.2">
      <c r="A1" s="20" t="s">
        <v>35</v>
      </c>
      <c r="B1" s="20" t="s">
        <v>125</v>
      </c>
      <c r="C1" s="20"/>
      <c r="D1" s="20"/>
      <c r="E1" s="20"/>
      <c r="F1" s="20"/>
    </row>
    <row r="2" spans="1:6" ht="32" x14ac:dyDescent="0.2">
      <c r="A2" s="20"/>
      <c r="B2" s="9" t="s">
        <v>36</v>
      </c>
      <c r="C2" s="9" t="s">
        <v>37</v>
      </c>
      <c r="D2" s="9" t="s">
        <v>38</v>
      </c>
      <c r="E2" s="9" t="s">
        <v>46</v>
      </c>
      <c r="F2" s="9" t="s">
        <v>47</v>
      </c>
    </row>
    <row r="3" spans="1:6" ht="32" x14ac:dyDescent="0.2">
      <c r="A3" s="2" t="s">
        <v>39</v>
      </c>
      <c r="B3" s="10">
        <v>0.29399999999999998</v>
      </c>
      <c r="C3" s="10">
        <v>0.29399999999999998</v>
      </c>
      <c r="D3" s="10">
        <v>0.47099999999999997</v>
      </c>
      <c r="E3" s="10">
        <v>0.41199999999999998</v>
      </c>
      <c r="F3" s="10">
        <v>0.35299999999999998</v>
      </c>
    </row>
    <row r="4" spans="1:6" x14ac:dyDescent="0.2">
      <c r="A4" s="2" t="s">
        <v>40</v>
      </c>
      <c r="B4" s="10">
        <v>0.11799999999999999</v>
      </c>
      <c r="C4" s="10">
        <v>5.8999999999999997E-2</v>
      </c>
      <c r="D4" s="10">
        <v>0.58499999999999996</v>
      </c>
      <c r="E4" s="10">
        <v>0.64700000000000002</v>
      </c>
      <c r="F4" s="10">
        <v>0.41199999999999998</v>
      </c>
    </row>
    <row r="5" spans="1:6" x14ac:dyDescent="0.2">
      <c r="A5" s="2" t="s">
        <v>41</v>
      </c>
      <c r="B5" s="10">
        <v>0.58799999999999997</v>
      </c>
      <c r="C5" s="10">
        <v>0.11799999999999999</v>
      </c>
      <c r="D5" s="10">
        <v>0.29399999999999998</v>
      </c>
      <c r="E5" s="10">
        <v>0.23499999999999999</v>
      </c>
      <c r="F5" s="10">
        <v>0.23499999999999999</v>
      </c>
    </row>
    <row r="6" spans="1:6" x14ac:dyDescent="0.2">
      <c r="A6" s="2" t="s">
        <v>42</v>
      </c>
      <c r="B6" s="10">
        <v>0.52900000000000003</v>
      </c>
      <c r="C6" s="10">
        <v>0</v>
      </c>
      <c r="D6" s="10">
        <v>0.11799999999999999</v>
      </c>
      <c r="E6" s="10">
        <v>0.35299999999999998</v>
      </c>
      <c r="F6" s="10">
        <v>0.29399999999999998</v>
      </c>
    </row>
    <row r="7" spans="1:6" x14ac:dyDescent="0.2">
      <c r="A7" s="2" t="s">
        <v>43</v>
      </c>
      <c r="B7" s="10">
        <v>0.23499999999999999</v>
      </c>
      <c r="C7" s="10">
        <v>5.8999999999999997E-2</v>
      </c>
      <c r="D7" s="10">
        <v>0.23499999999999999</v>
      </c>
      <c r="E7" s="10">
        <v>0.47099999999999997</v>
      </c>
      <c r="F7" s="10">
        <v>0.52</v>
      </c>
    </row>
    <row r="8" spans="1:6" x14ac:dyDescent="0.2">
      <c r="A8" s="2" t="s">
        <v>44</v>
      </c>
      <c r="B8" s="10">
        <v>5.8999999999999997E-2</v>
      </c>
      <c r="C8" s="10">
        <v>0.35299999999999998</v>
      </c>
      <c r="D8" s="10">
        <v>0.58799999999999997</v>
      </c>
      <c r="E8" s="10">
        <v>0.76500000000000001</v>
      </c>
      <c r="F8" s="10">
        <v>0.52900000000000003</v>
      </c>
    </row>
    <row r="9" spans="1:6" x14ac:dyDescent="0.2">
      <c r="A9" s="2" t="s">
        <v>45</v>
      </c>
      <c r="B9" s="10">
        <v>0.17399999999999999</v>
      </c>
      <c r="C9" s="10">
        <v>1.4E-2</v>
      </c>
      <c r="D9" s="10">
        <v>0.29399999999999998</v>
      </c>
      <c r="E9" s="10">
        <v>0.47099999999999997</v>
      </c>
      <c r="F9" s="10">
        <v>0.29399999999999998</v>
      </c>
    </row>
    <row r="12" spans="1:6" ht="17" customHeight="1" x14ac:dyDescent="0.2">
      <c r="A12" s="21" t="s">
        <v>50</v>
      </c>
      <c r="B12" s="21"/>
      <c r="C12" s="21"/>
      <c r="D12" s="21"/>
      <c r="E12" s="21"/>
      <c r="F12" s="21"/>
    </row>
    <row r="13" spans="1:6" ht="20" customHeight="1" x14ac:dyDescent="0.2">
      <c r="A13" s="21" t="s">
        <v>48</v>
      </c>
      <c r="B13" s="21"/>
      <c r="C13" s="21"/>
      <c r="D13" s="21"/>
      <c r="E13" s="21"/>
      <c r="F13" s="21"/>
    </row>
    <row r="14" spans="1:6" ht="24" customHeight="1" x14ac:dyDescent="0.2">
      <c r="A14" s="22" t="s">
        <v>49</v>
      </c>
      <c r="B14" s="22"/>
      <c r="C14" s="22"/>
      <c r="D14" s="22"/>
      <c r="E14" s="22"/>
      <c r="F14" s="22"/>
    </row>
  </sheetData>
  <mergeCells count="5">
    <mergeCell ref="B1:F1"/>
    <mergeCell ref="A1:A2"/>
    <mergeCell ref="A12:F12"/>
    <mergeCell ref="A14:F14"/>
    <mergeCell ref="A13:F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sqref="A1:G26"/>
    </sheetView>
  </sheetViews>
  <sheetFormatPr baseColWidth="10" defaultRowHeight="16" x14ac:dyDescent="0.2"/>
  <cols>
    <col min="1" max="1" width="39.83203125" customWidth="1"/>
  </cols>
  <sheetData>
    <row r="1" spans="1:7" x14ac:dyDescent="0.2">
      <c r="A1" s="23" t="s">
        <v>51</v>
      </c>
      <c r="B1" s="23" t="s">
        <v>58</v>
      </c>
      <c r="C1" s="23"/>
      <c r="D1" s="23"/>
      <c r="E1" s="23"/>
      <c r="F1" s="23"/>
      <c r="G1" s="23"/>
    </row>
    <row r="2" spans="1:7" x14ac:dyDescent="0.2">
      <c r="A2" s="23"/>
      <c r="B2" t="s">
        <v>52</v>
      </c>
      <c r="C2" t="s">
        <v>53</v>
      </c>
      <c r="D2" t="s">
        <v>54</v>
      </c>
      <c r="E2" t="s">
        <v>55</v>
      </c>
      <c r="F2" t="s">
        <v>56</v>
      </c>
      <c r="G2" t="s">
        <v>57</v>
      </c>
    </row>
    <row r="3" spans="1:7" x14ac:dyDescent="0.2">
      <c r="A3" s="2" t="s">
        <v>126</v>
      </c>
      <c r="B3" t="s">
        <v>59</v>
      </c>
      <c r="C3" t="s">
        <v>60</v>
      </c>
      <c r="D3" t="s">
        <v>59</v>
      </c>
      <c r="E3" t="s">
        <v>59</v>
      </c>
      <c r="F3" t="s">
        <v>78</v>
      </c>
      <c r="G3" t="s">
        <v>60</v>
      </c>
    </row>
    <row r="4" spans="1:7" x14ac:dyDescent="0.2">
      <c r="A4" s="2" t="s">
        <v>61</v>
      </c>
      <c r="B4" t="s">
        <v>60</v>
      </c>
      <c r="C4" t="s">
        <v>60</v>
      </c>
      <c r="D4" t="s">
        <v>62</v>
      </c>
      <c r="E4" t="s">
        <v>59</v>
      </c>
      <c r="F4" t="s">
        <v>64</v>
      </c>
      <c r="G4" t="s">
        <v>59</v>
      </c>
    </row>
    <row r="5" spans="1:7" x14ac:dyDescent="0.2">
      <c r="A5" s="2" t="s">
        <v>127</v>
      </c>
      <c r="B5" t="s">
        <v>65</v>
      </c>
      <c r="C5" t="s">
        <v>65</v>
      </c>
      <c r="D5" t="s">
        <v>65</v>
      </c>
      <c r="E5" t="s">
        <v>65</v>
      </c>
      <c r="F5" t="s">
        <v>66</v>
      </c>
      <c r="G5" t="s">
        <v>60</v>
      </c>
    </row>
    <row r="6" spans="1:7" x14ac:dyDescent="0.2">
      <c r="A6" s="2" t="s">
        <v>67</v>
      </c>
      <c r="B6" t="s">
        <v>65</v>
      </c>
      <c r="C6" t="s">
        <v>65</v>
      </c>
      <c r="D6" t="s">
        <v>68</v>
      </c>
      <c r="E6" t="s">
        <v>60</v>
      </c>
      <c r="F6" t="s">
        <v>82</v>
      </c>
      <c r="G6" t="s">
        <v>59</v>
      </c>
    </row>
    <row r="7" spans="1:7" x14ac:dyDescent="0.2">
      <c r="A7" s="2" t="s">
        <v>69</v>
      </c>
      <c r="B7" t="s">
        <v>60</v>
      </c>
      <c r="C7" t="s">
        <v>60</v>
      </c>
      <c r="D7" t="s">
        <v>59</v>
      </c>
      <c r="E7" t="s">
        <v>70</v>
      </c>
      <c r="F7" t="s">
        <v>71</v>
      </c>
      <c r="G7" t="s">
        <v>60</v>
      </c>
    </row>
    <row r="8" spans="1:7" x14ac:dyDescent="0.2">
      <c r="A8" s="2" t="s">
        <v>72</v>
      </c>
      <c r="B8" s="11" t="s">
        <v>60</v>
      </c>
      <c r="C8" t="s">
        <v>65</v>
      </c>
      <c r="D8" s="11" t="s">
        <v>60</v>
      </c>
      <c r="E8" t="s">
        <v>63</v>
      </c>
      <c r="F8" s="11" t="s">
        <v>71</v>
      </c>
      <c r="G8" t="s">
        <v>60</v>
      </c>
    </row>
    <row r="9" spans="1:7" x14ac:dyDescent="0.2">
      <c r="A9" s="2" t="s">
        <v>128</v>
      </c>
      <c r="B9" t="s">
        <v>60</v>
      </c>
      <c r="C9" t="s">
        <v>60</v>
      </c>
      <c r="D9" t="s">
        <v>65</v>
      </c>
      <c r="E9" t="s">
        <v>65</v>
      </c>
      <c r="F9" t="s">
        <v>73</v>
      </c>
      <c r="G9" t="s">
        <v>60</v>
      </c>
    </row>
    <row r="10" spans="1:7" ht="19" customHeight="1" x14ac:dyDescent="0.2">
      <c r="A10" s="2" t="s">
        <v>90</v>
      </c>
      <c r="B10" t="s">
        <v>62</v>
      </c>
      <c r="C10" t="s">
        <v>65</v>
      </c>
      <c r="D10" t="s">
        <v>65</v>
      </c>
      <c r="E10" t="s">
        <v>59</v>
      </c>
      <c r="F10" t="s">
        <v>71</v>
      </c>
      <c r="G10" t="s">
        <v>60</v>
      </c>
    </row>
    <row r="11" spans="1:7" x14ac:dyDescent="0.2">
      <c r="A11" s="2" t="s">
        <v>129</v>
      </c>
      <c r="B11" t="s">
        <v>74</v>
      </c>
      <c r="C11" t="s">
        <v>65</v>
      </c>
      <c r="D11" t="s">
        <v>65</v>
      </c>
      <c r="E11" t="s">
        <v>65</v>
      </c>
      <c r="F11" t="s">
        <v>75</v>
      </c>
      <c r="G11" t="s">
        <v>60</v>
      </c>
    </row>
    <row r="12" spans="1:7" ht="13" customHeight="1" x14ac:dyDescent="0.2">
      <c r="A12" s="2" t="s">
        <v>130</v>
      </c>
      <c r="B12" t="s">
        <v>62</v>
      </c>
      <c r="C12" t="s">
        <v>65</v>
      </c>
      <c r="D12" t="s">
        <v>59</v>
      </c>
      <c r="E12" t="s">
        <v>74</v>
      </c>
      <c r="F12" t="s">
        <v>75</v>
      </c>
      <c r="G12" t="s">
        <v>60</v>
      </c>
    </row>
    <row r="13" spans="1:7" x14ac:dyDescent="0.2">
      <c r="A13" s="2" t="s">
        <v>76</v>
      </c>
      <c r="B13" t="s">
        <v>62</v>
      </c>
      <c r="C13" t="s">
        <v>65</v>
      </c>
      <c r="D13" t="s">
        <v>60</v>
      </c>
      <c r="E13" t="s">
        <v>62</v>
      </c>
      <c r="F13" t="s">
        <v>66</v>
      </c>
      <c r="G13" t="s">
        <v>60</v>
      </c>
    </row>
    <row r="14" spans="1:7" ht="19" customHeight="1" x14ac:dyDescent="0.2">
      <c r="A14" s="2" t="s">
        <v>131</v>
      </c>
      <c r="B14" t="s">
        <v>65</v>
      </c>
      <c r="C14" t="s">
        <v>59</v>
      </c>
      <c r="D14" t="s">
        <v>59</v>
      </c>
      <c r="E14" t="s">
        <v>59</v>
      </c>
      <c r="F14" t="s">
        <v>64</v>
      </c>
      <c r="G14" t="s">
        <v>60</v>
      </c>
    </row>
    <row r="15" spans="1:7" x14ac:dyDescent="0.2">
      <c r="A15" s="2" t="s">
        <v>77</v>
      </c>
      <c r="B15" t="s">
        <v>59</v>
      </c>
      <c r="C15" t="s">
        <v>60</v>
      </c>
      <c r="D15" t="s">
        <v>60</v>
      </c>
      <c r="E15" t="s">
        <v>65</v>
      </c>
      <c r="F15" t="s">
        <v>78</v>
      </c>
      <c r="G15" t="s">
        <v>60</v>
      </c>
    </row>
    <row r="16" spans="1:7" x14ac:dyDescent="0.2">
      <c r="A16" s="2" t="s">
        <v>79</v>
      </c>
      <c r="B16" t="s">
        <v>60</v>
      </c>
      <c r="C16" t="s">
        <v>60</v>
      </c>
      <c r="D16" t="s">
        <v>59</v>
      </c>
      <c r="E16" t="s">
        <v>60</v>
      </c>
      <c r="F16" t="s">
        <v>80</v>
      </c>
      <c r="G16" t="s">
        <v>60</v>
      </c>
    </row>
    <row r="17" spans="1:7" ht="48" x14ac:dyDescent="0.2">
      <c r="A17" s="2" t="s">
        <v>132</v>
      </c>
      <c r="B17" t="s">
        <v>60</v>
      </c>
      <c r="C17" t="s">
        <v>60</v>
      </c>
      <c r="D17" t="s">
        <v>59</v>
      </c>
      <c r="E17" t="s">
        <v>59</v>
      </c>
      <c r="F17" t="s">
        <v>81</v>
      </c>
      <c r="G17" t="s">
        <v>60</v>
      </c>
    </row>
    <row r="18" spans="1:7" ht="31" customHeight="1" x14ac:dyDescent="0.2">
      <c r="A18" s="2" t="s">
        <v>133</v>
      </c>
      <c r="B18" t="s">
        <v>60</v>
      </c>
      <c r="C18" t="s">
        <v>60</v>
      </c>
      <c r="D18" t="s">
        <v>59</v>
      </c>
      <c r="E18" t="s">
        <v>74</v>
      </c>
      <c r="F18" t="s">
        <v>64</v>
      </c>
      <c r="G18" t="s">
        <v>60</v>
      </c>
    </row>
    <row r="19" spans="1:7" x14ac:dyDescent="0.2">
      <c r="A19" s="2" t="s">
        <v>134</v>
      </c>
      <c r="B19" t="s">
        <v>59</v>
      </c>
      <c r="C19" t="s">
        <v>60</v>
      </c>
      <c r="D19" t="s">
        <v>59</v>
      </c>
      <c r="E19" t="s">
        <v>70</v>
      </c>
      <c r="F19" t="s">
        <v>66</v>
      </c>
      <c r="G19" t="s">
        <v>59</v>
      </c>
    </row>
    <row r="20" spans="1:7" x14ac:dyDescent="0.2">
      <c r="A20" s="2" t="s">
        <v>84</v>
      </c>
      <c r="B20" t="s">
        <v>62</v>
      </c>
      <c r="C20" t="s">
        <v>62</v>
      </c>
      <c r="D20" t="s">
        <v>59</v>
      </c>
      <c r="E20" t="s">
        <v>62</v>
      </c>
      <c r="F20" t="s">
        <v>65</v>
      </c>
      <c r="G20" t="s">
        <v>83</v>
      </c>
    </row>
    <row r="21" spans="1:7" x14ac:dyDescent="0.2">
      <c r="A21" s="2" t="s">
        <v>85</v>
      </c>
      <c r="B21" t="s">
        <v>60</v>
      </c>
      <c r="C21" t="s">
        <v>59</v>
      </c>
      <c r="D21" t="s">
        <v>59</v>
      </c>
      <c r="E21" t="s">
        <v>74</v>
      </c>
      <c r="F21" t="s">
        <v>71</v>
      </c>
      <c r="G21" t="s">
        <v>60</v>
      </c>
    </row>
    <row r="22" spans="1:7" x14ac:dyDescent="0.2">
      <c r="A22" s="2" t="s">
        <v>86</v>
      </c>
      <c r="B22" t="s">
        <v>62</v>
      </c>
      <c r="C22" t="s">
        <v>87</v>
      </c>
      <c r="D22" t="s">
        <v>59</v>
      </c>
      <c r="E22" t="s">
        <v>65</v>
      </c>
      <c r="F22" t="s">
        <v>59</v>
      </c>
      <c r="G22" t="s">
        <v>74</v>
      </c>
    </row>
    <row r="23" spans="1:7" x14ac:dyDescent="0.2">
      <c r="A23" s="2" t="s">
        <v>135</v>
      </c>
      <c r="B23" t="s">
        <v>60</v>
      </c>
      <c r="C23" t="s">
        <v>65</v>
      </c>
      <c r="D23" t="s">
        <v>65</v>
      </c>
      <c r="E23" t="s">
        <v>59</v>
      </c>
      <c r="F23" t="s">
        <v>64</v>
      </c>
      <c r="G23" t="s">
        <v>60</v>
      </c>
    </row>
    <row r="24" spans="1:7" ht="20" customHeight="1" x14ac:dyDescent="0.2">
      <c r="A24" s="2" t="s">
        <v>136</v>
      </c>
      <c r="B24" t="s">
        <v>59</v>
      </c>
      <c r="C24" t="s">
        <v>62</v>
      </c>
      <c r="D24" t="s">
        <v>59</v>
      </c>
      <c r="E24" t="s">
        <v>65</v>
      </c>
      <c r="F24" t="s">
        <v>66</v>
      </c>
      <c r="G24" t="s">
        <v>59</v>
      </c>
    </row>
    <row r="25" spans="1:7" x14ac:dyDescent="0.2">
      <c r="A25" s="2" t="s">
        <v>137</v>
      </c>
      <c r="B25" t="s">
        <v>59</v>
      </c>
      <c r="C25" t="s">
        <v>65</v>
      </c>
      <c r="D25" t="s">
        <v>62</v>
      </c>
      <c r="E25" t="s">
        <v>65</v>
      </c>
      <c r="F25" t="s">
        <v>88</v>
      </c>
      <c r="G25" t="s">
        <v>62</v>
      </c>
    </row>
    <row r="26" spans="1:7" ht="21" customHeight="1" x14ac:dyDescent="0.2">
      <c r="A26" s="2" t="s">
        <v>89</v>
      </c>
      <c r="B26" t="s">
        <v>65</v>
      </c>
      <c r="C26" t="s">
        <v>62</v>
      </c>
      <c r="D26" t="s">
        <v>59</v>
      </c>
      <c r="E26" t="s">
        <v>70</v>
      </c>
      <c r="F26" t="s">
        <v>83</v>
      </c>
      <c r="G26" t="s">
        <v>59</v>
      </c>
    </row>
  </sheetData>
  <mergeCells count="2">
    <mergeCell ref="B1:G1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G16"/>
    </sheetView>
  </sheetViews>
  <sheetFormatPr baseColWidth="10" defaultRowHeight="16" x14ac:dyDescent="0.2"/>
  <cols>
    <col min="1" max="1" width="33.83203125" customWidth="1"/>
  </cols>
  <sheetData>
    <row r="1" spans="1:9" ht="19" x14ac:dyDescent="0.25">
      <c r="A1" s="24" t="s">
        <v>51</v>
      </c>
      <c r="B1" s="24" t="s">
        <v>138</v>
      </c>
      <c r="C1" s="24"/>
      <c r="D1" s="24"/>
      <c r="E1" s="24"/>
    </row>
    <row r="2" spans="1:9" ht="32" x14ac:dyDescent="0.2">
      <c r="A2" s="24"/>
      <c r="B2" s="8" t="s">
        <v>91</v>
      </c>
      <c r="C2" s="8" t="s">
        <v>92</v>
      </c>
      <c r="D2" s="8" t="s">
        <v>102</v>
      </c>
      <c r="E2" s="8" t="s">
        <v>57</v>
      </c>
      <c r="F2" s="8" t="s">
        <v>122</v>
      </c>
      <c r="G2" s="8" t="s">
        <v>123</v>
      </c>
    </row>
    <row r="3" spans="1:9" x14ac:dyDescent="0.2">
      <c r="A3" s="2" t="s">
        <v>85</v>
      </c>
      <c r="B3" s="10">
        <v>0.64700000000000002</v>
      </c>
      <c r="C3" s="10">
        <v>0.29399999999999998</v>
      </c>
      <c r="D3" s="10">
        <v>5.8999999999999997E-2</v>
      </c>
      <c r="E3" s="10">
        <v>0</v>
      </c>
      <c r="F3" s="10">
        <f t="shared" ref="F3:F9" si="0">SUM(B3:C3)</f>
        <v>0.94100000000000006</v>
      </c>
      <c r="G3" s="10">
        <f>SUM(B3:E3)</f>
        <v>1</v>
      </c>
    </row>
    <row r="4" spans="1:9" x14ac:dyDescent="0.2">
      <c r="A4" s="2" t="s">
        <v>86</v>
      </c>
      <c r="B4" s="10">
        <v>0.29399999999999998</v>
      </c>
      <c r="C4" s="10">
        <v>5.8999999999999997E-2</v>
      </c>
      <c r="D4" s="10">
        <v>0.35299999999999998</v>
      </c>
      <c r="E4" s="10">
        <v>0.29399999999999998</v>
      </c>
      <c r="F4" s="10">
        <f t="shared" si="0"/>
        <v>0.35299999999999998</v>
      </c>
      <c r="G4" s="10">
        <f>SUM(B4:E4)</f>
        <v>1</v>
      </c>
    </row>
    <row r="5" spans="1:9" x14ac:dyDescent="0.2">
      <c r="A5" s="2" t="s">
        <v>149</v>
      </c>
      <c r="B5" s="10">
        <v>0.23499999999999999</v>
      </c>
      <c r="C5" s="10">
        <v>0.11799999999999999</v>
      </c>
      <c r="D5" s="10">
        <v>0.23499999999999999</v>
      </c>
      <c r="E5" s="10">
        <v>0.41199999999999998</v>
      </c>
      <c r="F5" s="10">
        <f t="shared" si="0"/>
        <v>0.35299999999999998</v>
      </c>
      <c r="G5" s="10">
        <f>SUM(B5:E5)</f>
        <v>1</v>
      </c>
    </row>
    <row r="6" spans="1:9" x14ac:dyDescent="0.2">
      <c r="A6" s="2" t="s">
        <v>139</v>
      </c>
      <c r="B6" s="10">
        <v>0.58799999999999997</v>
      </c>
      <c r="C6" s="10">
        <v>0.23499999999999999</v>
      </c>
      <c r="D6" s="10">
        <v>0.11799999999999999</v>
      </c>
      <c r="E6" s="10">
        <v>5.8999999999999997E-2</v>
      </c>
      <c r="F6" s="10">
        <f t="shared" si="0"/>
        <v>0.82299999999999995</v>
      </c>
      <c r="G6" s="10">
        <f t="shared" ref="G6:G16" si="1">SUM(B6:E6)</f>
        <v>1</v>
      </c>
      <c r="I6" t="s">
        <v>124</v>
      </c>
    </row>
    <row r="7" spans="1:9" x14ac:dyDescent="0.2">
      <c r="A7" s="2" t="s">
        <v>140</v>
      </c>
      <c r="B7" s="10">
        <v>0.58799999999999997</v>
      </c>
      <c r="C7" s="10">
        <v>0.23499999999999999</v>
      </c>
      <c r="D7" s="10">
        <v>0.11799999999999999</v>
      </c>
      <c r="E7" s="10">
        <v>5.8999999999999997E-2</v>
      </c>
      <c r="F7" s="10">
        <f t="shared" si="0"/>
        <v>0.82299999999999995</v>
      </c>
      <c r="G7" s="10">
        <f t="shared" si="1"/>
        <v>1</v>
      </c>
    </row>
    <row r="8" spans="1:9" x14ac:dyDescent="0.2">
      <c r="A8" s="2" t="s">
        <v>143</v>
      </c>
      <c r="B8" s="10">
        <v>0.41199999999999998</v>
      </c>
      <c r="C8" s="10">
        <v>0.29399999999999998</v>
      </c>
      <c r="D8" s="10">
        <v>0.23499999999999999</v>
      </c>
      <c r="E8" s="10">
        <v>5.8999999999999997E-2</v>
      </c>
      <c r="F8" s="10">
        <f t="shared" si="0"/>
        <v>0.70599999999999996</v>
      </c>
      <c r="G8" s="10">
        <f>SUM(B8:E8)</f>
        <v>1</v>
      </c>
    </row>
    <row r="9" spans="1:9" x14ac:dyDescent="0.2">
      <c r="A9" s="2" t="s">
        <v>141</v>
      </c>
      <c r="B9" s="10">
        <v>0.52900000000000003</v>
      </c>
      <c r="C9" s="10">
        <v>0.29399999999999998</v>
      </c>
      <c r="D9" s="10">
        <v>0.11799999999999999</v>
      </c>
      <c r="E9" s="10">
        <v>5.8999999999999997E-2</v>
      </c>
      <c r="F9" s="10">
        <f t="shared" si="0"/>
        <v>0.82299999999999995</v>
      </c>
      <c r="G9" s="10">
        <f t="shared" si="1"/>
        <v>1</v>
      </c>
    </row>
    <row r="10" spans="1:9" x14ac:dyDescent="0.2">
      <c r="A10" s="2" t="s">
        <v>142</v>
      </c>
      <c r="B10" s="10">
        <v>0.47099999999999997</v>
      </c>
      <c r="C10" s="10">
        <v>0.35199999999999998</v>
      </c>
      <c r="D10" s="10">
        <v>0.11799999999999999</v>
      </c>
      <c r="E10" s="10">
        <v>5.8999999999999997E-2</v>
      </c>
      <c r="F10" s="10">
        <f t="shared" ref="F10:F16" si="2">SUM(B10:C10)</f>
        <v>0.82299999999999995</v>
      </c>
      <c r="G10" s="10">
        <f t="shared" si="1"/>
        <v>1</v>
      </c>
    </row>
    <row r="11" spans="1:9" x14ac:dyDescent="0.2">
      <c r="A11" s="2" t="s">
        <v>144</v>
      </c>
      <c r="B11" s="10">
        <v>0.35299999999999998</v>
      </c>
      <c r="C11" s="10">
        <v>0.41199999999999998</v>
      </c>
      <c r="D11" s="10">
        <v>0.17599999999999999</v>
      </c>
      <c r="E11" s="10">
        <v>5.8999999999999997E-2</v>
      </c>
      <c r="F11" s="10">
        <f t="shared" si="2"/>
        <v>0.7649999999999999</v>
      </c>
      <c r="G11" s="10">
        <f t="shared" si="1"/>
        <v>0.99999999999999978</v>
      </c>
    </row>
    <row r="12" spans="1:9" x14ac:dyDescent="0.2">
      <c r="A12" s="2" t="s">
        <v>137</v>
      </c>
      <c r="B12" s="10">
        <v>0.35399999999999998</v>
      </c>
      <c r="C12" s="10">
        <v>0.29399999999999998</v>
      </c>
      <c r="D12" s="10">
        <v>0.17599999999999999</v>
      </c>
      <c r="E12" s="10">
        <v>0.17599999999999999</v>
      </c>
      <c r="F12" s="10">
        <f t="shared" si="2"/>
        <v>0.64799999999999991</v>
      </c>
      <c r="G12" s="10">
        <f t="shared" si="1"/>
        <v>0.99999999999999978</v>
      </c>
    </row>
    <row r="13" spans="1:9" x14ac:dyDescent="0.2">
      <c r="A13" s="2" t="s">
        <v>145</v>
      </c>
      <c r="B13" s="10">
        <v>0.29399999999999998</v>
      </c>
      <c r="C13" s="10">
        <v>0.29399999999999998</v>
      </c>
      <c r="D13" s="10">
        <v>0.35299999999999998</v>
      </c>
      <c r="E13" s="10">
        <v>5.8999999999999997E-2</v>
      </c>
      <c r="F13" s="10">
        <f t="shared" si="2"/>
        <v>0.58799999999999997</v>
      </c>
      <c r="G13" s="10">
        <f t="shared" si="1"/>
        <v>1</v>
      </c>
    </row>
    <row r="14" spans="1:9" x14ac:dyDescent="0.2">
      <c r="A14" s="2" t="s">
        <v>146</v>
      </c>
      <c r="B14" s="10">
        <v>0.29399999999999998</v>
      </c>
      <c r="C14" s="10">
        <v>0.29399999999999998</v>
      </c>
      <c r="D14" s="10">
        <v>0.29399999999999998</v>
      </c>
      <c r="E14" s="10">
        <v>0.11799999999999999</v>
      </c>
      <c r="F14" s="10">
        <f t="shared" si="2"/>
        <v>0.58799999999999997</v>
      </c>
      <c r="G14" s="10">
        <f t="shared" si="1"/>
        <v>0.99999999999999989</v>
      </c>
    </row>
    <row r="15" spans="1:9" x14ac:dyDescent="0.2">
      <c r="A15" s="2" t="s">
        <v>147</v>
      </c>
      <c r="B15" s="10">
        <v>0.29399999999999998</v>
      </c>
      <c r="C15" s="10">
        <v>0.29399999999999998</v>
      </c>
      <c r="D15" s="10">
        <v>0.29399999999999998</v>
      </c>
      <c r="E15" s="10">
        <v>0.11799999999999999</v>
      </c>
      <c r="F15" s="10">
        <f t="shared" si="2"/>
        <v>0.58799999999999997</v>
      </c>
      <c r="G15" s="10">
        <f t="shared" si="1"/>
        <v>0.99999999999999989</v>
      </c>
    </row>
    <row r="16" spans="1:9" x14ac:dyDescent="0.2">
      <c r="A16" s="2" t="s">
        <v>148</v>
      </c>
      <c r="B16" s="12">
        <v>0.29399999999999998</v>
      </c>
      <c r="C16" s="12">
        <v>0.29399999999999998</v>
      </c>
      <c r="D16" s="12">
        <v>0.29399999999999998</v>
      </c>
      <c r="E16" s="12">
        <v>0.11799999999999999</v>
      </c>
      <c r="F16" s="10">
        <f t="shared" si="2"/>
        <v>0.58799999999999997</v>
      </c>
      <c r="G16" s="10">
        <f t="shared" si="1"/>
        <v>0.99999999999999989</v>
      </c>
    </row>
    <row r="18" spans="2:2" x14ac:dyDescent="0.2">
      <c r="B18" s="10"/>
    </row>
  </sheetData>
  <sortState ref="A3:F16">
    <sortCondition descending="1" ref="B3:B16"/>
    <sortCondition descending="1" ref="C3:C16"/>
    <sortCondition descending="1" ref="D3:D16"/>
    <sortCondition descending="1" ref="E3:E16"/>
  </sortState>
  <mergeCells count="2">
    <mergeCell ref="A1:A2"/>
    <mergeCell ref="B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12" sqref="B12"/>
    </sheetView>
  </sheetViews>
  <sheetFormatPr baseColWidth="10" defaultRowHeight="16" x14ac:dyDescent="0.2"/>
  <cols>
    <col min="1" max="1" width="31.1640625" customWidth="1"/>
    <col min="2" max="2" width="14.1640625" customWidth="1"/>
    <col min="4" max="4" width="13.83203125" customWidth="1"/>
  </cols>
  <sheetData>
    <row r="1" spans="1:7" ht="19" x14ac:dyDescent="0.25">
      <c r="A1" s="24" t="s">
        <v>150</v>
      </c>
      <c r="B1" s="24" t="s">
        <v>93</v>
      </c>
      <c r="C1" s="24" t="s">
        <v>99</v>
      </c>
      <c r="D1" s="24"/>
      <c r="E1" s="24"/>
      <c r="F1" s="24"/>
    </row>
    <row r="2" spans="1:7" ht="32" customHeight="1" x14ac:dyDescent="0.2">
      <c r="A2" s="24"/>
      <c r="B2" s="24"/>
      <c r="C2" s="14" t="s">
        <v>98</v>
      </c>
      <c r="D2" s="14" t="s">
        <v>121</v>
      </c>
      <c r="E2" s="14" t="s">
        <v>97</v>
      </c>
      <c r="F2" s="14" t="s">
        <v>57</v>
      </c>
      <c r="G2" s="2"/>
    </row>
    <row r="3" spans="1:7" s="2" customFormat="1" x14ac:dyDescent="0.2">
      <c r="A3" s="2" t="s">
        <v>151</v>
      </c>
      <c r="B3" s="25" t="s">
        <v>101</v>
      </c>
      <c r="C3" s="17">
        <v>0.76500000000000001</v>
      </c>
      <c r="D3" s="17">
        <v>0.17899999999999999</v>
      </c>
      <c r="E3" s="17">
        <v>5.3999999999999999E-2</v>
      </c>
      <c r="F3" s="17">
        <v>0</v>
      </c>
    </row>
    <row r="4" spans="1:7" s="2" customFormat="1" x14ac:dyDescent="0.2">
      <c r="A4" s="2" t="s">
        <v>152</v>
      </c>
      <c r="B4" s="25"/>
      <c r="C4" s="17">
        <v>0.29399999999999998</v>
      </c>
      <c r="D4" s="17">
        <v>0.23499999999999999</v>
      </c>
      <c r="E4" s="17">
        <v>0.47099999999999997</v>
      </c>
      <c r="F4" s="17">
        <v>0</v>
      </c>
    </row>
    <row r="5" spans="1:7" s="2" customFormat="1" ht="23" customHeight="1" x14ac:dyDescent="0.2">
      <c r="A5" s="2" t="s">
        <v>153</v>
      </c>
      <c r="B5" s="25" t="s">
        <v>100</v>
      </c>
      <c r="C5" s="17">
        <v>0.52900000000000003</v>
      </c>
      <c r="D5" s="17">
        <v>0.47099999999999997</v>
      </c>
      <c r="E5" s="17">
        <v>0</v>
      </c>
      <c r="F5" s="17">
        <v>0</v>
      </c>
    </row>
    <row r="6" spans="1:7" s="2" customFormat="1" ht="32" customHeight="1" x14ac:dyDescent="0.2">
      <c r="A6" s="2" t="s">
        <v>154</v>
      </c>
      <c r="B6" s="25"/>
      <c r="C6" s="17">
        <v>0.35299999999999998</v>
      </c>
      <c r="D6" s="17">
        <v>0.64700000000000002</v>
      </c>
      <c r="E6" s="17">
        <v>0</v>
      </c>
      <c r="F6" s="17">
        <v>0</v>
      </c>
    </row>
    <row r="7" spans="1:7" s="2" customFormat="1" ht="31" customHeight="1" x14ac:dyDescent="0.2">
      <c r="A7" s="2" t="s">
        <v>155</v>
      </c>
      <c r="B7" s="25"/>
      <c r="C7" s="17">
        <v>5.8999999999999997E-2</v>
      </c>
      <c r="D7" s="17">
        <v>0.47099999999999997</v>
      </c>
      <c r="E7" s="17">
        <v>0.41199999999999998</v>
      </c>
      <c r="F7" s="17">
        <v>5.8999999999999997E-2</v>
      </c>
    </row>
    <row r="8" spans="1:7" s="2" customFormat="1" ht="32" x14ac:dyDescent="0.2">
      <c r="A8" s="2" t="s">
        <v>94</v>
      </c>
      <c r="B8" s="25" t="s">
        <v>157</v>
      </c>
      <c r="C8" s="17">
        <v>0.58799999999999997</v>
      </c>
      <c r="D8" s="17">
        <v>0.41199999999999998</v>
      </c>
      <c r="E8" s="17">
        <v>0</v>
      </c>
      <c r="F8" s="17">
        <v>0</v>
      </c>
    </row>
    <row r="9" spans="1:7" s="2" customFormat="1" ht="37" customHeight="1" x14ac:dyDescent="0.2">
      <c r="A9" s="2" t="s">
        <v>95</v>
      </c>
      <c r="B9" s="25"/>
      <c r="C9" s="17">
        <v>0.41199999999999998</v>
      </c>
      <c r="D9" s="17">
        <v>0.52900000000000003</v>
      </c>
      <c r="E9" s="17">
        <v>5.8999999999999997E-2</v>
      </c>
      <c r="F9" s="17">
        <v>0</v>
      </c>
    </row>
    <row r="10" spans="1:7" s="2" customFormat="1" ht="32" customHeight="1" x14ac:dyDescent="0.2">
      <c r="A10" s="2" t="s">
        <v>96</v>
      </c>
      <c r="B10" s="25"/>
      <c r="C10" s="17">
        <v>0.64700000000000002</v>
      </c>
      <c r="D10" s="17">
        <v>0.29399999999999998</v>
      </c>
      <c r="E10" s="17">
        <v>5.8999999999999997E-2</v>
      </c>
      <c r="F10" s="17">
        <v>0</v>
      </c>
    </row>
    <row r="11" spans="1:7" s="2" customFormat="1" x14ac:dyDescent="0.2">
      <c r="A11" s="2" t="s">
        <v>156</v>
      </c>
      <c r="B11" s="25"/>
      <c r="C11" s="17">
        <v>0.7</v>
      </c>
      <c r="D11" s="17">
        <v>0.29399999999999998</v>
      </c>
      <c r="E11" s="17">
        <v>0</v>
      </c>
      <c r="F11" s="17">
        <v>0</v>
      </c>
    </row>
  </sheetData>
  <mergeCells count="6">
    <mergeCell ref="C1:F1"/>
    <mergeCell ref="B8:B11"/>
    <mergeCell ref="B5:B7"/>
    <mergeCell ref="B3:B4"/>
    <mergeCell ref="A1:A2"/>
    <mergeCell ref="B1:B2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="130" zoomScaleNormal="130" zoomScalePageLayoutView="130" workbookViewId="0">
      <selection activeCell="B12" sqref="B12:C13"/>
    </sheetView>
  </sheetViews>
  <sheetFormatPr baseColWidth="10" defaultRowHeight="16" x14ac:dyDescent="0.2"/>
  <cols>
    <col min="1" max="1" width="27.1640625" customWidth="1"/>
    <col min="2" max="2" width="12.33203125" customWidth="1"/>
    <col min="3" max="3" width="12.1640625" customWidth="1"/>
    <col min="4" max="4" width="17.5" customWidth="1"/>
  </cols>
  <sheetData>
    <row r="1" spans="1:4" x14ac:dyDescent="0.2">
      <c r="A1" s="2"/>
      <c r="B1" s="18" t="s">
        <v>101</v>
      </c>
      <c r="C1" s="18" t="s">
        <v>100</v>
      </c>
      <c r="D1" s="18" t="s">
        <v>161</v>
      </c>
    </row>
    <row r="2" spans="1:4" x14ac:dyDescent="0.2">
      <c r="A2" s="2"/>
      <c r="B2" s="26" t="s">
        <v>107</v>
      </c>
      <c r="C2" s="26"/>
      <c r="D2" s="16" t="s">
        <v>117</v>
      </c>
    </row>
    <row r="3" spans="1:4" x14ac:dyDescent="0.2">
      <c r="A3" s="13" t="s">
        <v>158</v>
      </c>
      <c r="B3" s="19" t="s">
        <v>60</v>
      </c>
      <c r="C3" s="19" t="s">
        <v>60</v>
      </c>
      <c r="D3" s="19" t="s">
        <v>10</v>
      </c>
    </row>
    <row r="4" spans="1:4" x14ac:dyDescent="0.2">
      <c r="A4" s="13" t="s">
        <v>159</v>
      </c>
      <c r="B4" s="19" t="s">
        <v>60</v>
      </c>
      <c r="C4" s="15" t="s">
        <v>109</v>
      </c>
      <c r="D4" s="15" t="s">
        <v>118</v>
      </c>
    </row>
    <row r="5" spans="1:4" x14ac:dyDescent="0.2">
      <c r="A5" s="13" t="s">
        <v>160</v>
      </c>
      <c r="B5" s="19" t="s">
        <v>108</v>
      </c>
      <c r="C5" s="15" t="s">
        <v>108</v>
      </c>
      <c r="D5" s="15" t="s">
        <v>10</v>
      </c>
    </row>
    <row r="6" spans="1:4" ht="32" x14ac:dyDescent="0.2">
      <c r="A6" s="13" t="s">
        <v>111</v>
      </c>
      <c r="B6" s="19" t="s">
        <v>108</v>
      </c>
      <c r="C6" s="15" t="s">
        <v>108</v>
      </c>
      <c r="D6" s="15" t="s">
        <v>10</v>
      </c>
    </row>
    <row r="7" spans="1:4" ht="32" x14ac:dyDescent="0.2">
      <c r="A7" s="13" t="s">
        <v>112</v>
      </c>
      <c r="B7" s="19" t="s">
        <v>109</v>
      </c>
      <c r="C7" s="15" t="s">
        <v>115</v>
      </c>
      <c r="D7" s="15" t="s">
        <v>120</v>
      </c>
    </row>
    <row r="8" spans="1:4" ht="32" x14ac:dyDescent="0.2">
      <c r="A8" s="13" t="s">
        <v>113</v>
      </c>
      <c r="B8" s="19" t="s">
        <v>60</v>
      </c>
      <c r="C8" s="15" t="s">
        <v>110</v>
      </c>
      <c r="D8" s="15" t="s">
        <v>118</v>
      </c>
    </row>
    <row r="9" spans="1:4" ht="32" x14ac:dyDescent="0.2">
      <c r="A9" s="13" t="s">
        <v>114</v>
      </c>
      <c r="B9" s="19" t="s">
        <v>110</v>
      </c>
      <c r="C9" s="15" t="s">
        <v>115</v>
      </c>
      <c r="D9" s="15" t="s">
        <v>119</v>
      </c>
    </row>
    <row r="10" spans="1:4" x14ac:dyDescent="0.2">
      <c r="A10" s="13" t="s">
        <v>103</v>
      </c>
      <c r="B10" s="19" t="s">
        <v>109</v>
      </c>
      <c r="C10" s="15" t="s">
        <v>110</v>
      </c>
      <c r="D10" s="15"/>
    </row>
    <row r="12" spans="1:4" x14ac:dyDescent="0.2">
      <c r="A12" t="s">
        <v>104</v>
      </c>
      <c r="B12" t="s">
        <v>105</v>
      </c>
      <c r="C12" t="s">
        <v>116</v>
      </c>
    </row>
    <row r="13" spans="1:4" x14ac:dyDescent="0.2">
      <c r="B13" t="s">
        <v>106</v>
      </c>
    </row>
    <row r="15" spans="1:4" x14ac:dyDescent="0.2">
      <c r="A15" t="s">
        <v>162</v>
      </c>
    </row>
  </sheetData>
  <mergeCells count="1">
    <mergeCell ref="B2:C2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opLeftCell="A13" workbookViewId="0">
      <selection activeCell="C11" sqref="C11"/>
    </sheetView>
  </sheetViews>
  <sheetFormatPr baseColWidth="10" defaultRowHeight="16" x14ac:dyDescent="0.2"/>
  <cols>
    <col min="1" max="1" width="13.33203125" style="1" customWidth="1"/>
    <col min="2" max="2" width="43.83203125" customWidth="1"/>
    <col min="3" max="3" width="26" customWidth="1"/>
    <col min="4" max="4" width="15.83203125" customWidth="1"/>
    <col min="5" max="5" width="17.33203125" customWidth="1"/>
  </cols>
  <sheetData>
    <row r="1" spans="1:5" ht="19" x14ac:dyDescent="0.25">
      <c r="A1" s="5" t="s">
        <v>0</v>
      </c>
      <c r="B1" s="6" t="s">
        <v>1</v>
      </c>
      <c r="C1" s="6" t="s">
        <v>17</v>
      </c>
      <c r="D1" s="6" t="s">
        <v>2</v>
      </c>
      <c r="E1" s="6" t="s">
        <v>5</v>
      </c>
    </row>
    <row r="2" spans="1:5" x14ac:dyDescent="0.2">
      <c r="A2" s="4" t="s">
        <v>8</v>
      </c>
      <c r="B2" t="s">
        <v>10</v>
      </c>
      <c r="C2" s="3" t="s">
        <v>10</v>
      </c>
      <c r="D2" s="3" t="s">
        <v>3</v>
      </c>
      <c r="E2" s="3" t="s">
        <v>10</v>
      </c>
    </row>
    <row r="3" spans="1:5" ht="47" customHeight="1" x14ac:dyDescent="0.2">
      <c r="A3" s="4">
        <v>5</v>
      </c>
      <c r="B3" s="2" t="s">
        <v>174</v>
      </c>
      <c r="C3" s="7" t="s">
        <v>11</v>
      </c>
      <c r="D3" s="3" t="s">
        <v>9</v>
      </c>
      <c r="E3" s="3" t="s">
        <v>7</v>
      </c>
    </row>
    <row r="4" spans="1:5" ht="64" x14ac:dyDescent="0.2">
      <c r="A4" s="4">
        <v>6</v>
      </c>
      <c r="B4" s="2" t="s">
        <v>173</v>
      </c>
      <c r="C4" s="7" t="s">
        <v>18</v>
      </c>
      <c r="D4" s="3" t="s">
        <v>4</v>
      </c>
      <c r="E4" s="3" t="s">
        <v>6</v>
      </c>
    </row>
    <row r="5" spans="1:5" ht="32" x14ac:dyDescent="0.2">
      <c r="A5" s="4">
        <v>7</v>
      </c>
      <c r="B5" s="2" t="s">
        <v>12</v>
      </c>
      <c r="C5" s="7" t="s">
        <v>19</v>
      </c>
      <c r="D5" s="3" t="s">
        <v>4</v>
      </c>
      <c r="E5" s="3" t="s">
        <v>6</v>
      </c>
    </row>
    <row r="6" spans="1:5" ht="64" x14ac:dyDescent="0.2">
      <c r="A6" s="4">
        <v>8</v>
      </c>
      <c r="B6" s="2" t="s">
        <v>15</v>
      </c>
      <c r="C6" s="7" t="s">
        <v>20</v>
      </c>
      <c r="D6" s="3" t="s">
        <v>4</v>
      </c>
      <c r="E6" s="3" t="s">
        <v>6</v>
      </c>
    </row>
    <row r="7" spans="1:5" ht="64" x14ac:dyDescent="0.2">
      <c r="A7" s="4">
        <v>9</v>
      </c>
      <c r="B7" s="2" t="s">
        <v>172</v>
      </c>
      <c r="C7" s="7" t="s">
        <v>21</v>
      </c>
      <c r="D7" s="3" t="s">
        <v>4</v>
      </c>
      <c r="E7" s="3" t="s">
        <v>7</v>
      </c>
    </row>
    <row r="8" spans="1:5" ht="48" x14ac:dyDescent="0.2">
      <c r="A8" s="4">
        <v>10</v>
      </c>
      <c r="B8" s="2" t="s">
        <v>167</v>
      </c>
      <c r="C8" s="7" t="s">
        <v>21</v>
      </c>
      <c r="D8" s="3" t="s">
        <v>4</v>
      </c>
      <c r="E8" s="3" t="s">
        <v>7</v>
      </c>
    </row>
    <row r="9" spans="1:5" ht="64" x14ac:dyDescent="0.2">
      <c r="A9" s="4" t="s">
        <v>13</v>
      </c>
      <c r="B9" s="2" t="s">
        <v>163</v>
      </c>
      <c r="C9" s="7" t="s">
        <v>27</v>
      </c>
      <c r="D9" s="3" t="s">
        <v>9</v>
      </c>
      <c r="E9" s="3" t="s">
        <v>7</v>
      </c>
    </row>
    <row r="10" spans="1:5" ht="80" x14ac:dyDescent="0.2">
      <c r="A10" s="1" t="s">
        <v>175</v>
      </c>
      <c r="B10" s="2" t="s">
        <v>176</v>
      </c>
      <c r="C10" s="7" t="s">
        <v>177</v>
      </c>
      <c r="D10" s="3" t="s">
        <v>9</v>
      </c>
      <c r="E10" s="3" t="s">
        <v>7</v>
      </c>
    </row>
    <row r="11" spans="1:5" ht="64" x14ac:dyDescent="0.2">
      <c r="A11" s="4">
        <v>12</v>
      </c>
      <c r="B11" s="2" t="s">
        <v>164</v>
      </c>
      <c r="C11" s="7" t="s">
        <v>34</v>
      </c>
      <c r="D11" s="3" t="s">
        <v>9</v>
      </c>
      <c r="E11" s="3" t="s">
        <v>6</v>
      </c>
    </row>
    <row r="12" spans="1:5" ht="48" x14ac:dyDescent="0.2">
      <c r="A12" s="4">
        <v>13</v>
      </c>
      <c r="B12" s="2" t="s">
        <v>165</v>
      </c>
      <c r="C12" s="7" t="s">
        <v>33</v>
      </c>
      <c r="D12" s="3" t="s">
        <v>9</v>
      </c>
      <c r="E12" s="3" t="s">
        <v>6</v>
      </c>
    </row>
    <row r="13" spans="1:5" ht="48" x14ac:dyDescent="0.2">
      <c r="A13" s="4">
        <v>14</v>
      </c>
      <c r="B13" s="2" t="s">
        <v>14</v>
      </c>
      <c r="C13" s="7" t="s">
        <v>22</v>
      </c>
      <c r="D13" s="3" t="s">
        <v>4</v>
      </c>
      <c r="E13" s="3" t="s">
        <v>6</v>
      </c>
    </row>
    <row r="14" spans="1:5" ht="32" customHeight="1" x14ac:dyDescent="0.2">
      <c r="A14" s="4">
        <v>15</v>
      </c>
      <c r="B14" s="2" t="s">
        <v>16</v>
      </c>
      <c r="C14" s="7" t="s">
        <v>28</v>
      </c>
      <c r="D14" s="3" t="s">
        <v>9</v>
      </c>
      <c r="E14" s="3" t="s">
        <v>7</v>
      </c>
    </row>
    <row r="15" spans="1:5" ht="80" x14ac:dyDescent="0.2">
      <c r="A15" s="4">
        <v>16</v>
      </c>
      <c r="B15" s="2" t="s">
        <v>166</v>
      </c>
      <c r="C15" s="7" t="s">
        <v>30</v>
      </c>
      <c r="D15" s="3" t="s">
        <v>9</v>
      </c>
      <c r="E15" s="3" t="s">
        <v>6</v>
      </c>
    </row>
    <row r="16" spans="1:5" ht="96" x14ac:dyDescent="0.2">
      <c r="A16" s="4">
        <v>17</v>
      </c>
      <c r="B16" s="2" t="s">
        <v>170</v>
      </c>
      <c r="C16" s="7" t="s">
        <v>29</v>
      </c>
      <c r="D16" s="3" t="s">
        <v>9</v>
      </c>
      <c r="E16" s="3" t="s">
        <v>6</v>
      </c>
    </row>
    <row r="17" spans="1:5" ht="32" x14ac:dyDescent="0.2">
      <c r="A17" s="4">
        <v>18</v>
      </c>
      <c r="B17" s="2" t="s">
        <v>168</v>
      </c>
      <c r="C17" s="7" t="s">
        <v>31</v>
      </c>
      <c r="D17" s="3" t="s">
        <v>9</v>
      </c>
      <c r="E17" s="3" t="s">
        <v>6</v>
      </c>
    </row>
    <row r="18" spans="1:5" ht="32" x14ac:dyDescent="0.2">
      <c r="A18" s="4">
        <v>19</v>
      </c>
      <c r="B18" s="2" t="s">
        <v>169</v>
      </c>
      <c r="C18" s="7" t="s">
        <v>32</v>
      </c>
      <c r="D18" s="3" t="s">
        <v>9</v>
      </c>
      <c r="E18" s="3" t="s">
        <v>6</v>
      </c>
    </row>
    <row r="19" spans="1:5" x14ac:dyDescent="0.2">
      <c r="A19" s="1" t="s">
        <v>23</v>
      </c>
      <c r="B19" s="2" t="s">
        <v>10</v>
      </c>
      <c r="C19" t="s">
        <v>10</v>
      </c>
      <c r="D19" s="3" t="s">
        <v>24</v>
      </c>
      <c r="E19" s="3" t="s">
        <v>25</v>
      </c>
    </row>
    <row r="20" spans="1:5" ht="64" x14ac:dyDescent="0.2">
      <c r="A20" s="1" t="s">
        <v>26</v>
      </c>
      <c r="B20" s="2" t="s">
        <v>171</v>
      </c>
      <c r="D20" s="3" t="s">
        <v>24</v>
      </c>
      <c r="E20" s="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TableS1</vt:lpstr>
      <vt:lpstr>TableS2</vt:lpstr>
      <vt:lpstr>TableS3</vt:lpstr>
      <vt:lpstr>TableS4</vt:lpstr>
      <vt:lpstr>TableS5</vt:lpstr>
      <vt:lpstr>TableS6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2017-06-02T22:23:25Z</dcterms:created>
  <dcterms:modified xsi:type="dcterms:W3CDTF">2017-10-05T22:23:24Z</dcterms:modified>
</cp:coreProperties>
</file>