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exiec/Desktop/Analysis Project/Crowdfunding Analysis/"/>
    </mc:Choice>
  </mc:AlternateContent>
  <xr:revisionPtr revIDLastSave="0" documentId="13_ncr:1_{6E319C1B-FBC8-0845-8BA9-C5997E5CAAA5}" xr6:coauthVersionLast="47" xr6:coauthVersionMax="47" xr10:uidLastSave="{00000000-0000-0000-0000-000000000000}"/>
  <bookViews>
    <workbookView xWindow="28960" yWindow="500" windowWidth="24240" windowHeight="16100" activeTab="3" xr2:uid="{00000000-000D-0000-FFFF-FFFF00000000}"/>
  </bookViews>
  <sheets>
    <sheet name="Category Statistics" sheetId="2" r:id="rId1"/>
    <sheet name="Sheet3" sheetId="4" r:id="rId2"/>
    <sheet name="Outcomes Based on Launched Date" sheetId="6" r:id="rId3"/>
    <sheet name="Theater Outcomes by Launch Date" sheetId="13" r:id="rId4"/>
    <sheet name="Outcomes Based on Goals" sheetId="14" r:id="rId5"/>
    <sheet name="Kickstarter" sheetId="1" r:id="rId6"/>
    <sheet name="Descriptive Statistics" sheetId="10" r:id="rId7"/>
    <sheet name="Edinburgh Research" sheetId="7" r:id="rId8"/>
    <sheet name="Subcategory Statistics" sheetId="5" r:id="rId9"/>
  </sheets>
  <definedNames>
    <definedName name="_xlnm._FilterDatabase" localSheetId="5" hidden="1">Kickstarter!$A$1:$U$4115</definedName>
  </definedNames>
  <calcPr calcId="191029"/>
  <pivotCaches>
    <pivotCache cacheId="18" r:id="rId10"/>
    <pivotCache cacheId="19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4" l="1"/>
  <c r="D13" i="14"/>
  <c r="E13" i="14" s="1"/>
  <c r="F13" i="14" s="1"/>
  <c r="D2" i="14"/>
  <c r="F3" i="14"/>
  <c r="F4" i="14"/>
  <c r="F5" i="14"/>
  <c r="F6" i="14"/>
  <c r="F7" i="14"/>
  <c r="F8" i="14"/>
  <c r="F9" i="14"/>
  <c r="F10" i="14"/>
  <c r="F11" i="14"/>
  <c r="D12" i="14"/>
  <c r="D11" i="14"/>
  <c r="D10" i="14"/>
  <c r="D9" i="14"/>
  <c r="D8" i="14"/>
  <c r="D7" i="14"/>
  <c r="D6" i="14"/>
  <c r="D5" i="14"/>
  <c r="D4" i="14"/>
  <c r="D3" i="14"/>
  <c r="C13" i="14"/>
  <c r="C11" i="14"/>
  <c r="C10" i="14"/>
  <c r="C9" i="14"/>
  <c r="C8" i="14"/>
  <c r="C7" i="14"/>
  <c r="B13" i="14"/>
  <c r="B12" i="14"/>
  <c r="B11" i="14"/>
  <c r="B10" i="14"/>
  <c r="B9" i="14"/>
  <c r="B8" i="14"/>
  <c r="B7" i="14"/>
  <c r="C6" i="14"/>
  <c r="C5" i="14"/>
  <c r="C4" i="14"/>
  <c r="C3" i="14"/>
  <c r="C2" i="14"/>
  <c r="B6" i="14"/>
  <c r="B5" i="14"/>
  <c r="B4" i="14"/>
  <c r="B3" i="14"/>
  <c r="B2" i="14"/>
  <c r="C13" i="10"/>
  <c r="C12" i="10"/>
  <c r="C11" i="10"/>
  <c r="B13" i="10"/>
  <c r="B12" i="10"/>
  <c r="B14" i="10" s="1"/>
  <c r="B11" i="10"/>
  <c r="C6" i="10"/>
  <c r="C5" i="10"/>
  <c r="C4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4" i="10" l="1"/>
  <c r="B7" i="10"/>
  <c r="H13" i="14"/>
  <c r="G13" i="14"/>
  <c r="E10" i="14"/>
  <c r="H10" i="14" s="1"/>
  <c r="E9" i="14"/>
  <c r="G9" i="14" s="1"/>
  <c r="E8" i="14"/>
  <c r="H8" i="14" s="1"/>
  <c r="E7" i="14"/>
  <c r="E6" i="14"/>
  <c r="E2" i="14"/>
  <c r="G2" i="14" s="1"/>
  <c r="E5" i="14"/>
  <c r="E12" i="14"/>
  <c r="F12" i="14" s="1"/>
  <c r="E4" i="14"/>
  <c r="E11" i="14"/>
  <c r="E3" i="14"/>
  <c r="C7" i="10"/>
  <c r="F2" i="14" l="1"/>
  <c r="H2" i="14"/>
  <c r="H9" i="14"/>
  <c r="G10" i="14"/>
  <c r="H5" i="14"/>
  <c r="G5" i="14"/>
  <c r="G6" i="14"/>
  <c r="H6" i="14"/>
  <c r="H3" i="14"/>
  <c r="G3" i="14"/>
  <c r="H4" i="14"/>
  <c r="G4" i="14"/>
  <c r="G8" i="14"/>
  <c r="H12" i="14"/>
  <c r="G12" i="14"/>
  <c r="H11" i="14"/>
  <c r="G11" i="14"/>
  <c r="H7" i="14"/>
  <c r="G7" i="14"/>
</calcChain>
</file>

<file path=xl/sharedStrings.xml><?xml version="1.0" encoding="utf-8"?>
<sst xmlns="http://schemas.openxmlformats.org/spreadsheetml/2006/main" count="34585" uniqueCount="8421">
  <si>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</si>
  <si>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</si>
  <si>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</si>
  <si>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</si>
  <si>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</si>
  <si>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</si>
  <si>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</si>
  <si>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</si>
  <si>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</si>
  <si>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</si>
  <si>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</si>
  <si>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</si>
  <si>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</si>
  <si>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</si>
  <si>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</si>
  <si>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</si>
  <si>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</si>
  <si>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</si>
  <si>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</si>
  <si>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</si>
  <si>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</si>
  <si>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</si>
  <si>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</si>
  <si>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</si>
  <si>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</si>
  <si>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</si>
  <si>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</si>
  <si>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</si>
  <si>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</si>
  <si>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</si>
  <si>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</si>
  <si>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</si>
  <si>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</si>
  <si>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</si>
  <si>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</si>
  <si>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</si>
  <si>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</si>
  <si>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</si>
  <si>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</si>
  <si>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</si>
  <si>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</si>
  <si>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</si>
  <si>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</si>
  <si>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</si>
  <si>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</si>
  <si>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</si>
  <si>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</si>
  <si>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</si>
  <si>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</si>
  <si>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</si>
  <si>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</si>
  <si>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</si>
  <si>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</si>
  <si>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</si>
  <si>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</si>
  <si>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</si>
  <si>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</si>
  <si>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</si>
  <si>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</si>
  <si>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</si>
  <si>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</si>
  <si>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</si>
  <si>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</si>
  <si>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</si>
  <si>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</si>
  <si>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</si>
  <si>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</si>
  <si>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</si>
  <si>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</si>
  <si>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</si>
  <si>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</si>
  <si>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</si>
  <si>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</si>
  <si>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</si>
  <si>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</si>
  <si>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</si>
  <si>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</si>
  <si>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</si>
  <si>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</si>
  <si>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</si>
  <si>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</si>
  <si>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</si>
  <si>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</si>
  <si>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</si>
  <si>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</si>
  <si>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</si>
  <si>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</si>
  <si>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</si>
  <si>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</si>
  <si>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</si>
  <si>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</si>
  <si>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</si>
  <si>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</si>
  <si>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</si>
  <si>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</si>
  <si>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</si>
  <si>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</si>
  <si>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</si>
  <si>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</si>
  <si>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</si>
  <si>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</si>
  <si>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</si>
  <si>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</si>
  <si>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</si>
  <si>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</si>
  <si>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</si>
  <si>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</si>
  <si>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</si>
  <si>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</si>
  <si>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</si>
  <si>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</si>
  <si>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</si>
  <si>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</si>
  <si>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</si>
  <si>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</si>
  <si>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</si>
  <si>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</si>
  <si>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</si>
  <si>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</si>
  <si>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</si>
  <si>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</si>
  <si>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</si>
  <si>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</si>
  <si>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</si>
  <si>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</si>
  <si>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</si>
  <si>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</si>
  <si>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</si>
  <si>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</si>
  <si>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</si>
  <si>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</si>
  <si>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</si>
  <si>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</si>
  <si>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</si>
  <si>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</si>
  <si>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</si>
  <si>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</si>
  <si>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</si>
  <si>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</si>
  <si>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</si>
  <si>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</si>
  <si>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</si>
  <si>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</si>
  <si>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</si>
  <si>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</si>
  <si>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</si>
  <si>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</si>
  <si>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</si>
  <si>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</si>
  <si>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</si>
  <si>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</si>
  <si>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</si>
  <si>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</si>
  <si>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</si>
  <si>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</si>
  <si>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</si>
  <si>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</si>
  <si>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</si>
  <si>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</si>
  <si>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</si>
  <si>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</si>
  <si>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</si>
  <si>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</si>
  <si>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</si>
  <si>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</si>
  <si>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</si>
  <si>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</si>
  <si>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</si>
  <si>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</si>
  <si>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</si>
  <si>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</si>
  <si>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</si>
  <si>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</si>
  <si>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</si>
  <si>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</si>
  <si>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</si>
  <si>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</si>
  <si>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</si>
  <si>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</si>
  <si>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</si>
  <si>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</si>
  <si>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</si>
  <si>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</si>
  <si>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</si>
  <si>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</si>
  <si>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</si>
  <si>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</si>
  <si>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</si>
  <si>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</si>
  <si>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</si>
  <si>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</si>
  <si>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</si>
  <si>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</si>
  <si>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</si>
  <si>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</si>
  <si>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</si>
  <si>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</si>
  <si>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</si>
  <si>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</si>
  <si>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</si>
  <si>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</si>
  <si>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</si>
  <si>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</si>
  <si>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</si>
  <si>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</si>
  <si>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</si>
  <si>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</si>
  <si>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</si>
  <si>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</si>
  <si>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</si>
  <si>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</si>
  <si>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</si>
  <si>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</si>
  <si>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</si>
  <si>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</si>
  <si>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</si>
  <si>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</si>
  <si>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</si>
  <si>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</si>
  <si>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</si>
  <si>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</si>
  <si>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</si>
  <si>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</si>
  <si>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</si>
  <si>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</si>
  <si>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</si>
  <si>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</si>
  <si>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</si>
  <si>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</si>
  <si>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</si>
  <si>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</si>
  <si>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</si>
  <si>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</si>
  <si>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</si>
  <si>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</si>
  <si>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</si>
  <si>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</si>
  <si>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</si>
  <si>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</si>
  <si>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</si>
  <si>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</si>
  <si>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</si>
  <si>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</si>
  <si>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</si>
  <si>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</si>
  <si>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</si>
  <si>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</si>
  <si>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</si>
  <si>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</si>
  <si>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</si>
  <si>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</si>
  <si>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</si>
  <si>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</si>
  <si>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</si>
  <si>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</si>
  <si>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</si>
  <si>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</si>
  <si>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</si>
  <si>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</si>
  <si>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</si>
  <si>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</si>
  <si>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</si>
  <si>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</si>
  <si>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</si>
  <si>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</si>
  <si>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</si>
  <si>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</si>
  <si>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</si>
  <si>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</si>
  <si>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</si>
  <si>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</si>
  <si>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</si>
  <si>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</si>
  <si>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</si>
  <si>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</si>
  <si>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</si>
  <si>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</si>
  <si>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</si>
  <si>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</si>
  <si>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</si>
  <si>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</si>
  <si>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</si>
  <si>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</si>
  <si>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</si>
  <si>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</si>
  <si>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</si>
  <si>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</si>
  <si>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</si>
  <si>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</si>
  <si>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</si>
  <si>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</si>
  <si>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</si>
  <si>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</si>
  <si>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</si>
  <si>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</si>
  <si>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</si>
  <si>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</si>
  <si>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</si>
  <si>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</si>
  <si>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</si>
  <si>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</si>
  <si>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</si>
  <si>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</si>
  <si>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</si>
  <si>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</si>
  <si>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</si>
  <si>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</si>
  <si>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</si>
  <si>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</si>
  <si>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</si>
  <si>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</si>
  <si>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</si>
  <si>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</si>
  <si>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</si>
  <si>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</si>
  <si>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</si>
  <si>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</si>
  <si>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</si>
  <si>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</si>
  <si>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</si>
  <si>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</si>
  <si>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</si>
  <si>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</si>
  <si>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</si>
  <si>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</si>
  <si>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</si>
  <si>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</si>
  <si>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</si>
  <si>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</si>
  <si>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</si>
  <si>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</si>
  <si>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</si>
  <si>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</si>
  <si>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</si>
  <si>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</si>
  <si>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</si>
  <si>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</si>
  <si>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</si>
  <si>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</si>
  <si>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</si>
  <si>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</si>
  <si>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</si>
  <si>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</si>
  <si>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</si>
  <si>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</si>
  <si>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</si>
  <si>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</si>
  <si>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</si>
  <si>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</si>
  <si>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</si>
  <si>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</si>
  <si>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</si>
  <si>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</si>
  <si>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</si>
  <si>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</si>
  <si>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</si>
  <si>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</si>
  <si>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</si>
  <si>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</si>
  <si>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</si>
  <si>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</si>
  <si>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</si>
  <si>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</si>
  <si>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</si>
  <si>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</si>
  <si>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</si>
  <si>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</si>
  <si>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</si>
  <si>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</si>
  <si>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</si>
  <si>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</si>
  <si>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</si>
  <si>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</si>
  <si>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</si>
  <si>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</si>
  <si>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</si>
  <si>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</si>
  <si>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</si>
  <si>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</si>
  <si>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</si>
  <si>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</si>
  <si>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</si>
  <si>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</si>
  <si>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</si>
  <si>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</si>
  <si>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</si>
  <si>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</si>
  <si>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</si>
  <si>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</si>
  <si>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</si>
  <si>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</si>
  <si>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</si>
  <si>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</si>
  <si>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</si>
  <si>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</si>
  <si>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</si>
  <si>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</si>
  <si>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</si>
  <si>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</si>
  <si>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</si>
  <si>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</si>
  <si>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</si>
  <si>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</si>
  <si>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</si>
  <si>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</si>
  <si>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</si>
  <si>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</si>
  <si>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</si>
  <si>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</si>
  <si>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</si>
  <si>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</si>
  <si>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</si>
  <si>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</si>
  <si>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</si>
  <si>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</si>
  <si>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</si>
  <si>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</si>
  <si>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</si>
  <si>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</si>
  <si>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</si>
  <si>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</si>
  <si>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</si>
  <si>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</si>
  <si>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</si>
  <si>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</si>
  <si>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</si>
  <si>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</si>
  <si>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</si>
  <si>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</si>
  <si>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</si>
  <si>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</si>
  <si>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</si>
  <si>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</si>
  <si>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</si>
  <si>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</si>
  <si>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</si>
  <si>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</si>
  <si>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</si>
  <si>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</si>
  <si>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</si>
  <si>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</si>
  <si>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</si>
  <si>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</si>
  <si>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</si>
  <si>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</si>
  <si>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</si>
  <si>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</si>
  <si>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</si>
  <si>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</si>
  <si>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</si>
  <si>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</si>
  <si>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</si>
  <si>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</si>
  <si>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</si>
  <si>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</si>
  <si>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</si>
  <si>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</si>
  <si>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</si>
  <si>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</si>
  <si>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</si>
  <si>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</si>
  <si>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</si>
  <si>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</si>
  <si>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</si>
  <si>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</si>
  <si>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</si>
  <si>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</si>
  <si>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</si>
  <si>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</si>
  <si>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</si>
  <si>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</si>
  <si>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</si>
  <si>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</si>
  <si>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</si>
  <si>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</si>
  <si>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</si>
  <si>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</si>
  <si>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</si>
  <si>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</si>
  <si>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</si>
  <si>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</si>
  <si>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</si>
  <si>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</si>
  <si>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</si>
  <si>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</si>
  <si>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</si>
  <si>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</si>
  <si>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</si>
  <si>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</si>
  <si>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</si>
  <si>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</si>
  <si>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</si>
  <si>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</si>
  <si>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</si>
  <si>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</si>
  <si>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</si>
  <si>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</si>
  <si>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</si>
  <si>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</si>
  <si>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</si>
  <si>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</si>
  <si>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</si>
  <si>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</si>
  <si>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</si>
  <si>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</si>
  <si>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</si>
  <si>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</si>
  <si>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</si>
  <si>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</si>
  <si>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</si>
  <si>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</si>
  <si>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</si>
  <si>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</si>
  <si>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</si>
  <si>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</si>
  <si>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</si>
  <si>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</si>
  <si>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</si>
  <si>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</si>
  <si>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</si>
  <si>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</si>
  <si>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</si>
  <si>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</si>
  <si>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</si>
  <si>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</si>
  <si>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</si>
  <si>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</si>
  <si>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</si>
  <si>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</si>
  <si>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</si>
  <si>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</si>
  <si>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</si>
  <si>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</si>
  <si>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</si>
  <si>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</si>
  <si>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</si>
  <si>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</si>
  <si>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</si>
  <si>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</si>
  <si>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</si>
  <si>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</si>
  <si>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</si>
  <si>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</si>
  <si>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</si>
  <si>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</si>
  <si>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</si>
  <si>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</si>
  <si>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</si>
  <si>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</si>
  <si>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</si>
  <si>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</si>
  <si>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</si>
  <si>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</si>
  <si>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</si>
  <si>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</si>
  <si>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</si>
  <si>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</si>
  <si>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</si>
  <si>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</si>
  <si>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</si>
  <si>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</si>
  <si>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</si>
  <si>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</si>
  <si>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</si>
  <si>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</si>
  <si>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</si>
  <si>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</si>
  <si>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</si>
  <si>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</si>
  <si>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</si>
  <si>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</si>
  <si>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</si>
  <si>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</si>
  <si>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</si>
  <si>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</si>
  <si>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</si>
  <si>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</si>
  <si>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</si>
  <si>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</si>
  <si>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</si>
  <si>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</si>
  <si>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</si>
  <si>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</si>
  <si>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</si>
  <si>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</si>
  <si>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</si>
  <si>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</si>
  <si>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</si>
  <si>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</si>
  <si>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</si>
  <si>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</si>
  <si>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</si>
  <si>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</si>
  <si>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</si>
  <si>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</si>
  <si>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</si>
  <si>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</si>
  <si>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</si>
  <si>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</si>
  <si>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</si>
  <si>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</si>
  <si>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</si>
  <si>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</si>
  <si>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</si>
  <si>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</si>
  <si>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</si>
  <si>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</si>
  <si>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</si>
  <si>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</si>
  <si>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</si>
  <si>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</si>
  <si>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</si>
  <si>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</si>
  <si>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</si>
  <si>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</si>
  <si>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</si>
  <si>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</si>
  <si>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</si>
  <si>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</si>
  <si>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</si>
  <si>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</si>
  <si>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</si>
  <si>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</si>
  <si>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</si>
  <si>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</si>
  <si>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</si>
  <si>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</si>
  <si>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</si>
  <si>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</si>
  <si>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</si>
  <si>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</si>
  <si>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</si>
  <si>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</si>
  <si>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</si>
  <si>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</si>
  <si>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</si>
  <si>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</si>
  <si>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</si>
  <si>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</si>
  <si>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</si>
  <si>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</si>
  <si>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</si>
  <si>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</si>
  <si>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</si>
  <si>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</si>
  <si>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</si>
  <si>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</si>
  <si>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</si>
  <si>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</si>
  <si>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</si>
  <si>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</si>
  <si>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</si>
  <si>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</si>
  <si>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</si>
  <si>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</si>
  <si>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</si>
  <si>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</si>
  <si>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</si>
  <si>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</si>
  <si>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</si>
  <si>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</si>
  <si>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</si>
  <si>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</si>
  <si>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</si>
  <si>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</si>
  <si>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</si>
  <si>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</si>
  <si>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</si>
  <si>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</si>
  <si>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</si>
  <si>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</si>
  <si>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</si>
  <si>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</si>
  <si>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</si>
  <si>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</si>
  <si>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</si>
  <si>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</si>
  <si>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</si>
  <si>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</si>
  <si>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</si>
  <si>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</si>
  <si>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</si>
  <si>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</si>
  <si>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</si>
  <si>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</si>
  <si>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</si>
  <si>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</si>
  <si>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</si>
  <si>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</si>
  <si>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</si>
  <si>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</si>
  <si>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</si>
  <si>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</si>
  <si>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</si>
  <si>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</si>
  <si>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</si>
  <si>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</si>
  <si>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</si>
  <si>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</si>
  <si>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</si>
  <si>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</si>
  <si>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</si>
  <si>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</si>
  <si>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</si>
  <si>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</si>
  <si>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</si>
  <si>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</si>
  <si>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</si>
  <si>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</si>
  <si>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</si>
  <si>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</si>
  <si>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</si>
  <si>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</si>
  <si>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</si>
  <si>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</si>
  <si>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</si>
  <si>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</si>
  <si>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</si>
  <si>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</si>
  <si>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</si>
  <si>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</si>
  <si>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</si>
  <si>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</si>
  <si>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</si>
  <si>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</si>
  <si>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</si>
  <si>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</si>
  <si>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</si>
  <si>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</si>
  <si>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</si>
  <si>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</si>
  <si>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</si>
  <si>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</si>
  <si>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</si>
  <si>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</si>
  <si>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</si>
  <si>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</si>
  <si>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</si>
  <si>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</si>
  <si>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</si>
  <si>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</si>
  <si>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</si>
  <si>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</si>
  <si>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</si>
  <si>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</si>
  <si>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</si>
  <si>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</si>
  <si>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</si>
  <si>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</si>
  <si>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</si>
  <si>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</si>
  <si>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</si>
  <si>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</si>
  <si>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</si>
  <si>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</si>
  <si>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</si>
  <si>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</si>
  <si>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</si>
  <si>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</si>
  <si>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</si>
  <si>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</si>
  <si>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</si>
  <si>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</si>
  <si>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</si>
  <si>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</si>
  <si>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</si>
  <si>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</si>
  <si>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</si>
  <si>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</si>
  <si>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</si>
  <si>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</si>
  <si>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</si>
  <si>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</si>
  <si>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</si>
  <si>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</si>
  <si>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</si>
  <si>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</si>
  <si>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</si>
  <si>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</si>
  <si>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</si>
  <si>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</si>
  <si>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</si>
  <si>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</si>
  <si>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</si>
  <si>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</si>
  <si>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</si>
  <si>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</si>
  <si>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</si>
  <si>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</si>
  <si>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</si>
  <si>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</si>
  <si>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</si>
  <si>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</si>
  <si>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</si>
  <si>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</si>
  <si>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</si>
  <si>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</si>
  <si>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</si>
  <si>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</si>
  <si>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</si>
  <si>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</si>
  <si>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</si>
  <si>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</si>
  <si>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</si>
  <si>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</si>
  <si>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</si>
  <si>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</si>
  <si>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</si>
  <si>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</si>
  <si>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</si>
  <si>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</si>
  <si>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</si>
  <si>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</si>
  <si>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</si>
  <si>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</si>
  <si>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</si>
  <si>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</si>
  <si>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</si>
  <si>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</si>
  <si>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</si>
  <si>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</si>
  <si>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</si>
  <si>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</si>
  <si>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</si>
  <si>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</si>
  <si>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</si>
  <si>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</si>
  <si>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</si>
  <si>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</si>
  <si>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</si>
  <si>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</si>
  <si>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</si>
  <si>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</si>
  <si>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</si>
  <si>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</si>
  <si>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</si>
  <si>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</si>
  <si>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</si>
  <si>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</si>
  <si>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</si>
  <si>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</si>
  <si>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</si>
  <si>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</si>
  <si>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</si>
  <si>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</si>
  <si>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</si>
  <si>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</si>
  <si>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</si>
  <si>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</si>
  <si>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</si>
  <si>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</si>
  <si>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</si>
  <si>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</si>
  <si>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</si>
  <si>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</si>
  <si>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</si>
  <si>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</si>
  <si>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</si>
  <si>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</si>
  <si>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</si>
  <si>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</si>
  <si>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</si>
  <si>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</si>
  <si>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</si>
  <si>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</si>
  <si>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</si>
  <si>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</si>
  <si>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</si>
  <si>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</si>
  <si>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</si>
  <si>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</si>
  <si>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</si>
  <si>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</si>
  <si>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</si>
  <si>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</si>
  <si>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</si>
  <si>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</si>
  <si>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</si>
  <si>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</si>
  <si>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</si>
  <si>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</si>
  <si>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</si>
  <si>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</si>
  <si>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</si>
  <si>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</si>
  <si>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</si>
  <si>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</si>
  <si>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</si>
  <si>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</si>
  <si>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</si>
  <si>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</si>
  <si>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</si>
  <si>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</si>
  <si>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</si>
  <si>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</si>
  <si>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</si>
  <si>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</si>
  <si>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</si>
  <si>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</si>
  <si>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</si>
  <si>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</si>
  <si>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</si>
  <si>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</si>
  <si>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</si>
  <si>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</si>
  <si>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</si>
  <si>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</si>
  <si>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</si>
  <si>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</si>
  <si>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</si>
  <si>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</si>
  <si>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</si>
  <si>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</si>
  <si>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</si>
  <si>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</si>
  <si>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</si>
  <si>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</si>
  <si>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</si>
  <si>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</si>
  <si>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</si>
  <si>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</si>
  <si>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</si>
  <si>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</si>
  <si>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</si>
  <si>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</si>
  <si>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</si>
  <si>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</si>
  <si>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</si>
  <si>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</si>
  <si>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</si>
  <si>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</si>
  <si>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</si>
  <si>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</si>
  <si>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</si>
  <si>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</si>
  <si>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</si>
  <si>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</si>
  <si>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</si>
  <si>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</si>
  <si>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</si>
  <si>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</si>
  <si>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</si>
  <si>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</si>
  <si>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</si>
  <si>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</si>
  <si>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</si>
  <si>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</si>
  <si>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</si>
  <si>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</si>
  <si>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</si>
  <si>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</si>
  <si>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</si>
  <si>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</si>
  <si>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</si>
  <si>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</si>
  <si>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</si>
  <si>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</si>
  <si>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</si>
  <si>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</si>
  <si>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</si>
  <si>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</si>
  <si>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</si>
  <si>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</si>
  <si>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</si>
  <si>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</si>
  <si>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</si>
  <si>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</si>
  <si>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</si>
  <si>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</si>
  <si>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</si>
  <si>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</si>
  <si>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</si>
  <si>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</si>
  <si>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</si>
  <si>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</si>
  <si>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</si>
  <si>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</si>
  <si>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</si>
  <si>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</si>
  <si>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</si>
  <si>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</si>
  <si>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</si>
  <si>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</si>
  <si>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</si>
  <si>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</si>
  <si>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</si>
  <si>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</si>
  <si>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</si>
  <si>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</si>
  <si>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</si>
  <si>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</si>
  <si>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</si>
  <si>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</si>
  <si>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</si>
  <si>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</si>
  <si>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</si>
  <si>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</si>
  <si>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</si>
  <si>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</si>
  <si>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</si>
  <si>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</si>
  <si>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</si>
  <si>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</si>
  <si>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</si>
  <si>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</si>
  <si>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</si>
  <si>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</si>
  <si>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</si>
  <si>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</si>
  <si>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</si>
  <si>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</si>
  <si>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</si>
  <si>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</si>
  <si>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</si>
  <si>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</si>
  <si>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</si>
  <si>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</si>
  <si>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</si>
  <si>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</si>
  <si>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</si>
  <si>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</si>
  <si>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</si>
  <si>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</si>
  <si>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</si>
  <si>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</si>
  <si>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</si>
  <si>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</si>
  <si>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</si>
  <si>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</si>
  <si>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</si>
  <si>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</si>
  <si>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</si>
  <si>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</si>
  <si>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</si>
  <si>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</si>
  <si>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</si>
  <si>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</si>
  <si>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</si>
  <si>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</si>
  <si>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</si>
  <si>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</si>
  <si>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</si>
  <si>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</si>
  <si>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</si>
  <si>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</si>
  <si>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</si>
  <si>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</si>
  <si>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</si>
  <si>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</si>
  <si>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</si>
  <si>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</si>
  <si>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</si>
  <si>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</si>
  <si>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</si>
  <si>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</si>
  <si>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</si>
  <si>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</si>
  <si>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</si>
  <si>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</si>
  <si>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</si>
  <si>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</si>
  <si>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</si>
  <si>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</si>
  <si>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</si>
  <si>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</si>
  <si>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</si>
  <si>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</si>
  <si>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</si>
  <si>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</si>
  <si>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</si>
  <si>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</si>
  <si>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</si>
  <si>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</si>
  <si>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</si>
  <si>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</si>
  <si>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</si>
  <si>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</si>
  <si>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</si>
  <si>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</si>
  <si>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</si>
  <si>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</si>
  <si>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</si>
  <si>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</si>
  <si>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</si>
  <si>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</si>
  <si>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</si>
  <si>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</si>
  <si>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</si>
  <si>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</si>
  <si>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</si>
  <si>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</si>
  <si>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</si>
  <si>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</si>
  <si>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</si>
  <si>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</si>
  <si>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</si>
  <si>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</si>
  <si>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</si>
  <si>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</si>
  <si>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</si>
  <si>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</si>
  <si>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</si>
  <si>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</si>
  <si>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</si>
  <si>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</si>
  <si>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</si>
  <si>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</si>
  <si>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</si>
  <si>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</si>
  <si>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</si>
  <si>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</si>
  <si>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</si>
  <si>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</si>
  <si>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</si>
  <si>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</si>
  <si>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</si>
  <si>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</si>
  <si>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</si>
  <si>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</si>
  <si>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</si>
  <si>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</si>
  <si>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</si>
  <si>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</si>
  <si>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</si>
  <si>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</si>
  <si>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</si>
  <si>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</si>
  <si>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</si>
  <si>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</si>
  <si>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</si>
  <si>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</si>
  <si>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</si>
  <si>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</si>
  <si>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</si>
  <si>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</si>
  <si>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</si>
  <si>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</si>
  <si>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</si>
  <si>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</si>
  <si>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</si>
  <si>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</si>
  <si>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</si>
  <si>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</si>
  <si>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</si>
  <si>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</si>
  <si>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</si>
  <si>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</si>
  <si>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</si>
  <si>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</si>
  <si>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</si>
  <si>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</si>
  <si>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</si>
  <si>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</si>
  <si>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</si>
  <si>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</si>
  <si>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</si>
  <si>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</si>
  <si>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</si>
  <si>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</si>
  <si>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</si>
  <si>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</si>
  <si>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</si>
  <si>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</si>
  <si>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</si>
  <si>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</si>
  <si>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</si>
  <si>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</si>
  <si>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</si>
  <si>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</si>
  <si>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</si>
  <si>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</si>
  <si>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</si>
  <si>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</si>
  <si>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</si>
  <si>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</si>
  <si>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</si>
  <si>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</si>
  <si>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</si>
  <si>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</si>
  <si>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</si>
  <si>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</si>
  <si>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</si>
  <si>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</si>
  <si>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</si>
  <si>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</si>
  <si>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</si>
  <si>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</si>
  <si>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</si>
  <si>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</si>
  <si>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</si>
  <si>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</si>
  <si>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</si>
  <si>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</si>
  <si>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</si>
  <si>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</si>
  <si>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</si>
  <si>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</si>
  <si>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</si>
  <si>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</si>
  <si>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</si>
  <si>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</si>
  <si>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</si>
  <si>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</si>
  <si>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</si>
  <si>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</si>
  <si>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</si>
  <si>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</si>
  <si>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</si>
  <si>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</si>
  <si>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</si>
  <si>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</si>
  <si>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</si>
  <si>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</si>
  <si>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</si>
  <si>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</si>
  <si>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</si>
  <si>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</si>
  <si>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</si>
  <si>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</si>
  <si>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</si>
  <si>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</si>
  <si>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</si>
  <si>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</si>
  <si>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</si>
  <si>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</si>
  <si>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</si>
  <si>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</si>
  <si>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</si>
  <si>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</si>
  <si>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</si>
  <si>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</si>
  <si>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</si>
  <si>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</si>
  <si>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</si>
  <si>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</si>
  <si>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</si>
  <si>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</si>
  <si>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</si>
  <si>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</si>
  <si>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</si>
  <si>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</si>
  <si>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</si>
  <si>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</si>
  <si>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</si>
  <si>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</si>
  <si>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</si>
  <si>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</si>
  <si>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</si>
  <si>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</si>
  <si>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</si>
  <si>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</si>
  <si>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</si>
  <si>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</si>
  <si>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</si>
  <si>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</si>
  <si>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</si>
  <si>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</si>
  <si>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</si>
  <si>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</si>
  <si>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</si>
  <si>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</si>
  <si>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</si>
  <si>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</si>
  <si>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</si>
  <si>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</si>
  <si>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</si>
  <si>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</si>
  <si>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</si>
  <si>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</si>
  <si>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</si>
  <si>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</si>
  <si>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</si>
  <si>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</si>
  <si>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</si>
  <si>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</si>
  <si>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</si>
  <si>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</si>
  <si>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</si>
  <si>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</si>
  <si>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</si>
  <si>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</si>
  <si>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</si>
  <si>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</si>
  <si>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</si>
  <si>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</si>
  <si>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</si>
  <si>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</si>
  <si>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</si>
  <si>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</si>
  <si>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</si>
  <si>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</si>
  <si>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</si>
  <si>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</si>
  <si>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</si>
  <si>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</si>
  <si>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</si>
  <si>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</si>
  <si>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</si>
  <si>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</si>
  <si>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</si>
  <si>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</si>
  <si>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</si>
  <si>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</si>
  <si>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</si>
  <si>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</si>
  <si>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</si>
  <si>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</si>
  <si>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</si>
  <si>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</si>
  <si>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</si>
  <si>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</si>
  <si>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</si>
  <si>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</si>
  <si>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</si>
  <si>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</si>
  <si>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</si>
  <si>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</si>
  <si>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</si>
  <si>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</si>
  <si>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</si>
  <si>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</si>
  <si>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</si>
  <si>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</si>
  <si>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</si>
  <si>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</si>
  <si>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</si>
  <si>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</si>
  <si>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</si>
  <si>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</si>
  <si>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</si>
  <si>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</si>
  <si>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</si>
  <si>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</si>
  <si>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</si>
  <si>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</si>
  <si>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</si>
  <si>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</si>
  <si>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</si>
  <si>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</si>
  <si>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</si>
  <si>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</si>
  <si>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</si>
  <si>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</si>
  <si>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</si>
  <si>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</si>
  <si>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</si>
  <si>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</si>
  <si>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</si>
  <si>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</si>
  <si>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</si>
  <si>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</si>
  <si>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</si>
  <si>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</si>
  <si>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</si>
  <si>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</si>
  <si>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</si>
  <si>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</si>
  <si>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</si>
  <si>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</si>
  <si>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</si>
  <si>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</si>
  <si>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</si>
  <si>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</si>
  <si>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</si>
  <si>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</si>
  <si>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</si>
  <si>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</si>
  <si>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</si>
  <si>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</si>
  <si>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</si>
  <si>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</si>
  <si>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</si>
  <si>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</si>
  <si>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</si>
  <si>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</si>
  <si>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</si>
  <si>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</si>
  <si>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</si>
  <si>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</si>
  <si>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</si>
  <si>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</si>
  <si>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</si>
  <si>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</si>
  <si>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</si>
  <si>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</si>
  <si>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</si>
  <si>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</si>
  <si>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</si>
  <si>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</si>
  <si>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</si>
  <si>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</si>
  <si>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</si>
  <si>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</si>
  <si>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</si>
  <si>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</si>
  <si>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</si>
  <si>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</si>
  <si>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</si>
  <si>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</si>
  <si>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</si>
  <si>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</si>
  <si>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</si>
  <si>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</si>
  <si>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</si>
  <si>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</si>
  <si>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</si>
  <si>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</si>
  <si>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</si>
  <si>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</si>
  <si>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</si>
  <si>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</si>
  <si>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</si>
  <si>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</si>
  <si>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</si>
  <si>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</si>
  <si>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</si>
  <si>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</si>
  <si>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</si>
  <si>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</si>
  <si>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</si>
  <si>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</si>
  <si>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</si>
  <si>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</si>
  <si>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</si>
  <si>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</si>
  <si>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</si>
  <si>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</si>
  <si>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</si>
  <si>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</si>
  <si>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</si>
  <si>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</si>
  <si>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</si>
  <si>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</si>
  <si>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</si>
  <si>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</si>
  <si>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</si>
  <si>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</si>
  <si>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</si>
  <si>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</si>
  <si>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</si>
  <si>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</si>
  <si>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</si>
  <si>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</si>
  <si>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</si>
  <si>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</si>
  <si>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</si>
  <si>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</si>
  <si>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</si>
  <si>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</si>
  <si>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</si>
  <si>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</si>
  <si>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</si>
  <si>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</si>
  <si>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</si>
  <si>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</si>
  <si>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</si>
  <si>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</si>
  <si>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</si>
  <si>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</si>
  <si>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</si>
  <si>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</si>
  <si>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</si>
  <si>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</si>
  <si>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</si>
  <si>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</si>
  <si>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</si>
  <si>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</si>
  <si>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</si>
  <si>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</si>
  <si>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</si>
  <si>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</si>
  <si>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</si>
  <si>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</si>
  <si>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</si>
  <si>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</si>
  <si>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</si>
  <si>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</si>
  <si>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</si>
  <si>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</si>
  <si>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</si>
  <si>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</si>
  <si>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</si>
  <si>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</si>
  <si>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</si>
  <si>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</si>
  <si>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</si>
  <si>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</si>
  <si>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</si>
  <si>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</si>
  <si>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</si>
  <si>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</si>
  <si>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</si>
  <si>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</si>
  <si>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</si>
  <si>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</si>
  <si>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</si>
  <si>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</si>
  <si>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</si>
  <si>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</si>
  <si>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</si>
  <si>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</si>
  <si>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</si>
  <si>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</si>
  <si>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</si>
  <si>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</si>
  <si>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</si>
  <si>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</si>
  <si>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</si>
  <si>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</si>
  <si>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</si>
  <si>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</si>
  <si>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</si>
  <si>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</si>
  <si>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</si>
  <si>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</si>
  <si>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</si>
  <si>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</si>
  <si>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</si>
  <si>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</si>
  <si>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</si>
  <si>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</si>
  <si>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</si>
  <si>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</si>
  <si>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</si>
  <si>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</si>
  <si>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</si>
  <si>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</si>
  <si>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</si>
  <si>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</si>
  <si>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</si>
  <si>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</si>
  <si>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</si>
  <si>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</si>
  <si>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</si>
  <si>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</si>
  <si>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</si>
  <si>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</si>
  <si>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</si>
  <si>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</si>
  <si>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</si>
  <si>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</si>
  <si>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</si>
  <si>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</si>
  <si>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</si>
  <si>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</si>
  <si>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</si>
  <si>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</si>
  <si>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</si>
  <si>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</si>
  <si>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</si>
  <si>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</si>
  <si>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</si>
  <si>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</si>
  <si>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</si>
  <si>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</si>
  <si>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</si>
  <si>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</si>
  <si>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</si>
  <si>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</si>
  <si>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</si>
  <si>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</si>
  <si>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</si>
  <si>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</si>
  <si>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</si>
  <si>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</si>
  <si>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</si>
  <si>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</si>
  <si>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</si>
  <si>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</si>
  <si>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</si>
  <si>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</si>
  <si>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</si>
  <si>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</si>
  <si>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</si>
  <si>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</si>
  <si>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</si>
  <si>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</si>
  <si>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</si>
  <si>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</si>
  <si>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</si>
  <si>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</si>
  <si>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</si>
  <si>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</si>
  <si>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</si>
  <si>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</si>
  <si>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</si>
  <si>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</si>
  <si>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</si>
  <si>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</si>
  <si>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</si>
  <si>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</si>
  <si>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</si>
  <si>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</si>
  <si>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</si>
  <si>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</si>
  <si>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</si>
  <si>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</si>
  <si>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</si>
  <si>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</si>
  <si>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</si>
  <si>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</si>
  <si>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</si>
  <si>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</si>
  <si>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</si>
  <si>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</si>
  <si>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</si>
  <si>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</si>
  <si>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</si>
  <si>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</si>
  <si>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</si>
  <si>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</si>
  <si>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</si>
  <si>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</si>
  <si>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</si>
  <si>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</si>
  <si>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</si>
  <si>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</si>
  <si>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</si>
  <si>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</si>
  <si>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</si>
  <si>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</si>
  <si>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</si>
  <si>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</si>
  <si>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</si>
  <si>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</si>
  <si>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</si>
  <si>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</si>
  <si>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</si>
  <si>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</si>
  <si>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</si>
  <si>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</si>
  <si>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</si>
  <si>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</si>
  <si>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</si>
  <si>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</si>
  <si>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</si>
  <si>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</si>
  <si>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</si>
  <si>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</si>
  <si>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</si>
  <si>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</si>
  <si>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</si>
  <si>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</si>
  <si>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</si>
  <si>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</si>
  <si>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</si>
  <si>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</si>
  <si>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</si>
  <si>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</si>
  <si>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</si>
  <si>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</si>
  <si>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</si>
  <si>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</si>
  <si>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</si>
  <si>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</si>
  <si>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</si>
  <si>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</si>
  <si>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</si>
  <si>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</si>
  <si>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</si>
  <si>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</si>
  <si>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</si>
  <si>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</si>
  <si>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</si>
  <si>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</si>
  <si>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</si>
  <si>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</si>
  <si>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</si>
  <si>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</si>
  <si>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</si>
  <si>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</si>
  <si>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</si>
  <si>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</si>
  <si>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</si>
  <si>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</si>
  <si>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</si>
  <si>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</si>
  <si>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</si>
  <si>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</si>
  <si>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</si>
  <si>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</si>
  <si>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</si>
  <si>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</si>
  <si>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</si>
  <si>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</si>
  <si>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</si>
  <si>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</si>
  <si>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</si>
  <si>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</si>
  <si>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</si>
  <si>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</si>
  <si>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</si>
  <si>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</si>
  <si>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</si>
  <si>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</si>
  <si>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</si>
  <si>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</si>
  <si>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</si>
  <si>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</si>
  <si>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</si>
  <si>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</si>
  <si>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</si>
  <si>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</si>
  <si>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</si>
  <si>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</si>
  <si>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</si>
  <si>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</si>
  <si>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</si>
  <si>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</si>
  <si>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</si>
  <si>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</si>
  <si>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</si>
  <si>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</si>
  <si>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</si>
  <si>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</si>
  <si>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</si>
  <si>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</si>
  <si>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</si>
  <si>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</si>
  <si>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</si>
  <si>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</si>
  <si>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</si>
  <si>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</si>
  <si>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</si>
  <si>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</si>
  <si>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</si>
  <si>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</si>
  <si>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</si>
  <si>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</si>
  <si>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</si>
  <si>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</si>
  <si>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</si>
  <si>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</si>
  <si>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</si>
  <si>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</si>
  <si>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</si>
  <si>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</si>
  <si>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</si>
  <si>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</si>
  <si>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</si>
  <si>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</si>
  <si>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</si>
  <si>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</si>
  <si>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</si>
  <si>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</si>
  <si>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</si>
  <si>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</si>
  <si>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</si>
  <si>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</si>
  <si>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</si>
  <si>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</si>
  <si>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</si>
  <si>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</si>
  <si>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</si>
  <si>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</si>
  <si>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</si>
  <si>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</si>
  <si>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</si>
  <si>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</si>
  <si>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</si>
  <si>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</si>
  <si>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</si>
  <si>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</si>
  <si>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</si>
  <si>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</si>
  <si>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</si>
  <si>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</si>
  <si>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</si>
  <si>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</si>
  <si>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</si>
  <si>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</si>
  <si>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</si>
  <si>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</si>
  <si>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</si>
  <si>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</si>
  <si>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</si>
  <si>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</si>
  <si>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</si>
  <si>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</si>
  <si>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</si>
  <si>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</si>
  <si>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</si>
  <si>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</si>
  <si>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</si>
  <si>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</si>
  <si>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</si>
  <si>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</si>
  <si>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</si>
  <si>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</si>
  <si>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</si>
  <si>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</si>
  <si>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</si>
  <si>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</si>
  <si>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</si>
  <si>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</si>
  <si>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</si>
  <si>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</si>
  <si>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</si>
  <si>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</si>
  <si>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</si>
  <si>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</si>
  <si>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</si>
  <si>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</si>
  <si>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</si>
  <si>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</si>
  <si>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</si>
  <si>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</si>
  <si>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</si>
  <si>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</si>
  <si>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</si>
  <si>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</si>
  <si>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</si>
  <si>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</si>
  <si>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</si>
  <si>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</si>
  <si>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</si>
  <si>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</si>
  <si>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</si>
  <si>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</si>
  <si>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</si>
  <si>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</si>
  <si>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</si>
  <si>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</si>
  <si>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</si>
  <si>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</si>
  <si>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</si>
  <si>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</si>
  <si>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</si>
  <si>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</si>
  <si>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</si>
  <si>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</si>
  <si>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</si>
  <si>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</si>
  <si>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</si>
  <si>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</si>
  <si>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</si>
  <si>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</si>
  <si>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</si>
  <si>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</si>
  <si>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</si>
  <si>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</si>
  <si>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</si>
  <si>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</si>
  <si>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</si>
  <si>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</si>
  <si>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</si>
  <si>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</si>
  <si>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</si>
  <si>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</si>
  <si>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</si>
  <si>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</si>
  <si>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</si>
  <si>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</si>
  <si>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</si>
  <si>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</si>
  <si>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</si>
  <si>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</si>
  <si>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</si>
  <si>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</si>
  <si>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</si>
  <si>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</si>
  <si>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</si>
  <si>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</si>
  <si>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</si>
  <si>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</si>
  <si>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</si>
  <si>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</si>
  <si>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</si>
  <si>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</si>
  <si>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</si>
  <si>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</si>
  <si>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</si>
  <si>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</si>
  <si>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</si>
  <si>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</si>
  <si>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</si>
  <si>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</si>
  <si>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</si>
  <si>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</si>
  <si>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</si>
  <si>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</si>
  <si>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</si>
  <si>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</si>
  <si>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</si>
  <si>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</si>
  <si>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</si>
  <si>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</si>
  <si>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</si>
  <si>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</si>
  <si>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</si>
  <si>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</si>
  <si>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</si>
  <si>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</si>
  <si>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</si>
  <si>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</si>
  <si>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</si>
  <si>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</si>
  <si>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</si>
  <si>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</si>
  <si>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</si>
  <si>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</si>
  <si>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</si>
  <si>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</si>
  <si>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</si>
  <si>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</si>
  <si>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</si>
  <si>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</si>
  <si>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</si>
  <si>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</si>
  <si>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</si>
  <si>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</si>
  <si>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</si>
  <si>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</si>
  <si>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</si>
  <si>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</si>
  <si>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</si>
  <si>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</si>
  <si>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</si>
  <si>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</si>
  <si>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</si>
  <si>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</si>
  <si>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</si>
  <si>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</si>
  <si>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</si>
  <si>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</si>
  <si>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</si>
  <si>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</si>
  <si>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</si>
  <si>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</si>
  <si>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</si>
  <si>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</si>
  <si>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</si>
  <si>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</si>
  <si>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</si>
  <si>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</si>
  <si>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</si>
  <si>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</si>
  <si>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</si>
  <si>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</si>
  <si>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</si>
  <si>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</si>
  <si>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</si>
  <si>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</si>
  <si>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</si>
  <si>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</si>
  <si>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</si>
  <si>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</si>
  <si>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</si>
  <si>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</si>
  <si>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</si>
  <si>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</si>
  <si>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</si>
  <si>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</si>
  <si>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</si>
  <si>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</si>
  <si>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</si>
  <si>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</si>
  <si>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</si>
  <si>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</si>
  <si>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</si>
  <si>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</si>
  <si>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</si>
  <si>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</si>
  <si>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</si>
  <si>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</si>
  <si>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</si>
  <si>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</si>
  <si>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</si>
  <si>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</si>
  <si>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</si>
  <si>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</si>
  <si>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</si>
  <si>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</si>
  <si>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</si>
  <si>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</si>
  <si>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</si>
  <si>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</si>
  <si>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</si>
  <si>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</si>
  <si>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</si>
  <si>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</si>
  <si>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</si>
  <si>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</si>
  <si>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</si>
  <si>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</si>
  <si>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</si>
  <si>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</si>
  <si>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</si>
  <si>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</si>
  <si>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</si>
  <si>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</si>
  <si>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</si>
  <si>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</si>
  <si>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</si>
  <si>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</si>
  <si>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</si>
  <si>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</si>
  <si>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</si>
  <si>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</si>
  <si>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</si>
  <si>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</si>
  <si>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</si>
  <si>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</si>
  <si>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</si>
  <si>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</si>
  <si>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</si>
  <si>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</si>
  <si>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</si>
  <si>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</si>
  <si>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</si>
  <si>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</si>
  <si>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</si>
  <si>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</si>
  <si>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</si>
  <si>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</si>
  <si>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</si>
  <si>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</si>
  <si>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</si>
  <si>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</si>
  <si>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</si>
  <si>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</si>
  <si>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</si>
  <si>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</si>
  <si>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</si>
  <si>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</si>
  <si>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</si>
  <si>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</si>
  <si>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</si>
  <si>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</si>
  <si>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</si>
  <si>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</si>
  <si>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</si>
  <si>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</si>
  <si>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</si>
  <si>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</si>
  <si>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</si>
  <si>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</si>
  <si>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</si>
  <si>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</si>
  <si>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</si>
  <si>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</si>
  <si>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</si>
  <si>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</si>
  <si>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</si>
  <si>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</si>
  <si>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</si>
  <si>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</si>
  <si>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</si>
  <si>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</si>
  <si>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</si>
  <si>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</si>
  <si>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</si>
  <si>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</si>
  <si>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</si>
  <si>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</si>
  <si>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</si>
  <si>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</si>
  <si>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</si>
  <si>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</si>
  <si>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</si>
  <si>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</si>
  <si>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</si>
  <si>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</si>
  <si>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</si>
  <si>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</si>
  <si>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</si>
  <si>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</si>
  <si>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</si>
  <si>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</si>
  <si>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</si>
  <si>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</si>
  <si>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</si>
  <si>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</si>
  <si>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</si>
  <si>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</si>
  <si>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</si>
  <si>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</si>
  <si>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</si>
  <si>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</si>
  <si>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</si>
  <si>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</si>
  <si>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</si>
  <si>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</si>
  <si>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</si>
  <si>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</si>
  <si>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</si>
  <si>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</si>
  <si>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</si>
  <si>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</si>
  <si>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</si>
  <si>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</si>
  <si>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</si>
  <si>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</si>
  <si>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</si>
  <si>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</si>
  <si>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</si>
  <si>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</si>
  <si>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</si>
  <si>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</si>
  <si>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</si>
  <si>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</si>
  <si>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</si>
  <si>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</si>
  <si>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</si>
  <si>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</si>
  <si>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</si>
  <si>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</si>
  <si>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</si>
  <si>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</si>
  <si>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</si>
  <si>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</si>
  <si>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</si>
  <si>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</si>
  <si>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</si>
  <si>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</si>
  <si>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</si>
  <si>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</si>
  <si>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</si>
  <si>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</si>
  <si>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</si>
  <si>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</si>
  <si>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</si>
  <si>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</si>
  <si>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</si>
  <si>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</si>
  <si>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</si>
  <si>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</si>
  <si>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</si>
  <si>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</si>
  <si>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</si>
  <si>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</si>
  <si>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</si>
  <si>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</si>
  <si>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</si>
  <si>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</si>
  <si>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</si>
  <si>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</si>
  <si>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</si>
  <si>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</si>
  <si>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</si>
  <si>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</si>
  <si>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</si>
  <si>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</si>
  <si>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</si>
  <si>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</si>
  <si>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</si>
  <si>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</si>
  <si>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</si>
  <si>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</si>
  <si>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</si>
  <si>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</si>
  <si>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</si>
  <si>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</si>
  <si>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</si>
  <si>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</si>
  <si>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</si>
  <si>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</si>
  <si>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</si>
  <si>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</si>
  <si>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</si>
  <si>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</si>
  <si>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</si>
  <si>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</si>
  <si>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</si>
  <si>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</si>
  <si>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</si>
  <si>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</si>
  <si>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</si>
  <si>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</si>
  <si>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</si>
  <si>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</si>
  <si>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</si>
  <si>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</si>
  <si>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</si>
  <si>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</si>
  <si>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</si>
  <si>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</si>
  <si>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</si>
  <si>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</si>
  <si>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</si>
  <si>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</si>
  <si>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</si>
  <si>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</si>
  <si>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</si>
  <si>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</si>
  <si>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</si>
  <si>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</si>
  <si>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</si>
  <si>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</si>
  <si>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</si>
  <si>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</si>
  <si>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</si>
  <si>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</si>
  <si>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</si>
  <si>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</si>
  <si>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</si>
  <si>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</si>
  <si>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</si>
  <si>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</si>
  <si>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</si>
  <si>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</si>
  <si>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</si>
  <si>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</si>
  <si>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</si>
  <si>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</si>
  <si>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</si>
  <si>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</si>
  <si>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</si>
  <si>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</si>
  <si>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</si>
  <si>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</si>
  <si>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</si>
  <si>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</si>
  <si>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</si>
  <si>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</si>
  <si>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</si>
  <si>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</si>
  <si>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</si>
  <si>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</si>
  <si>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</si>
  <si>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</si>
  <si>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</si>
  <si>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</si>
  <si>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</si>
  <si>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</si>
  <si>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</si>
  <si>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</si>
  <si>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</si>
  <si>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</si>
  <si>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</si>
  <si>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</si>
  <si>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</si>
  <si>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</si>
  <si>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</si>
  <si>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</si>
  <si>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</si>
  <si>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</si>
  <si>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</si>
  <si>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</si>
  <si>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</si>
  <si>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</si>
  <si>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</si>
  <si>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</si>
  <si>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</si>
  <si>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</si>
  <si>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</si>
  <si>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</si>
  <si>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</si>
  <si>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</si>
  <si>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</si>
  <si>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</si>
  <si>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</si>
  <si>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</si>
  <si>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</si>
  <si>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</si>
  <si>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</si>
  <si>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</si>
  <si>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</si>
  <si>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</si>
  <si>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</si>
  <si>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</si>
  <si>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</si>
  <si>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</si>
  <si>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</si>
  <si>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</si>
  <si>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</si>
  <si>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</si>
  <si>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</si>
  <si>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</si>
  <si>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</si>
  <si>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</si>
  <si>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</si>
  <si>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</si>
  <si>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</si>
  <si>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</si>
  <si>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</si>
  <si>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</si>
  <si>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</si>
  <si>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</si>
  <si>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</si>
  <si>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</si>
  <si>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</si>
  <si>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</si>
  <si>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</si>
  <si>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</si>
  <si>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</si>
  <si>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</si>
  <si>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</si>
  <si>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</si>
  <si>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</si>
  <si>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</si>
  <si>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</si>
  <si>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</si>
  <si>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</si>
  <si>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</si>
  <si>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</si>
  <si>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</si>
  <si>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</si>
  <si>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</si>
  <si>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</si>
  <si>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</si>
  <si>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</si>
  <si>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</si>
  <si>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</si>
  <si>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</si>
  <si>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</si>
  <si>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</si>
  <si>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</si>
  <si>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</si>
  <si>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</si>
  <si>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</si>
  <si>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</si>
  <si>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</si>
  <si>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</si>
  <si>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</si>
  <si>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</si>
  <si>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</si>
  <si>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</si>
  <si>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</si>
  <si>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</si>
  <si>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</si>
  <si>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</si>
  <si>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</si>
  <si>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</si>
  <si>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</si>
  <si>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</si>
  <si>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</si>
  <si>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</si>
  <si>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</si>
  <si>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</si>
  <si>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</si>
  <si>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</si>
  <si>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</si>
  <si>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</si>
  <si>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</si>
  <si>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</si>
  <si>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</si>
  <si>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</si>
  <si>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</si>
  <si>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</si>
  <si>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</si>
  <si>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</si>
  <si>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</si>
  <si>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</si>
  <si>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</si>
  <si>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</si>
  <si>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</si>
  <si>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</si>
  <si>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</si>
  <si>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</si>
  <si>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</si>
  <si>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</si>
  <si>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</si>
  <si>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</si>
  <si>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</si>
  <si>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</si>
  <si>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</si>
  <si>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</si>
  <si>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</si>
  <si>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</si>
  <si>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</si>
  <si>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</si>
  <si>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</si>
  <si>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</si>
  <si>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</si>
  <si>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</si>
  <si>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</si>
  <si>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</si>
  <si>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</si>
  <si>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</si>
  <si>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</si>
  <si>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</si>
  <si>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</si>
  <si>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</si>
  <si>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</si>
  <si>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</si>
  <si>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</si>
  <si>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</si>
  <si>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</si>
  <si>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</si>
  <si>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</si>
  <si>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</si>
  <si>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</si>
  <si>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</si>
  <si>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</si>
  <si>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</si>
  <si>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</si>
  <si>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</si>
  <si>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</si>
  <si>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</si>
  <si>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</si>
  <si>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</si>
  <si>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</si>
  <si>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</si>
  <si>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</si>
  <si>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</si>
  <si>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</si>
  <si>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</si>
  <si>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</si>
  <si>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</si>
  <si>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</si>
  <si>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</si>
  <si>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</si>
  <si>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</si>
  <si>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</si>
  <si>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</si>
  <si>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</si>
  <si>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</si>
  <si>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</si>
  <si>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</si>
  <si>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</si>
  <si>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</si>
  <si>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</si>
  <si>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</si>
  <si>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</si>
  <si>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</si>
  <si>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</si>
  <si>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</si>
  <si>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</si>
  <si>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</si>
  <si>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</si>
  <si>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</si>
  <si>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</si>
  <si>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</si>
  <si>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</si>
  <si>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</si>
  <si>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</si>
  <si>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</si>
  <si>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</si>
  <si>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</si>
  <si>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</si>
  <si>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</si>
  <si>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</si>
  <si>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</si>
  <si>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</si>
  <si>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</si>
  <si>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</si>
  <si>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</si>
  <si>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</si>
  <si>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</si>
  <si>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</si>
  <si>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</si>
  <si>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</si>
  <si>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</si>
  <si>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</si>
  <si>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</si>
  <si>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</si>
  <si>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</si>
  <si>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</si>
  <si>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</si>
  <si>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</si>
  <si>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</si>
  <si>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</si>
  <si>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</si>
  <si>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</si>
  <si>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</si>
  <si>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</si>
  <si>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</si>
  <si>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</si>
  <si>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</si>
  <si>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</si>
  <si>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</si>
  <si>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</si>
  <si>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</si>
  <si>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</si>
  <si>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</si>
  <si>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</si>
  <si>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</si>
  <si>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</si>
  <si>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</si>
  <si>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</si>
  <si>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</si>
  <si>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</si>
  <si>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</si>
  <si>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</si>
  <si>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</si>
  <si>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</si>
  <si>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</si>
  <si>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</si>
  <si>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</si>
  <si>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</si>
  <si>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</si>
  <si>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</si>
  <si>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</si>
  <si>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</si>
  <si>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</si>
  <si>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</si>
  <si>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</si>
  <si>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</si>
  <si>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</si>
  <si>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</si>
  <si>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</si>
  <si>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</si>
  <si>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</si>
  <si>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</si>
  <si>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</si>
  <si>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</si>
  <si>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</si>
  <si>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</si>
  <si>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</si>
  <si>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</si>
  <si>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</si>
  <si>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</si>
  <si>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</si>
  <si>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</si>
  <si>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</si>
  <si>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</si>
  <si>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</si>
  <si>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</si>
  <si>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</si>
  <si>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</si>
  <si>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</si>
  <si>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</si>
  <si>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</si>
  <si>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</si>
  <si>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</si>
  <si>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</si>
  <si>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</si>
  <si>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</si>
  <si>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</si>
  <si>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</si>
  <si>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</si>
  <si>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</si>
  <si>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</si>
  <si>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</si>
  <si>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</si>
  <si>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</si>
  <si>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</si>
  <si>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</si>
  <si>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</si>
  <si>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</si>
  <si>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</si>
  <si>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</si>
  <si>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</si>
  <si>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</si>
  <si>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</si>
  <si>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</si>
  <si>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</si>
  <si>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</si>
  <si>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</si>
  <si>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</si>
  <si>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</si>
  <si>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</si>
  <si>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</si>
  <si>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</si>
  <si>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</si>
  <si>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</si>
  <si>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</si>
  <si>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</si>
  <si>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</si>
  <si>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</si>
  <si>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</si>
  <si>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</si>
  <si>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</si>
  <si>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</si>
  <si>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</si>
  <si>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</si>
  <si>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</si>
  <si>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</si>
  <si>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</si>
  <si>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</si>
  <si>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</si>
  <si>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</si>
  <si>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</si>
  <si>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</si>
  <si>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</si>
  <si>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</si>
  <si>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</si>
  <si>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</si>
  <si>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</si>
  <si>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</si>
  <si>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</si>
  <si>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</si>
  <si>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</si>
  <si>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</si>
  <si>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</si>
  <si>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</si>
  <si>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</si>
  <si>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</si>
  <si>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</si>
  <si>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</si>
  <si>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</si>
  <si>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</si>
  <si>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</si>
  <si>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</si>
  <si>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</si>
  <si>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</si>
  <si>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</si>
  <si>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</si>
  <si>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</si>
  <si>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</si>
  <si>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</si>
  <si>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</si>
  <si>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</si>
  <si>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</si>
  <si>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</si>
  <si>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</si>
  <si>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</si>
  <si>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</si>
  <si>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</si>
  <si>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</si>
  <si>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</si>
  <si>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</si>
  <si>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</si>
  <si>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</si>
  <si>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</si>
  <si>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</si>
  <si>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</si>
  <si>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</si>
  <si>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</si>
  <si>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</si>
  <si>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</si>
  <si>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</si>
  <si>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</si>
  <si>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</si>
  <si>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</si>
  <si>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</si>
  <si>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</si>
  <si>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</si>
  <si>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</si>
  <si>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</si>
  <si>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</si>
  <si>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</si>
  <si>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</si>
  <si>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</si>
  <si>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</si>
  <si>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</si>
  <si>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</si>
  <si>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</si>
  <si>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</si>
  <si>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</si>
  <si>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</si>
  <si>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</si>
  <si>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</si>
  <si>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</si>
  <si>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</si>
  <si>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</si>
  <si>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</si>
  <si>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</si>
  <si>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</si>
  <si>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</si>
  <si>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</si>
  <si>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</si>
  <si>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</si>
  <si>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</si>
  <si>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</si>
  <si>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</si>
  <si>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</si>
  <si>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</si>
  <si>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</si>
  <si>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</si>
  <si>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</si>
  <si>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</si>
  <si>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</si>
  <si>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</si>
  <si>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</si>
  <si>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</si>
  <si>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</si>
  <si>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</si>
  <si>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</si>
  <si>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</si>
  <si>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</si>
  <si>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</si>
  <si>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</si>
  <si>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</si>
  <si>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</si>
  <si>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</si>
  <si>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</si>
  <si>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</si>
  <si>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</si>
  <si>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</si>
  <si>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</si>
  <si>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</si>
  <si>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</si>
  <si>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</si>
  <si>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</si>
  <si>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</si>
  <si>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</si>
  <si>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</si>
  <si>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</si>
  <si>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</si>
  <si>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</si>
  <si>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</si>
  <si>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</si>
  <si>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</si>
  <si>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</si>
  <si>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</si>
  <si>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</si>
  <si>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</si>
  <si>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</si>
  <si>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</si>
  <si>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</si>
  <si>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</si>
  <si>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</si>
  <si>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</si>
  <si>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</si>
  <si>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</si>
  <si>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</si>
  <si>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</si>
  <si>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</si>
  <si>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</si>
  <si>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</si>
  <si>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</si>
  <si>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</si>
  <si>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</si>
  <si>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</si>
  <si>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</si>
  <si>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</si>
  <si>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</si>
  <si>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</si>
  <si>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</si>
  <si>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</si>
  <si>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</si>
  <si>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</si>
  <si>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</si>
  <si>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</si>
  <si>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</si>
  <si>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</si>
  <si>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</si>
  <si>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</si>
  <si>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</si>
  <si>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</si>
  <si>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</si>
  <si>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</si>
  <si>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</si>
  <si>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</si>
  <si>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</si>
  <si>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</si>
  <si>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</si>
  <si>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</si>
  <si>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</si>
  <si>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</si>
  <si>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</si>
  <si>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</si>
  <si>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</si>
  <si>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</si>
  <si>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</si>
  <si>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</si>
  <si>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</si>
  <si>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</si>
  <si>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</si>
  <si>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</si>
  <si>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</si>
  <si>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</si>
  <si>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</si>
  <si>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</si>
  <si>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</si>
  <si>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</si>
  <si>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</si>
  <si>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</si>
  <si>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</si>
  <si>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</si>
  <si>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</si>
  <si>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</si>
  <si>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</si>
  <si>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</si>
  <si>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</si>
  <si>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</si>
  <si>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</si>
  <si>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</si>
  <si>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</si>
  <si>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</si>
  <si>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</si>
  <si>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</si>
  <si>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</si>
  <si>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</si>
  <si>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</si>
  <si>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</si>
  <si>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</si>
  <si>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</si>
  <si>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</si>
  <si>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</si>
  <si>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</si>
  <si>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</si>
  <si>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</si>
  <si>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</si>
  <si>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</si>
  <si>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</si>
  <si>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</si>
  <si>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</si>
  <si>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</si>
  <si>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</si>
  <si>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</si>
  <si>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</si>
  <si>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</si>
  <si>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</si>
  <si>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</si>
  <si>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</si>
  <si>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</si>
  <si>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</si>
  <si>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</si>
  <si>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</si>
  <si>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</si>
  <si>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</si>
  <si>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</si>
  <si>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</si>
  <si>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</si>
  <si>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</si>
  <si>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</si>
  <si>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</si>
  <si>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</si>
  <si>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</si>
  <si>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</si>
  <si>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</si>
  <si>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</si>
  <si>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</si>
  <si>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</si>
  <si>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</si>
  <si>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</si>
  <si>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</si>
  <si>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</si>
  <si>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</si>
  <si>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</si>
  <si>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</si>
  <si>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</si>
  <si>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</si>
  <si>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</si>
  <si>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</si>
  <si>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</si>
  <si>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</si>
  <si>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</si>
  <si>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</si>
  <si>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</si>
  <si>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</si>
  <si>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</si>
  <si>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</si>
  <si>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</si>
  <si>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</si>
  <si>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</si>
  <si>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</si>
  <si>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</si>
  <si>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</si>
  <si>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</si>
  <si>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</si>
  <si>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</si>
  <si>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</si>
  <si>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</si>
  <si>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</si>
  <si>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</si>
  <si>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</si>
  <si>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</si>
  <si>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</si>
  <si>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</si>
  <si>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</si>
  <si>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</si>
  <si>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</si>
  <si>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</si>
  <si>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</si>
  <si>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</si>
  <si>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</si>
  <si>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</si>
  <si>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</si>
  <si>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</si>
  <si>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</si>
  <si>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</si>
  <si>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</si>
  <si>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</si>
  <si>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</si>
  <si>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</si>
  <si>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</si>
  <si>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</si>
  <si>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</si>
  <si>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</si>
  <si>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</si>
  <si>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</si>
  <si>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</si>
  <si>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</si>
  <si>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</si>
  <si>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</si>
  <si>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</si>
  <si>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</si>
  <si>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</si>
  <si>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</si>
  <si>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</si>
  <si>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</si>
  <si>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</si>
  <si>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</si>
  <si>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</si>
  <si>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</si>
  <si>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</si>
  <si>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</si>
  <si>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</si>
  <si>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</si>
  <si>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</si>
  <si>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</si>
  <si>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</si>
  <si>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</si>
  <si>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</si>
  <si>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</si>
  <si>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</si>
  <si>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</si>
  <si>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</si>
  <si>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</si>
  <si>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</si>
  <si>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</si>
  <si>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</si>
  <si>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</si>
  <si>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</si>
  <si>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</si>
  <si>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</si>
  <si>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</si>
  <si>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</si>
  <si>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</si>
  <si>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</si>
  <si>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</si>
  <si>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</si>
  <si>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</si>
  <si>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</si>
  <si>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</si>
  <si>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</si>
  <si>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</si>
  <si>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</si>
  <si>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</si>
  <si>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</si>
  <si>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</si>
  <si>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</si>
  <si>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</si>
  <si>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</si>
  <si>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</si>
  <si>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</si>
  <si>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</si>
  <si>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</si>
  <si>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</si>
  <si>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</si>
  <si>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</si>
  <si>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</si>
  <si>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</si>
  <si>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</si>
  <si>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</si>
  <si>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</si>
  <si>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</si>
  <si>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</si>
  <si>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</si>
  <si>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</si>
  <si>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</si>
  <si>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</si>
  <si>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</si>
  <si>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</si>
  <si>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</si>
  <si>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</si>
  <si>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</si>
  <si>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</si>
  <si>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</si>
  <si>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</si>
  <si>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</si>
  <si>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</si>
  <si>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</si>
  <si>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</si>
  <si>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</si>
  <si>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</si>
  <si>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</si>
  <si>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</si>
  <si>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</si>
  <si>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</si>
  <si>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</si>
  <si>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</si>
  <si>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</si>
  <si>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</si>
  <si>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</si>
  <si>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</si>
  <si>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</si>
  <si>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</si>
  <si>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</si>
  <si>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</si>
  <si>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</si>
  <si>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</si>
  <si>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</si>
  <si>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</si>
  <si>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</si>
  <si>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</si>
  <si>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</si>
  <si>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</si>
  <si>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</si>
  <si>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</si>
  <si>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</si>
  <si>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</si>
  <si>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</si>
  <si>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</si>
  <si>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</si>
  <si>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</si>
  <si>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</si>
  <si>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</si>
  <si>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</si>
  <si>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</si>
  <si>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</si>
  <si>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</si>
  <si>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</si>
  <si>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</si>
  <si>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</si>
  <si>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</si>
  <si>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</si>
  <si>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</si>
  <si>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</si>
  <si>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</si>
  <si>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</si>
  <si>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</si>
  <si>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</si>
  <si>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</si>
  <si>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</si>
  <si>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</si>
  <si>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</si>
  <si>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</si>
  <si>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</si>
  <si>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</si>
  <si>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</si>
  <si>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</si>
  <si>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</si>
  <si>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</si>
  <si>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</si>
  <si>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</si>
  <si>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</si>
  <si>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</si>
  <si>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</si>
  <si>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</si>
  <si>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</si>
  <si>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</si>
  <si>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</si>
  <si>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</si>
  <si>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</si>
  <si>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</si>
  <si>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</si>
  <si>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</si>
  <si>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</si>
  <si>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</si>
  <si>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</si>
  <si>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</si>
  <si>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</si>
  <si>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</si>
  <si>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</si>
  <si>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</si>
  <si>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</si>
  <si>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</si>
  <si>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</si>
  <si>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</si>
  <si>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</si>
  <si>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</si>
  <si>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</si>
  <si>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</si>
  <si>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</si>
  <si>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</si>
  <si>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</si>
  <si>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</si>
  <si>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</si>
  <si>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</si>
  <si>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</si>
  <si>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</si>
  <si>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</si>
  <si>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</si>
  <si>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</si>
  <si>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</si>
  <si>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</si>
  <si>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</si>
  <si>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</si>
  <si>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</si>
  <si>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</si>
  <si>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</si>
  <si>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</si>
  <si>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</si>
  <si>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</si>
  <si>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</si>
  <si>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</si>
  <si>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</si>
  <si>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</si>
  <si>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</si>
  <si>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</si>
  <si>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</si>
  <si>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</si>
  <si>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</si>
  <si>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</si>
  <si>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</si>
  <si>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</si>
  <si>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</si>
  <si>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</si>
  <si>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</si>
  <si>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</si>
  <si>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</si>
  <si>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</si>
  <si>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</si>
  <si>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</si>
  <si>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</si>
  <si>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</si>
  <si>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</si>
  <si>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</si>
  <si>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</si>
  <si>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</si>
  <si>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</si>
  <si>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</si>
  <si>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</si>
  <si>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</si>
  <si>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</si>
  <si>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</si>
  <si>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</si>
  <si>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</si>
  <si>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</si>
  <si>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</si>
  <si>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</si>
  <si>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</si>
  <si>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</si>
  <si>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</si>
  <si>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</si>
  <si>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</si>
  <si>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</si>
  <si>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</si>
  <si>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</si>
  <si>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</si>
  <si>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</si>
  <si>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</si>
  <si>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</si>
  <si>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</si>
  <si>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</si>
  <si>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</si>
  <si>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</si>
  <si>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</si>
  <si>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</si>
  <si>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</si>
  <si>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</si>
  <si>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</si>
  <si>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</si>
  <si>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</si>
  <si>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</si>
  <si>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</si>
  <si>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</si>
  <si>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</si>
  <si>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</si>
  <si>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</si>
  <si>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</si>
  <si>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</si>
  <si>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</si>
  <si>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</si>
  <si>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</si>
  <si>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</si>
  <si>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</si>
  <si>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</si>
  <si>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</si>
  <si>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</si>
  <si>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</si>
  <si>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</si>
  <si>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</si>
  <si>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</si>
  <si>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</si>
  <si>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</si>
  <si>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</si>
  <si>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</si>
  <si>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</si>
  <si>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</si>
  <si>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</si>
  <si>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</si>
  <si>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</si>
  <si>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</si>
  <si>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</si>
  <si>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</si>
  <si>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</si>
  <si>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</si>
  <si>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</si>
  <si>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</si>
  <si>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</si>
  <si>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</si>
  <si>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</si>
  <si>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</si>
  <si>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</si>
  <si>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</si>
  <si>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</si>
  <si>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</si>
  <si>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</si>
  <si>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</si>
  <si>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</si>
  <si>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</si>
  <si>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</si>
  <si>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</si>
  <si>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</si>
  <si>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</si>
  <si>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</si>
  <si>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</si>
  <si>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</si>
  <si>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</si>
  <si>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</si>
  <si>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</si>
  <si>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</si>
  <si>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</si>
  <si>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</si>
  <si>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</si>
  <si>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</si>
  <si>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</si>
  <si>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</si>
  <si>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</si>
  <si>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</si>
  <si>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</si>
  <si>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</si>
  <si>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</si>
  <si>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</si>
  <si>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</si>
  <si>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</si>
  <si>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</si>
  <si>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</si>
  <si>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</si>
  <si>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</si>
  <si>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</si>
  <si>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</si>
  <si>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</si>
  <si>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</si>
  <si>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</si>
  <si>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</si>
  <si>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</si>
  <si>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</si>
  <si>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</si>
  <si>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</si>
  <si>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</si>
  <si>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</si>
  <si>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</si>
  <si>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</si>
  <si>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</si>
  <si>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</si>
  <si>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</si>
  <si>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</si>
  <si>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</si>
  <si>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</si>
  <si>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</si>
  <si>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</si>
  <si>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</si>
  <si>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</si>
  <si>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</si>
  <si>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</si>
  <si>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</si>
  <si>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</si>
  <si>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</si>
  <si>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</si>
  <si>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</si>
  <si>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</si>
  <si>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</si>
  <si>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</si>
  <si>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</si>
  <si>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</si>
  <si>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</si>
  <si>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</si>
  <si>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</si>
  <si>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</si>
  <si>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</si>
  <si>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</si>
  <si>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</si>
  <si>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</si>
  <si>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</si>
  <si>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</si>
  <si>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</si>
  <si>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</si>
  <si>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</si>
  <si>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</si>
  <si>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</si>
  <si>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</si>
  <si>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</si>
  <si>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</si>
  <si>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</si>
  <si>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</si>
  <si>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</si>
  <si>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</si>
  <si>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</si>
  <si>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</si>
  <si>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</si>
  <si>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</si>
  <si>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</si>
  <si>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</si>
  <si>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</si>
  <si>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</si>
  <si>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</si>
  <si>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</si>
  <si>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</si>
  <si>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</si>
  <si>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</si>
  <si>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</si>
  <si>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</si>
  <si>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</si>
  <si>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</si>
  <si>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</si>
  <si>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</si>
  <si>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</si>
  <si>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</si>
  <si>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</si>
  <si>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</si>
  <si>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</si>
  <si>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</si>
  <si>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</si>
  <si>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</si>
  <si>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</si>
  <si>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</si>
  <si>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</si>
  <si>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</si>
  <si>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</si>
  <si>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</si>
  <si>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</si>
  <si>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</si>
  <si>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</si>
  <si>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</si>
  <si>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</si>
  <si>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</si>
  <si>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</si>
  <si>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</si>
  <si>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</si>
  <si>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</si>
  <si>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</si>
  <si>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</si>
  <si>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</si>
  <si>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</si>
  <si>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</si>
  <si>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</si>
  <si>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</si>
  <si>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</si>
  <si>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</si>
  <si>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</si>
  <si>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</si>
  <si>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</si>
  <si>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</si>
  <si>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</si>
  <si>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</si>
  <si>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</si>
  <si>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</si>
  <si>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</si>
  <si>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</si>
  <si>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</si>
  <si>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</si>
  <si>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</si>
  <si>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</si>
  <si>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</si>
  <si>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</si>
  <si>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</si>
  <si>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</si>
  <si>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</si>
  <si>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</si>
  <si>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</si>
  <si>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</si>
  <si>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</si>
  <si>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</si>
  <si>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</si>
  <si>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</si>
  <si>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</si>
  <si>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</si>
  <si>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</si>
  <si>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</si>
  <si>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</si>
  <si>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</si>
  <si>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</si>
  <si>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</si>
  <si>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</si>
  <si>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</si>
  <si>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</si>
  <si>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</si>
  <si>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</si>
  <si>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</si>
  <si>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</si>
  <si>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</si>
  <si>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</si>
  <si>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</si>
  <si>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</si>
  <si>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</si>
  <si>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</si>
  <si>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</si>
  <si>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</si>
  <si>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</si>
  <si>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</si>
  <si>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</si>
  <si>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</si>
  <si>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</si>
  <si>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</si>
  <si>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</si>
  <si>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</si>
  <si>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</si>
  <si>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</si>
  <si>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</si>
  <si>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</si>
  <si>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</si>
  <si>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</si>
  <si>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</si>
  <si>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</si>
  <si>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</si>
  <si>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</si>
  <si>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</si>
  <si>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</si>
  <si>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</si>
  <si>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</si>
  <si>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</si>
  <si>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</si>
  <si>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</si>
  <si>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</si>
  <si>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</si>
  <si>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</si>
  <si>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</si>
  <si>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</si>
  <si>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</si>
  <si>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</si>
  <si>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</si>
  <si>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</si>
  <si>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</si>
  <si>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</si>
  <si>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</si>
  <si>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</si>
  <si>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</si>
  <si>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</si>
  <si>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</si>
  <si>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</si>
  <si>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</si>
  <si>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</si>
  <si>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</si>
  <si>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</si>
  <si>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</si>
  <si>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</si>
  <si>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</si>
  <si>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</si>
  <si>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</si>
  <si>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</si>
  <si>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</si>
  <si>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</si>
  <si>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</si>
  <si>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</si>
  <si>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</si>
  <si>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</si>
  <si>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</si>
  <si>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</si>
  <si>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</si>
  <si>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</si>
  <si>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</si>
  <si>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</si>
  <si>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</si>
  <si>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</si>
  <si>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</si>
  <si>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</si>
  <si>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</si>
  <si>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</si>
  <si>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</si>
  <si>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</si>
  <si>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</si>
  <si>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</si>
  <si>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</si>
  <si>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</si>
  <si>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</si>
  <si>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</si>
  <si>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</si>
  <si>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</si>
  <si>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</si>
  <si>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</si>
  <si>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</si>
  <si>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</si>
  <si>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</si>
  <si>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</si>
  <si>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</si>
  <si>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</si>
  <si>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</si>
  <si>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</si>
  <si>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</si>
  <si>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</si>
  <si>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</si>
  <si>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</si>
  <si>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</si>
  <si>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</si>
  <si>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</si>
  <si>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</si>
  <si>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</si>
  <si>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</si>
  <si>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</si>
  <si>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</si>
  <si>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</si>
  <si>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</si>
  <si>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</si>
  <si>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</si>
  <si>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</si>
  <si>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</si>
  <si>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</si>
  <si>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</si>
  <si>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</si>
  <si>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</si>
  <si>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</si>
  <si>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</si>
  <si>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</si>
  <si>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</si>
  <si>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</si>
  <si>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</si>
  <si>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</si>
  <si>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</si>
  <si>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</si>
  <si>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</si>
  <si>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</si>
  <si>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</si>
  <si>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</si>
  <si>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</si>
  <si>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</si>
  <si>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</si>
  <si>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</si>
  <si>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</si>
  <si>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</si>
  <si>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</si>
  <si>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</si>
  <si>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</si>
  <si>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</si>
  <si>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</si>
  <si>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</si>
  <si>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</si>
  <si>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</si>
  <si>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</si>
  <si>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</si>
  <si>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</si>
  <si>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</si>
  <si>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</si>
  <si>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</si>
  <si>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</si>
  <si>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</si>
  <si>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</si>
  <si>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</si>
  <si>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</si>
  <si>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</si>
  <si>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</si>
  <si>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</si>
  <si>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</si>
  <si>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</si>
  <si>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</si>
  <si>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</si>
  <si>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</si>
  <si>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</si>
  <si>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</si>
  <si>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</si>
  <si>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</si>
  <si>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</si>
  <si>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</si>
  <si>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</si>
  <si>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</si>
  <si>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</si>
  <si>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</si>
  <si>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</si>
  <si>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</si>
  <si>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</si>
  <si>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</si>
  <si>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</si>
  <si>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</si>
  <si>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</si>
  <si>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</si>
  <si>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</si>
  <si>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</si>
  <si>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</si>
  <si>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</si>
  <si>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</si>
  <si>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</si>
  <si>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</si>
  <si>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</si>
  <si>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</si>
  <si>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</si>
  <si>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</si>
  <si>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</si>
  <si>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</si>
  <si>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</si>
  <si>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</si>
  <si>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</si>
  <si>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</si>
  <si>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</si>
  <si>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</si>
  <si>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</si>
  <si>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</si>
  <si>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</si>
  <si>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</si>
  <si>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</si>
  <si>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</si>
  <si>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</si>
  <si>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</si>
  <si>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</si>
  <si>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</si>
  <si>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</si>
  <si>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</si>
  <si>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</si>
  <si>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</si>
  <si>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</si>
  <si>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</si>
  <si>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</si>
  <si>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</si>
  <si>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</si>
  <si>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</si>
  <si>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</si>
  <si>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</si>
  <si>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</si>
  <si>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</si>
  <si>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</si>
  <si>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</si>
  <si>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</si>
  <si>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</si>
  <si>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</si>
  <si>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</si>
  <si>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</si>
  <si>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</si>
  <si>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</si>
  <si>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</si>
  <si>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</si>
  <si>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</si>
  <si>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</si>
  <si>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</si>
  <si>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</si>
  <si>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</si>
  <si>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</si>
  <si>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</si>
  <si>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</si>
  <si>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</si>
  <si>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</si>
  <si>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</si>
  <si>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</si>
  <si>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</si>
  <si>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</si>
  <si>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</si>
  <si>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</si>
  <si>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</si>
  <si>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</si>
  <si>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</si>
  <si>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</si>
  <si>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</si>
  <si>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</si>
  <si>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</si>
  <si>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</si>
  <si>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</si>
  <si>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</si>
  <si>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</si>
  <si>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</si>
  <si>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</si>
  <si>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</si>
  <si>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</si>
  <si>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</si>
  <si>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</si>
  <si>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</si>
  <si>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</si>
  <si>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</si>
  <si>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</si>
  <si>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</si>
  <si>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</si>
  <si>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</si>
  <si>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</si>
  <si>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</si>
  <si>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</si>
  <si>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</si>
  <si>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</si>
  <si>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</si>
  <si>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</si>
  <si>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</si>
  <si>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</si>
  <si>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</si>
  <si>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</si>
  <si>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</si>
  <si>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</si>
  <si>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</si>
  <si>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</si>
  <si>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</si>
  <si>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</si>
  <si>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</si>
  <si>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</si>
  <si>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</si>
  <si>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</si>
  <si>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</si>
  <si>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</si>
  <si>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</si>
  <si>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</si>
  <si>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</si>
  <si>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</si>
  <si>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</si>
  <si>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</si>
  <si>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</si>
  <si>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</si>
  <si>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</si>
  <si>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</si>
  <si>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</si>
  <si>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</si>
  <si>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</si>
  <si>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</si>
  <si>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</si>
  <si>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</si>
  <si>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</si>
  <si>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</si>
  <si>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</si>
  <si>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</si>
  <si>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</si>
  <si>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</si>
  <si>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</si>
  <si>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</si>
  <si>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</si>
  <si>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</si>
  <si>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</si>
  <si>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</si>
  <si>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</si>
  <si>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</si>
  <si>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</si>
  <si>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</si>
  <si>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</si>
  <si>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</si>
  <si>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</si>
  <si>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</si>
  <si>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</si>
  <si>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</si>
  <si>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</si>
  <si>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</si>
  <si>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</si>
  <si>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</si>
  <si>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</si>
  <si>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</si>
  <si>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</si>
  <si>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</si>
  <si>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</si>
  <si>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</si>
  <si>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</si>
  <si>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</si>
  <si>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</si>
  <si>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</si>
  <si>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</si>
  <si>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</si>
  <si>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</si>
  <si>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</si>
  <si>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</si>
  <si>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</si>
  <si>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</si>
  <si>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</si>
  <si>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</si>
  <si>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</si>
  <si>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</si>
  <si>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</si>
  <si>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</si>
  <si>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</si>
  <si>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</si>
  <si>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</si>
  <si>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</si>
  <si>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</si>
  <si>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</si>
  <si>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</si>
  <si>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</si>
  <si>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</si>
  <si>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</si>
  <si>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</si>
  <si>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</si>
  <si>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</si>
  <si>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</si>
  <si>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</si>
  <si>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</si>
  <si>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</si>
  <si>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</si>
  <si>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</si>
  <si>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</si>
  <si>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</si>
  <si>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</si>
  <si>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</si>
  <si>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</si>
  <si>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</si>
  <si>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</si>
  <si>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</si>
  <si>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</si>
  <si>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</si>
  <si>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</si>
  <si>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</si>
  <si>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</si>
  <si>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</si>
  <si>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</si>
  <si>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</si>
  <si>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</si>
  <si>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</si>
  <si>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</si>
  <si>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</si>
  <si>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</si>
  <si>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</si>
  <si>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</si>
  <si>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</si>
  <si>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</si>
  <si>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</si>
  <si>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</si>
  <si>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</si>
  <si>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</si>
  <si>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</si>
  <si>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</si>
  <si>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</si>
  <si>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</si>
  <si>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</si>
  <si>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</si>
  <si>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</si>
  <si>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</si>
  <si>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</si>
  <si>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</si>
  <si>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</si>
  <si>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</si>
  <si>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</si>
  <si>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</si>
  <si>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</si>
  <si>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</si>
  <si>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</si>
  <si>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</si>
  <si>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</si>
  <si>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</si>
  <si>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</si>
  <si>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</si>
  <si>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</si>
  <si>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</si>
  <si>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</si>
  <si>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</si>
  <si>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</si>
  <si>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</si>
  <si>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</si>
  <si>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</si>
  <si>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</si>
  <si>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</si>
  <si>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</si>
  <si>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</si>
  <si>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</si>
  <si>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</si>
  <si>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</si>
  <si>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</si>
  <si>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</si>
  <si>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</si>
  <si>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</si>
  <si>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</si>
  <si>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</si>
  <si>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</si>
  <si>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</si>
  <si>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</si>
  <si>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</si>
  <si>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</si>
  <si>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</si>
  <si>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</si>
  <si>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</si>
  <si>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</si>
  <si>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</si>
  <si>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</si>
  <si>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</si>
  <si>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</si>
  <si>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</si>
  <si>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</si>
  <si>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</si>
  <si>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</si>
  <si>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</si>
  <si>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</si>
  <si>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</si>
  <si>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</si>
  <si>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</si>
  <si>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</si>
  <si>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</si>
  <si>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</si>
  <si>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</si>
  <si>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</si>
  <si>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</si>
  <si>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</si>
  <si>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</si>
  <si>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</si>
  <si>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</si>
  <si>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</si>
  <si>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</si>
  <si>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</si>
  <si>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</si>
  <si>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</si>
  <si>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</si>
  <si>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</si>
  <si>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</si>
  <si>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</si>
  <si>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</si>
  <si>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</si>
  <si>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</si>
  <si>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</si>
  <si>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</si>
  <si>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</si>
  <si>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</si>
  <si>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</si>
  <si>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</si>
  <si>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</si>
  <si>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</si>
  <si>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</si>
  <si>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</si>
  <si>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</si>
  <si>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</si>
  <si>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</si>
  <si>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</si>
  <si>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</si>
  <si>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</si>
  <si>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</si>
  <si>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</si>
  <si>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</si>
  <si>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</si>
  <si>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</si>
  <si>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</si>
  <si>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</si>
  <si>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</si>
  <si>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</si>
  <si>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</si>
  <si>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</si>
  <si>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</si>
  <si>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</si>
  <si>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</si>
  <si>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</si>
  <si>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</si>
  <si>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</si>
  <si>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</si>
  <si>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</si>
  <si>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</si>
  <si>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</si>
  <si>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</si>
  <si>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</si>
  <si>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</si>
  <si>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</si>
  <si>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</si>
  <si>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</si>
  <si>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</si>
  <si>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</si>
  <si>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</si>
  <si>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</si>
  <si>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</si>
  <si>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</si>
  <si>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</si>
  <si>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</si>
  <si>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</si>
  <si>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</si>
  <si>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</si>
  <si>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</si>
  <si>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</si>
  <si>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</si>
  <si>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</si>
  <si>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</si>
  <si>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</si>
  <si>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</si>
  <si>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</si>
  <si>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</si>
  <si>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</si>
  <si>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</si>
  <si>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</si>
  <si>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</si>
  <si>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</si>
  <si>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</si>
  <si>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</si>
  <si>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</si>
  <si>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</si>
  <si>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</si>
  <si>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</si>
  <si>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</si>
  <si>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</si>
  <si>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</si>
  <si>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</si>
  <si>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</si>
  <si>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</si>
  <si>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</si>
  <si>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</si>
  <si>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</si>
  <si>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</si>
  <si>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</si>
  <si>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</si>
  <si>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</si>
  <si>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</si>
  <si>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</si>
  <si>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</si>
  <si>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</si>
  <si>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</si>
  <si>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</si>
  <si>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</si>
  <si>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</si>
  <si>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</si>
  <si>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</si>
  <si>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</si>
  <si>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</si>
  <si>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</si>
  <si>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</si>
  <si>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</si>
  <si>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</si>
  <si>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</si>
  <si>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</si>
  <si>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</si>
  <si>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</si>
  <si>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</si>
  <si>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</si>
  <si>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</si>
  <si>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</si>
  <si>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</si>
  <si>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</si>
  <si>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</si>
  <si>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</si>
  <si>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</si>
  <si>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</si>
  <si>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</si>
  <si>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</si>
  <si>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</si>
  <si>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</si>
  <si>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</si>
  <si>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</si>
  <si>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</si>
  <si>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</si>
  <si>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</si>
  <si>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</si>
  <si>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</si>
  <si>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</si>
  <si>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</si>
  <si>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</si>
  <si>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</si>
  <si>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</si>
  <si>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</si>
  <si>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</si>
  <si>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</si>
  <si>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</si>
  <si>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</si>
  <si>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</si>
  <si>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</si>
  <si>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</si>
  <si>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</si>
  <si>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</si>
  <si>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</si>
  <si>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</si>
  <si>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</si>
  <si>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</si>
  <si>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</si>
  <si>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</si>
  <si>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</si>
  <si>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</si>
  <si>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</si>
  <si>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</si>
  <si>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</si>
  <si>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</si>
  <si>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</si>
  <si>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</si>
  <si>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</si>
  <si>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</si>
  <si>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</si>
  <si>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</si>
  <si>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</si>
  <si>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</si>
  <si>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</si>
  <si>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</si>
  <si>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</si>
  <si>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</si>
  <si>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</si>
  <si>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</si>
  <si>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</si>
  <si>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</si>
  <si>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</si>
  <si>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</si>
  <si>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</si>
  <si>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</si>
  <si>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</si>
  <si>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</si>
  <si>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</si>
  <si>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</si>
  <si>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</si>
  <si>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</si>
  <si>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</si>
  <si>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</si>
  <si>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</si>
  <si>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</si>
  <si>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</si>
  <si>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</si>
  <si>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</si>
  <si>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</si>
  <si>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</si>
  <si>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</si>
  <si>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</si>
  <si>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</si>
  <si>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</si>
  <si>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</si>
  <si>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</si>
  <si>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</si>
  <si>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</si>
  <si>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</si>
  <si>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</si>
  <si>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</si>
  <si>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</si>
  <si>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</si>
  <si>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</si>
  <si>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</si>
  <si>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</si>
  <si>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</si>
  <si>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</si>
  <si>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</si>
  <si>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</si>
  <si>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</si>
  <si>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</si>
  <si>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</si>
  <si>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</si>
  <si>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</si>
  <si>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</si>
  <si>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</si>
  <si>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</si>
  <si>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</si>
  <si>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</si>
  <si>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</si>
  <si>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</si>
  <si>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</si>
  <si>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</si>
  <si>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</si>
  <si>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</si>
  <si>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</si>
  <si>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</si>
  <si>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</si>
  <si>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</si>
  <si>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</si>
  <si>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</si>
  <si>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</si>
  <si>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</si>
  <si>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</si>
  <si>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</si>
  <si>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</si>
  <si>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</si>
  <si>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</si>
  <si>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</si>
  <si>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</si>
  <si>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</si>
  <si>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</si>
  <si>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</si>
  <si>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</si>
  <si>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</si>
  <si>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</si>
  <si>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</si>
  <si>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</si>
  <si>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</si>
  <si>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</si>
  <si>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</si>
  <si>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</si>
  <si>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</si>
  <si>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</si>
  <si>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</si>
  <si>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</si>
  <si>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</si>
  <si>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</si>
  <si>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</si>
  <si>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</si>
  <si>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</si>
  <si>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</si>
  <si>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</si>
  <si>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</si>
  <si>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</si>
  <si>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</si>
  <si>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</si>
  <si>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</si>
  <si>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</si>
  <si>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</si>
  <si>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</si>
  <si>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</si>
  <si>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</si>
  <si>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</si>
  <si>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</si>
  <si>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</si>
  <si>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</si>
  <si>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</si>
  <si>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</si>
  <si>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</si>
  <si>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</si>
  <si>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</si>
  <si>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</si>
  <si>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</si>
  <si>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</si>
  <si>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</si>
  <si>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</si>
  <si>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</si>
  <si>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</si>
  <si>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</si>
  <si>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</si>
  <si>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</si>
  <si>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</si>
  <si>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</si>
  <si>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</si>
  <si>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</si>
  <si>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</si>
  <si>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</si>
  <si>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</si>
  <si>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</si>
  <si>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</si>
  <si>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</si>
  <si>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</si>
  <si>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</si>
  <si>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</si>
  <si>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</si>
  <si>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</si>
  <si>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</si>
  <si>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</si>
  <si>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</si>
  <si>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</si>
  <si>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</si>
  <si>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</si>
  <si>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</si>
  <si>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</si>
  <si>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</si>
  <si>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</si>
  <si>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</si>
  <si>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</si>
  <si>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</si>
  <si>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</si>
  <si>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</si>
  <si>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</si>
  <si>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</si>
  <si>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</si>
  <si>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</si>
  <si>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</si>
  <si>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</si>
  <si>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</si>
  <si>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</si>
  <si>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</si>
  <si>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</si>
  <si>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</si>
  <si>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</si>
  <si>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</si>
  <si>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</si>
  <si>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</si>
  <si>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</si>
  <si>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</si>
  <si>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</si>
  <si>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</si>
  <si>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</si>
  <si>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</si>
  <si>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</si>
  <si>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</si>
  <si>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</si>
  <si>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</si>
  <si>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</si>
  <si>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</si>
  <si>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</si>
  <si>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</si>
  <si>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</si>
  <si>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</si>
  <si>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</si>
  <si>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</si>
  <si>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</si>
  <si>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</si>
  <si>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</si>
  <si>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</si>
  <si>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</si>
  <si>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</si>
  <si>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</si>
  <si>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</si>
  <si>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</si>
  <si>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</si>
  <si>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</si>
  <si>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</si>
  <si>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</si>
  <si>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</si>
  <si>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</si>
  <si>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</si>
  <si>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</si>
  <si>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</si>
  <si>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</si>
  <si>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</si>
  <si>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</si>
  <si>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</si>
  <si>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</si>
  <si>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</si>
  <si>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</si>
  <si>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</si>
  <si>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</si>
  <si>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</si>
  <si>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</si>
  <si>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</si>
  <si>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</si>
  <si>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</si>
  <si>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</si>
  <si>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</si>
  <si>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</si>
  <si>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</si>
  <si>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</si>
  <si>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</si>
  <si>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</si>
  <si>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</si>
  <si>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</si>
  <si>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</si>
  <si>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</si>
  <si>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</si>
  <si>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</si>
  <si>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</si>
  <si>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</si>
  <si>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</si>
  <si>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</si>
  <si>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</si>
  <si>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</si>
  <si>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</si>
  <si>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</si>
  <si>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</si>
  <si>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</si>
  <si>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</si>
  <si>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</si>
  <si>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</si>
  <si>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</si>
  <si>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</si>
  <si>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</si>
  <si>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</si>
  <si>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</si>
  <si>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</si>
  <si>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</si>
  <si>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</si>
  <si>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</si>
  <si>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</si>
  <si>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</si>
  <si>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</si>
  <si>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</si>
  <si>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</si>
  <si>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</si>
  <si>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</si>
  <si>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</si>
  <si>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</si>
  <si>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</si>
  <si>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</si>
  <si>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</si>
  <si>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</si>
  <si>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</si>
  <si>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</si>
  <si>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</si>
  <si>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</si>
  <si>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</si>
  <si>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</si>
  <si>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</si>
  <si>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</si>
  <si>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</si>
  <si>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</si>
  <si>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</si>
  <si>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</si>
  <si>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</si>
  <si>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</si>
  <si>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</si>
  <si>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</si>
  <si>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</si>
  <si>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</si>
  <si>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</si>
  <si>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</si>
  <si>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</si>
  <si>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</si>
  <si>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</si>
  <si>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</si>
  <si>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</si>
  <si>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</si>
  <si>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</si>
  <si>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</si>
  <si>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</si>
  <si>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</si>
  <si>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</si>
  <si>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</si>
  <si>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</si>
  <si>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</si>
  <si>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</si>
  <si>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</si>
  <si>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</si>
  <si>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</si>
  <si>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</si>
  <si>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</si>
  <si>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</si>
  <si>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</si>
  <si>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</si>
  <si>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</si>
  <si>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</si>
  <si>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</si>
  <si>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</si>
  <si>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</si>
  <si>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</si>
  <si>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</si>
  <si>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</si>
  <si>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</si>
  <si>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</si>
  <si>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</si>
  <si>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</si>
  <si>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</si>
  <si>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</si>
  <si>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</si>
  <si>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</si>
  <si>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</si>
  <si>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</si>
  <si>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</si>
  <si>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</si>
  <si>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</si>
  <si>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</si>
  <si>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</si>
  <si>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</si>
  <si>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</si>
  <si>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</si>
  <si>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</si>
  <si>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</si>
  <si>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</si>
  <si>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</si>
  <si>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</si>
  <si>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</si>
  <si>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</si>
  <si>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</si>
  <si>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</si>
  <si>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</si>
  <si>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</si>
  <si>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</si>
  <si>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</si>
  <si>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</si>
  <si>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</si>
  <si>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</si>
  <si>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</si>
  <si>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</si>
  <si>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</si>
  <si>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</si>
  <si>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</si>
  <si>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</si>
  <si>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</si>
  <si>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</si>
  <si>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</si>
  <si>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</si>
  <si>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</si>
  <si>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</si>
  <si>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</si>
  <si>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</si>
  <si>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</si>
  <si>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</si>
  <si>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</si>
  <si>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</si>
  <si>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</si>
  <si>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</si>
  <si>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</si>
  <si>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</si>
  <si>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</si>
  <si>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</si>
  <si>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</si>
  <si>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</si>
  <si>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</si>
  <si>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</si>
  <si>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</si>
  <si>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</si>
  <si>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</si>
  <si>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</si>
  <si>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</si>
  <si>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</si>
  <si>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</si>
  <si>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</si>
  <si>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</si>
  <si>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</si>
  <si>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</si>
  <si>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</si>
  <si>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</si>
  <si>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</si>
  <si>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</si>
  <si>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</si>
  <si>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</si>
  <si>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</si>
  <si>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</si>
  <si>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</si>
  <si>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</si>
  <si>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</si>
  <si>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</si>
  <si>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</si>
  <si>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</si>
  <si>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</si>
  <si>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</si>
  <si>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</si>
  <si>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</si>
  <si>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</si>
  <si>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</si>
  <si>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</si>
  <si>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</si>
  <si>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</si>
  <si>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</si>
  <si>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</si>
  <si>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</si>
  <si>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</si>
  <si>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</si>
  <si>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</si>
  <si>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</si>
  <si>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</si>
  <si>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</si>
  <si>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</si>
  <si>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</si>
  <si>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</si>
  <si>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</si>
  <si>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</si>
  <si>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</si>
  <si>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</si>
  <si>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</si>
  <si>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</si>
  <si>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</si>
  <si>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</si>
  <si>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</si>
  <si>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</si>
  <si>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</si>
  <si>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</si>
  <si>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</si>
  <si>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</si>
  <si>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</si>
  <si>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</si>
  <si>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</si>
  <si>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</si>
  <si>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</si>
  <si>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</si>
  <si>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</si>
  <si>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</si>
  <si>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</si>
  <si>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</si>
  <si>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</si>
  <si>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</si>
  <si>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</si>
  <si>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</si>
  <si>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</si>
  <si>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</si>
  <si>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</si>
  <si>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</si>
  <si>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</si>
  <si>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</si>
  <si>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</si>
  <si>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</si>
  <si>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</si>
  <si>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</si>
  <si>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</si>
  <si>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</si>
  <si>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</si>
  <si>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</si>
  <si>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</si>
  <si>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</si>
  <si>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</si>
  <si>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</si>
  <si>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</si>
  <si>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</si>
  <si>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</si>
  <si>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</si>
  <si>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</si>
  <si>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</si>
  <si>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</si>
  <si>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</si>
  <si>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</si>
  <si>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</si>
  <si>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</si>
  <si>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</si>
  <si>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</si>
  <si>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</si>
  <si>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</si>
  <si>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</si>
  <si>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</si>
  <si>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</si>
  <si>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</si>
  <si>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</si>
  <si>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</si>
  <si>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</si>
  <si>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</si>
  <si>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</si>
  <si>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</si>
  <si>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</si>
  <si>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</si>
  <si>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</si>
  <si>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</si>
  <si>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</si>
  <si>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</si>
  <si>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</si>
  <si>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</si>
  <si>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</si>
  <si>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</si>
  <si>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</si>
  <si>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</si>
  <si>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</si>
  <si>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</si>
  <si>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</si>
  <si>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</si>
  <si>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</si>
  <si>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</si>
  <si>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</si>
  <si>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</si>
  <si>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</si>
  <si>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</si>
  <si>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</si>
  <si>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</si>
  <si>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</si>
  <si>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</si>
  <si>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</si>
  <si>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</si>
  <si>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</si>
  <si>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</si>
  <si>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</si>
  <si>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</si>
  <si>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</si>
  <si>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</si>
  <si>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</si>
  <si>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</si>
  <si>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</si>
  <si>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</si>
  <si>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</si>
  <si>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</si>
  <si>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</si>
  <si>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</si>
  <si>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</si>
  <si>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</si>
  <si>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</si>
  <si>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</si>
  <si>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</si>
  <si>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</si>
  <si>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</si>
  <si>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</si>
  <si>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</si>
  <si>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</si>
  <si>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</si>
  <si>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</si>
  <si>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</si>
  <si>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</si>
  <si>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</si>
  <si>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</si>
  <si>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</si>
  <si>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</si>
  <si>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</si>
  <si>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</si>
  <si>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</si>
  <si>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</si>
  <si>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</si>
  <si>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</si>
  <si>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</si>
  <si>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</si>
  <si>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</si>
  <si>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</si>
  <si>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</si>
  <si>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</si>
  <si>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</si>
  <si>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</si>
  <si>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</si>
  <si>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</si>
  <si>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</si>
  <si>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</si>
  <si>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</si>
  <si>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</si>
  <si>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</si>
  <si>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</si>
  <si>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</si>
  <si>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</si>
  <si>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</si>
  <si>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</si>
  <si>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</si>
  <si>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</si>
  <si>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</si>
  <si>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</si>
  <si>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</si>
  <si>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</si>
  <si>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</si>
  <si>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</si>
  <si>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</si>
  <si>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</si>
  <si>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</si>
  <si>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</si>
  <si>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</si>
  <si>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</si>
  <si>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</si>
  <si>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</si>
  <si>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</si>
  <si>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</si>
  <si>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</si>
  <si>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</si>
  <si>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</si>
  <si>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</si>
  <si>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</si>
  <si>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</si>
  <si>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</si>
  <si>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</si>
  <si>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</si>
  <si>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</si>
  <si>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</si>
  <si>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</si>
  <si>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</si>
  <si>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</si>
  <si>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</si>
  <si>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</si>
  <si>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</si>
  <si>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</si>
  <si>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</si>
  <si>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</si>
  <si>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</si>
  <si>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</si>
  <si>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</si>
  <si>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</si>
  <si>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</si>
  <si>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</si>
  <si>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</si>
  <si>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</si>
  <si>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</si>
  <si>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</si>
  <si>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</si>
  <si>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</si>
  <si>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</si>
  <si>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</si>
  <si>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</si>
  <si>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</si>
  <si>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</si>
  <si>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</si>
  <si>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</si>
  <si>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</si>
  <si>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</si>
  <si>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</si>
  <si>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</si>
  <si>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</si>
  <si>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</si>
  <si>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</si>
  <si>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</si>
  <si>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</si>
  <si>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</si>
  <si>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</si>
  <si>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</si>
  <si>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</si>
  <si>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</si>
  <si>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</si>
  <si>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</si>
  <si>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</si>
  <si>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</si>
  <si>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</si>
  <si>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</si>
  <si>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</si>
  <si>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</si>
  <si>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</si>
  <si>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</si>
  <si>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</si>
  <si>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</si>
  <si>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</si>
  <si>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</si>
  <si>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</si>
  <si>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</si>
  <si>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</si>
  <si>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</si>
  <si>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</si>
  <si>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</si>
  <si>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</si>
  <si>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</si>
  <si>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</si>
  <si>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</si>
  <si>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</si>
  <si>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</si>
  <si>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</si>
  <si>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</si>
  <si>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</si>
  <si>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</si>
  <si>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</si>
  <si>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</si>
  <si>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</si>
  <si>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</si>
  <si>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</si>
  <si>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</si>
  <si>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</si>
  <si>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</si>
  <si>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</si>
  <si>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</si>
  <si>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</si>
  <si>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</si>
  <si>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</si>
  <si>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</si>
  <si>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</si>
  <si>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</si>
  <si>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</si>
  <si>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</si>
  <si>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</si>
  <si>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</si>
  <si>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</si>
  <si>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</si>
  <si>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</si>
  <si>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</si>
  <si>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</si>
  <si>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</si>
  <si>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</si>
  <si>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</si>
  <si>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</si>
  <si>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</si>
  <si>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</si>
  <si>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</si>
  <si>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</si>
  <si>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</si>
  <si>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</si>
  <si>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</si>
  <si>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</si>
  <si>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</si>
  <si>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</si>
  <si>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</si>
  <si>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</si>
  <si>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</si>
  <si>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</si>
  <si>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</si>
  <si>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</si>
  <si>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</si>
  <si>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</si>
  <si>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</si>
  <si>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</si>
  <si>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</si>
  <si>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</si>
  <si>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</si>
  <si>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</si>
  <si>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</si>
  <si>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</si>
  <si>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</si>
  <si>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</si>
  <si>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</si>
  <si>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</si>
  <si>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</si>
  <si>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</si>
  <si>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</si>
  <si>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</si>
  <si>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</si>
  <si>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</si>
  <si>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</si>
  <si>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</si>
  <si>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</si>
  <si>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</si>
  <si>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</si>
  <si>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</si>
  <si>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</si>
  <si>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</si>
  <si>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</si>
  <si>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</si>
  <si>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</si>
  <si>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</si>
  <si>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</si>
  <si>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</si>
  <si>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</si>
  <si>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</si>
  <si>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</si>
  <si>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</si>
  <si>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</si>
  <si>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</si>
  <si>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</si>
  <si>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</si>
  <si>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</si>
  <si>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</si>
  <si>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</si>
  <si>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</si>
  <si>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</si>
  <si>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</si>
  <si>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</si>
  <si>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</si>
  <si>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</si>
  <si>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</si>
  <si>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</si>
  <si>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</si>
  <si>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</si>
  <si>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</si>
  <si>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</si>
  <si>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</si>
  <si>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</si>
  <si>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</si>
  <si>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</si>
  <si>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</si>
  <si>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</si>
  <si>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</si>
  <si>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</si>
  <si>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</si>
  <si>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</si>
  <si>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</si>
  <si>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</si>
  <si>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</si>
  <si>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</si>
  <si>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</si>
  <si>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</si>
  <si>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</si>
  <si>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</si>
  <si>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</si>
  <si>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</si>
  <si>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</si>
  <si>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</si>
  <si>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</si>
  <si>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</si>
  <si>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</si>
  <si>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</si>
  <si>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</si>
  <si>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</si>
  <si>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</si>
  <si>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</si>
  <si>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</si>
  <si>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</si>
  <si>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</si>
  <si>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</si>
  <si>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</si>
  <si>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</si>
  <si>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</si>
  <si>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</si>
  <si>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</si>
  <si>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</si>
  <si>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</si>
  <si>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</si>
  <si>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</si>
  <si>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</si>
  <si>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</si>
  <si>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</si>
  <si>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</si>
  <si>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</si>
  <si>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</si>
  <si>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</si>
  <si>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</si>
  <si>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</si>
  <si>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</si>
  <si>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</si>
  <si>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</si>
  <si>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</si>
  <si>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</si>
  <si>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</si>
  <si>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</si>
  <si>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</si>
  <si>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</si>
  <si>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</si>
  <si>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</si>
  <si>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</si>
  <si>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</si>
  <si>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</si>
  <si>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</si>
  <si>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</si>
  <si>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</si>
  <si>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</si>
  <si>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</si>
  <si>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</si>
  <si>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</si>
  <si>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</si>
  <si>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</si>
  <si>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</si>
  <si>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</si>
  <si>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</si>
  <si>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</si>
  <si>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</si>
  <si>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</si>
  <si>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</si>
  <si>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</si>
  <si>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</si>
  <si>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</si>
  <si>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</si>
  <si>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</si>
  <si>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</si>
  <si>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</si>
  <si>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</si>
  <si>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</si>
  <si>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</si>
  <si>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</si>
  <si>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</si>
  <si>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</si>
  <si>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</si>
  <si>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</si>
  <si>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</si>
  <si>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</si>
  <si>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</si>
  <si>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</si>
  <si>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</si>
  <si>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</si>
  <si>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</si>
  <si>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</si>
  <si>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</si>
  <si>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</si>
  <si>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</si>
  <si>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</si>
  <si>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</si>
  <si>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</si>
  <si>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</si>
  <si>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</si>
  <si>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</si>
  <si>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</si>
  <si>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</si>
  <si>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</si>
  <si>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</si>
  <si>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</si>
  <si>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</si>
  <si>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</si>
  <si>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</si>
  <si>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</si>
  <si>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</si>
  <si>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</si>
  <si>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</si>
  <si>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</si>
  <si>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</si>
  <si>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</si>
  <si>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</si>
  <si>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</si>
  <si>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</si>
  <si>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</si>
  <si>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</si>
  <si>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</si>
  <si>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</si>
  <si>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</si>
  <si>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</si>
  <si>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</si>
  <si>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</si>
  <si>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</si>
  <si>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</si>
  <si>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</si>
  <si>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</si>
  <si>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</si>
  <si>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</si>
  <si>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</si>
  <si>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</si>
  <si>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</si>
  <si>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</si>
  <si>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</si>
  <si>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</si>
  <si>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</si>
  <si>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</si>
  <si>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</si>
  <si>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</si>
  <si>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</si>
  <si>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</si>
  <si>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</si>
  <si>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</si>
  <si>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</si>
  <si>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</si>
  <si>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</si>
  <si>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</si>
  <si>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</si>
  <si>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</si>
  <si>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</si>
  <si>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</si>
  <si>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</si>
  <si>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</si>
  <si>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</si>
  <si>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</si>
  <si>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</si>
  <si>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</si>
  <si>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</si>
  <si>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</si>
  <si>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</si>
  <si>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</si>
  <si>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</si>
  <si>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</si>
  <si>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</si>
  <si>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</si>
  <si>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</si>
  <si>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</si>
  <si>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</si>
  <si>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</si>
  <si>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</si>
  <si>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</si>
  <si>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</si>
  <si>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</si>
  <si>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</si>
  <si>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</si>
  <si>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</si>
  <si>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</si>
  <si>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</si>
  <si>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</si>
  <si>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</si>
  <si>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</si>
  <si>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</si>
  <si>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</si>
  <si>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</si>
  <si>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</si>
  <si>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</si>
  <si>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</si>
  <si>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</si>
  <si>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</si>
  <si>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</si>
  <si>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</si>
  <si>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</si>
  <si>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</si>
  <si>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</si>
  <si>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</si>
  <si>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</si>
  <si>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</si>
  <si>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</si>
  <si>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</si>
  <si>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</si>
  <si>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</si>
  <si>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</si>
  <si>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</si>
  <si>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</si>
  <si>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</si>
  <si>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</si>
  <si>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</si>
  <si>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</si>
  <si>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</si>
  <si>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</si>
  <si>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</si>
  <si>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</si>
  <si>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</si>
  <si>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</si>
  <si>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</si>
  <si>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</si>
  <si>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</si>
  <si>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</si>
  <si>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</si>
  <si>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</si>
  <si>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</si>
  <si>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</si>
  <si>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</si>
  <si>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</si>
  <si>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</si>
  <si>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</si>
  <si>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</si>
  <si>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</si>
  <si>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</si>
  <si>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</si>
  <si>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</si>
  <si>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</si>
  <si>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</si>
  <si>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</si>
  <si>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</si>
  <si>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</si>
  <si>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</si>
  <si>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</si>
  <si>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</si>
  <si>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</si>
  <si>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</si>
  <si>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</si>
  <si>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</si>
  <si>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</si>
  <si>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</si>
  <si>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</si>
  <si>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</si>
  <si>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</si>
  <si>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</si>
  <si>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</si>
  <si>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</si>
  <si>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</si>
  <si>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</si>
  <si>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</si>
  <si>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</si>
  <si>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</si>
  <si>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</si>
  <si>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</si>
  <si>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</si>
  <si>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</si>
  <si>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</si>
  <si>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</si>
  <si>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</si>
  <si>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</si>
  <si>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</si>
  <si>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</si>
  <si>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</si>
  <si>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</si>
  <si>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</si>
  <si>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</si>
  <si>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</si>
  <si>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</si>
  <si>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</si>
  <si>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</si>
  <si>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</si>
  <si>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</si>
  <si>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</si>
  <si>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</si>
  <si>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</si>
  <si>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</si>
  <si>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</si>
  <si>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</si>
  <si>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</si>
  <si>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</si>
  <si>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</si>
  <si>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</si>
  <si>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</si>
  <si>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</si>
  <si>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</si>
  <si>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</si>
  <si>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</si>
  <si>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</si>
  <si>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</si>
  <si>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</si>
  <si>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</si>
  <si>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</si>
  <si>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</si>
  <si>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</si>
  <si>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</si>
  <si>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</si>
  <si>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</si>
  <si>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</si>
  <si>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</si>
  <si>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</si>
  <si>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</si>
  <si>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</si>
  <si>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</si>
  <si>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</si>
  <si>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</si>
  <si>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</si>
  <si>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</si>
  <si>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</si>
  <si>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</si>
  <si>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</si>
  <si>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</si>
  <si>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</si>
  <si>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</si>
  <si>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</si>
  <si>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</si>
  <si>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</si>
  <si>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</si>
  <si>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</si>
  <si>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</si>
  <si>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</si>
  <si>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</si>
  <si>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</si>
  <si>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</si>
  <si>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</si>
  <si>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</si>
  <si>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</si>
  <si>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</si>
  <si>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</si>
  <si>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</si>
  <si>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</si>
  <si>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</si>
  <si>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</si>
  <si>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</si>
  <si>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</si>
  <si>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</si>
  <si>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</si>
  <si>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</si>
  <si>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</si>
  <si>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</si>
  <si>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</si>
  <si>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</si>
  <si>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</si>
  <si>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</si>
  <si>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</si>
  <si>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</si>
  <si>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</si>
  <si>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</si>
  <si>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</si>
  <si>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</si>
  <si>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</si>
  <si>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</si>
  <si>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</si>
  <si>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</si>
  <si>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</si>
  <si>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</si>
  <si>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</si>
  <si>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</si>
  <si>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</si>
  <si>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</si>
  <si>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</si>
  <si>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</si>
  <si>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</si>
  <si>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</si>
  <si>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</si>
  <si>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</si>
  <si>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</si>
  <si>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</si>
  <si>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</si>
  <si>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</si>
  <si>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</si>
  <si>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</si>
  <si>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</si>
  <si>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</si>
  <si>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</si>
  <si>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</si>
  <si>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</si>
  <si>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</si>
  <si>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</si>
  <si>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</si>
  <si>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</si>
  <si>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</si>
  <si>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</si>
  <si>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</si>
  <si>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</si>
  <si>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</si>
  <si>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</si>
  <si>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</si>
  <si>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</si>
  <si>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</si>
  <si>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</si>
  <si>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</si>
  <si>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</si>
  <si>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</si>
  <si>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</si>
  <si>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</si>
  <si>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</si>
  <si>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</si>
  <si>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</si>
  <si>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</si>
  <si>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</si>
  <si>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</si>
  <si>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</si>
  <si>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</si>
  <si>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</si>
  <si>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</si>
  <si>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</si>
  <si>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</si>
  <si>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</si>
  <si>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</si>
  <si>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</si>
  <si>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</si>
  <si>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</si>
  <si>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</si>
  <si>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</si>
  <si>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</si>
  <si>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</si>
  <si>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</si>
  <si>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</si>
  <si>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</si>
  <si>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</si>
  <si>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</si>
  <si>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</si>
  <si>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</si>
  <si>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</si>
  <si>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</si>
  <si>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</si>
  <si>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</si>
  <si>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</si>
  <si>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</si>
  <si>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</si>
  <si>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</si>
  <si>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</si>
  <si>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</si>
  <si>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</si>
  <si>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</si>
  <si>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</si>
  <si>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</si>
  <si>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</si>
  <si>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</si>
  <si>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</si>
  <si>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</si>
  <si>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</si>
  <si>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</si>
  <si>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</si>
  <si>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</si>
  <si>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</si>
  <si>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</si>
  <si>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</si>
  <si>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</si>
  <si>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</si>
  <si>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</si>
  <si>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</si>
  <si>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</si>
  <si>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</si>
  <si>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</si>
  <si>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</si>
  <si>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</si>
  <si>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</si>
  <si>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</si>
  <si>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</si>
  <si>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</si>
  <si>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</si>
  <si>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</si>
  <si>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</si>
  <si>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</si>
  <si>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</si>
  <si>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</si>
  <si>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</si>
  <si>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</si>
  <si>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</si>
  <si>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</si>
  <si>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</si>
  <si>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</si>
  <si>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</si>
  <si>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</si>
  <si>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</si>
  <si>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</si>
  <si>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</si>
  <si>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</si>
  <si>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</si>
  <si>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</si>
  <si>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</si>
  <si>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</si>
  <si>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</si>
  <si>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</si>
  <si>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</si>
  <si>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</si>
  <si>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</si>
  <si>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</si>
  <si>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</si>
  <si>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</si>
  <si>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</si>
  <si>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</si>
  <si>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</si>
  <si>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</si>
  <si>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</si>
  <si>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</si>
  <si>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</si>
  <si>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</si>
  <si>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</si>
  <si>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</si>
  <si>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</si>
  <si>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</si>
  <si>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</si>
  <si>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</si>
  <si>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</si>
  <si>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</si>
  <si>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</si>
  <si>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</si>
  <si>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</si>
  <si>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</si>
  <si>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</si>
  <si>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</si>
  <si>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</si>
  <si>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</si>
  <si>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</si>
  <si>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</si>
  <si>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</si>
  <si>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</si>
  <si>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</si>
  <si>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</si>
  <si>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</si>
  <si>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</si>
  <si>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</si>
  <si>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</si>
  <si>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</si>
  <si>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</si>
  <si>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</si>
  <si>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</si>
  <si>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</si>
  <si>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</si>
  <si>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</si>
  <si>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</si>
  <si>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</si>
  <si>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</si>
  <si>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</si>
  <si>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</si>
  <si>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</si>
  <si>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</si>
  <si>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</si>
  <si>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</si>
  <si>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</si>
  <si>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</si>
  <si>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</si>
  <si>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</si>
  <si>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</si>
  <si>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</si>
  <si>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</si>
  <si>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</si>
  <si>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</si>
  <si>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</si>
  <si>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</si>
  <si>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</si>
  <si>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</si>
  <si>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</si>
  <si>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</si>
  <si>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</si>
  <si>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</si>
  <si>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</si>
  <si>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</si>
  <si>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</si>
  <si>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</si>
  <si>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</si>
  <si>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</si>
  <si>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</si>
  <si>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</si>
  <si>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</si>
  <si>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</si>
  <si>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</si>
  <si>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</si>
  <si>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</si>
  <si>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</si>
  <si>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</si>
  <si>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</si>
  <si>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</si>
  <si>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</si>
  <si>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</si>
  <si>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</si>
  <si>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</si>
  <si>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</si>
  <si>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</si>
  <si>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</si>
  <si>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</si>
  <si>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</si>
  <si>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</si>
  <si>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</si>
  <si>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</si>
  <si>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</si>
  <si>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</si>
  <si>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</si>
  <si>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</si>
  <si>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</si>
  <si>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</si>
  <si>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</si>
  <si>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</si>
  <si>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</si>
  <si>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</si>
  <si>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</si>
  <si>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</si>
  <si>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</si>
  <si>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</si>
  <si>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</si>
  <si>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</si>
  <si>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</si>
  <si>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</si>
  <si>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</si>
  <si>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</si>
  <si>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</si>
  <si>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</si>
  <si>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</si>
  <si>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</si>
  <si>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</si>
  <si>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</si>
  <si>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</si>
  <si>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</si>
  <si>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</si>
  <si>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</si>
  <si>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</si>
  <si>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</si>
  <si>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</si>
  <si>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</si>
  <si>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</si>
  <si>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</si>
  <si>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</si>
  <si>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</si>
  <si>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</si>
  <si>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</si>
  <si>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</si>
  <si>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</si>
  <si>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</si>
  <si>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</si>
  <si>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</si>
  <si>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</si>
  <si>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</si>
  <si>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</si>
  <si>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</si>
  <si>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</si>
  <si>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</si>
  <si>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</si>
  <si>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</si>
  <si>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</si>
  <si>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</si>
  <si>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</si>
  <si>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</si>
  <si>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</si>
  <si>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</si>
  <si>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</si>
  <si>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</si>
  <si>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</si>
  <si>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</si>
  <si>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</si>
  <si>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</si>
  <si>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</si>
  <si>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</si>
  <si>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</si>
  <si>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</si>
  <si>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</si>
  <si>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</si>
  <si>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</si>
  <si>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</si>
  <si>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</si>
  <si>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</si>
  <si>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</si>
  <si>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</si>
  <si>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</si>
  <si>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</si>
  <si>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</si>
  <si>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</si>
  <si>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</si>
  <si>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</si>
  <si>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</si>
  <si>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</si>
  <si>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</si>
  <si>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</si>
  <si>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</si>
  <si>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</si>
  <si>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</si>
  <si>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</si>
  <si>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</si>
  <si>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</si>
  <si>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</si>
  <si>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</si>
  <si>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</si>
  <si>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</si>
  <si>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</si>
  <si>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</si>
  <si>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</si>
  <si>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</si>
  <si>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</si>
  <si>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</si>
  <si>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</si>
  <si>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</si>
  <si>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</si>
  <si>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</si>
  <si>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</si>
  <si>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</si>
  <si>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</si>
  <si>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</si>
  <si>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</si>
  <si>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</si>
  <si>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</si>
  <si>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</si>
  <si>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</si>
  <si>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</si>
  <si>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</si>
  <si>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</si>
  <si>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</si>
  <si>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</si>
  <si>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</si>
  <si>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</si>
  <si>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</si>
  <si>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</si>
  <si>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</si>
  <si>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</si>
  <si>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</si>
  <si>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</si>
  <si>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</si>
  <si>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</si>
  <si>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</si>
  <si>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</si>
  <si>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</si>
  <si>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</si>
  <si>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</si>
  <si>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</si>
  <si>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</si>
  <si>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</si>
  <si>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</si>
  <si>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</si>
  <si>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</si>
  <si>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</si>
  <si>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</si>
  <si>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</si>
  <si>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</si>
  <si>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</si>
  <si>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</si>
  <si>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</si>
  <si>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</si>
  <si>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</si>
  <si>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</si>
  <si>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</si>
  <si>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</si>
  <si>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</si>
  <si>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</si>
  <si>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</si>
  <si>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</si>
  <si>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</si>
  <si>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</si>
  <si>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</si>
  <si>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</si>
  <si>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</si>
  <si>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</si>
  <si>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</si>
  <si>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</si>
  <si>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</si>
  <si>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</si>
  <si>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</si>
  <si>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</si>
  <si>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</si>
  <si>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</si>
  <si>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</si>
  <si>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</si>
  <si>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</si>
  <si>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</si>
  <si>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</si>
  <si>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</si>
  <si>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</si>
  <si>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</si>
  <si>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</si>
  <si>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</si>
  <si>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</si>
  <si>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</si>
  <si>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</si>
  <si>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</si>
  <si>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</si>
  <si>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</si>
  <si>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</si>
  <si>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</si>
  <si>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</si>
  <si>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</si>
  <si>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</si>
  <si>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</si>
  <si>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</si>
  <si>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</si>
  <si>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</si>
  <si>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</si>
  <si>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</si>
  <si>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</si>
  <si>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</si>
  <si>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</si>
  <si>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</si>
  <si>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</si>
  <si>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</si>
  <si>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</si>
  <si>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</si>
  <si>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</si>
  <si>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</si>
  <si>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</si>
  <si>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</si>
  <si>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</si>
  <si>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</si>
  <si>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</si>
  <si>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</si>
  <si>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</si>
  <si>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</si>
  <si>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</si>
  <si>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</si>
  <si>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</si>
  <si>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</si>
  <si>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</si>
  <si>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</si>
  <si>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</si>
  <si>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</si>
  <si>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</si>
  <si>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</si>
  <si>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</si>
  <si>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</si>
  <si>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</si>
  <si>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</si>
  <si>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</si>
  <si>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</si>
  <si>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</si>
  <si>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</si>
  <si>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</si>
  <si>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</si>
  <si>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</si>
  <si>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</si>
  <si>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</si>
  <si>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</si>
  <si>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</si>
  <si>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</si>
  <si>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</si>
  <si>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</si>
  <si>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</si>
  <si>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</si>
  <si>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</si>
  <si>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</si>
  <si>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</si>
  <si>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</si>
  <si>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</si>
  <si>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</si>
  <si>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</si>
  <si>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</si>
  <si>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</si>
  <si>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</si>
  <si>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</si>
  <si>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</si>
  <si>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</si>
  <si>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</si>
  <si>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</si>
  <si>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</si>
  <si>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</si>
  <si>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</si>
  <si>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</si>
  <si>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</si>
  <si>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</si>
  <si>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</si>
  <si>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</si>
  <si>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</si>
  <si>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</si>
  <si>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</si>
  <si>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</si>
  <si>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</si>
  <si>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</si>
  <si>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</si>
  <si>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</si>
  <si>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</si>
  <si>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</si>
  <si>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</si>
  <si>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</si>
  <si>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</si>
  <si>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</si>
  <si>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</si>
  <si>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</si>
  <si>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</si>
  <si>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</si>
  <si>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</si>
  <si>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</si>
  <si>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</si>
  <si>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</si>
  <si>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</si>
  <si>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</si>
  <si>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</si>
  <si>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</si>
  <si>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</si>
  <si>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</si>
  <si>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</si>
  <si>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</si>
  <si>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</si>
  <si>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</si>
  <si>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</si>
  <si>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</si>
  <si>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</si>
  <si>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</si>
  <si>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</si>
  <si>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</si>
  <si>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</si>
  <si>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</si>
  <si>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</si>
  <si>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</si>
  <si>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</si>
  <si>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</si>
  <si>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</si>
  <si>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</si>
  <si>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</si>
  <si>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</si>
  <si>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</si>
  <si>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</si>
  <si>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</si>
  <si>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</si>
  <si>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</si>
  <si>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</si>
  <si>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</si>
  <si>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</si>
  <si>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</si>
  <si>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</si>
  <si>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</si>
  <si>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</si>
  <si>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</si>
  <si>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</si>
  <si>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</si>
  <si>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</si>
  <si>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</si>
  <si>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</si>
  <si>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</si>
  <si>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</si>
  <si>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</si>
  <si>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</si>
  <si>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</si>
  <si>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</si>
  <si>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</si>
  <si>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</si>
  <si>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</si>
  <si>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</si>
  <si>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</si>
  <si>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</si>
  <si>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</si>
  <si>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</si>
  <si>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</si>
  <si>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</si>
  <si>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</si>
  <si>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</si>
  <si>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</si>
  <si>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</si>
  <si>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</si>
  <si>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</si>
  <si>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</si>
  <si>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</si>
  <si>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</si>
  <si>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</si>
  <si>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</si>
  <si>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</si>
  <si>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</si>
  <si>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</si>
  <si>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</si>
  <si>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</si>
  <si>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</si>
  <si>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</si>
  <si>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</si>
  <si>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</si>
  <si>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</si>
  <si>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</si>
  <si>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</si>
  <si>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</si>
  <si>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</si>
  <si>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</si>
  <si>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</si>
  <si>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</si>
  <si>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</si>
  <si>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</si>
  <si>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</si>
  <si>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</si>
  <si>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</si>
  <si>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</si>
  <si>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</si>
  <si>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</si>
  <si>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</si>
  <si>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</si>
  <si>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</si>
  <si>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</si>
  <si>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</si>
  <si>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</si>
  <si>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</si>
  <si>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</si>
  <si>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</si>
  <si>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</si>
  <si>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</si>
  <si>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</si>
  <si>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</si>
  <si>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</si>
  <si>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</si>
  <si>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</si>
  <si>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</si>
  <si>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</si>
  <si>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</si>
  <si>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</si>
  <si>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</si>
  <si>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</si>
  <si>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</si>
  <si>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</si>
  <si>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</si>
  <si>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</si>
  <si>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</si>
  <si>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</si>
  <si>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</si>
  <si>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</si>
  <si>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</si>
  <si>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</si>
  <si>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</si>
  <si>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</si>
  <si>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</si>
  <si>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</si>
  <si>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</si>
  <si>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</si>
  <si>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</si>
  <si>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</si>
  <si>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</si>
  <si>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</si>
  <si>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</si>
  <si>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</si>
  <si>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</si>
  <si>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</si>
  <si>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</si>
  <si>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</si>
  <si>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</si>
  <si>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</si>
  <si>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</si>
  <si>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</si>
  <si>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</si>
  <si>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</si>
  <si>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</si>
  <si>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</si>
  <si>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</si>
  <si>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</si>
  <si>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</si>
  <si>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</si>
  <si>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</si>
  <si>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</si>
  <si>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</si>
  <si>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</si>
  <si>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</si>
  <si>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</si>
  <si>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</si>
  <si>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</si>
  <si>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</si>
  <si>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</si>
  <si>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</si>
  <si>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</si>
  <si>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</si>
  <si>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</si>
  <si>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</si>
  <si>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</si>
  <si>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</si>
  <si>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</si>
  <si>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</si>
  <si>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</si>
  <si>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</si>
  <si>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</si>
  <si>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</si>
  <si>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</si>
  <si>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</si>
  <si>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</si>
  <si>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</si>
  <si>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</si>
  <si>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</si>
  <si>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</si>
  <si>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</si>
  <si>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</si>
  <si>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</si>
  <si>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</si>
  <si>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</si>
  <si>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</si>
  <si>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</si>
  <si>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</si>
  <si>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</si>
  <si>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</si>
  <si>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</si>
  <si>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</si>
  <si>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</si>
  <si>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</si>
  <si>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</si>
  <si>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</si>
  <si>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</si>
  <si>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</si>
  <si>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</si>
  <si>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</si>
  <si>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</si>
  <si>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</si>
  <si>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</si>
  <si>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</si>
  <si>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</si>
  <si>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</si>
  <si>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</si>
  <si>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</si>
  <si>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</si>
  <si>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</si>
  <si>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</si>
  <si>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</si>
  <si>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</si>
  <si>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</si>
  <si>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</si>
  <si>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</si>
  <si>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</si>
  <si>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</si>
  <si>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</si>
  <si>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</si>
  <si>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</si>
  <si>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</si>
  <si>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</si>
  <si>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</si>
  <si>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</si>
  <si>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</si>
  <si>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</si>
  <si>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</si>
  <si>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</si>
  <si>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</si>
  <si>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</si>
  <si>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</si>
  <si>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</si>
  <si>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</si>
  <si>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</si>
  <si>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</si>
  <si>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</si>
  <si>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</si>
  <si>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</si>
  <si>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</si>
  <si>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</si>
  <si>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</si>
  <si>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</si>
  <si>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</si>
  <si>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</si>
  <si>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</si>
  <si>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</si>
  <si>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</si>
  <si>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</si>
  <si>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</si>
  <si>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</si>
  <si>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</si>
  <si>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</si>
  <si>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</si>
  <si>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</si>
  <si>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</si>
  <si>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</si>
  <si>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</si>
  <si>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</si>
  <si>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</si>
  <si>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</si>
  <si>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</si>
  <si>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</si>
  <si>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</si>
  <si>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</si>
  <si>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</si>
  <si>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</si>
  <si>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</si>
  <si>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</si>
  <si>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</si>
  <si>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</si>
  <si>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</si>
  <si>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</si>
  <si>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</si>
  <si>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</si>
  <si>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</si>
  <si>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</si>
  <si>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</si>
  <si>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</si>
  <si>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</si>
  <si>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</si>
  <si>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</si>
  <si>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</si>
  <si>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</si>
  <si>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</si>
  <si>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</si>
  <si>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</si>
  <si>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</si>
  <si>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</si>
  <si>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</si>
  <si>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</si>
  <si>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</si>
  <si>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</si>
  <si>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</si>
  <si>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</si>
  <si>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</si>
  <si>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</si>
  <si>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</si>
  <si>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</si>
  <si>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</si>
  <si>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</si>
  <si>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</si>
  <si>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</si>
  <si>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</si>
  <si>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</si>
  <si>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</si>
  <si>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</si>
  <si>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</si>
  <si>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</si>
  <si>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</si>
  <si>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</si>
  <si>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</si>
  <si>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</si>
  <si>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</si>
  <si>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</si>
  <si>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</si>
  <si>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</si>
  <si>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</si>
  <si>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</si>
  <si>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</si>
  <si>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</si>
  <si>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</si>
  <si>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</si>
  <si>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</si>
  <si>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</si>
  <si>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</si>
  <si>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</si>
  <si>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</si>
  <si>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</si>
  <si>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</si>
  <si>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</si>
  <si>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</si>
  <si>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</si>
  <si>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</si>
  <si>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</si>
  <si>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</si>
  <si>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</si>
  <si>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</si>
  <si>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</si>
  <si>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</si>
  <si>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</si>
  <si>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</si>
  <si>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</si>
  <si>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</si>
  <si>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</si>
  <si>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</si>
  <si>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</si>
  <si>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</si>
  <si>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</si>
  <si>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</si>
  <si>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</si>
  <si>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</si>
  <si>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</si>
  <si>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</si>
  <si>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</si>
  <si>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</si>
  <si>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</si>
  <si>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</si>
  <si>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</si>
  <si>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</si>
  <si>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</si>
  <si>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</si>
  <si>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</si>
  <si>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</si>
  <si>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</si>
  <si>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</si>
  <si>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</si>
  <si>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</si>
  <si>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</si>
  <si>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</si>
  <si>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</si>
  <si>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</si>
  <si>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</si>
  <si>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</si>
  <si>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</si>
  <si>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</si>
  <si>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</si>
  <si>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</si>
  <si>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</si>
  <si>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</si>
  <si>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</si>
  <si>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</si>
  <si>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</si>
  <si>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</si>
  <si>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</si>
  <si>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</si>
  <si>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</si>
  <si>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</si>
  <si>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</si>
  <si>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</si>
  <si>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</si>
  <si>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</si>
  <si>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</si>
  <si>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</si>
  <si>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</si>
  <si>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</si>
  <si>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</si>
  <si>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</si>
  <si>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</si>
  <si>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</si>
  <si>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</si>
  <si>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</si>
  <si>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</si>
  <si>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</si>
  <si>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</si>
  <si>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</si>
  <si>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</si>
  <si>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</si>
  <si>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</si>
  <si>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</si>
  <si>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</si>
  <si>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</si>
  <si>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</si>
  <si>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</si>
  <si>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</si>
  <si>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</si>
  <si>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</si>
  <si>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</si>
  <si>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</si>
  <si>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</si>
  <si>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</si>
  <si>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</si>
  <si>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</si>
  <si>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</si>
  <si>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</si>
  <si>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</si>
  <si>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</si>
  <si>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</si>
  <si>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</si>
  <si>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</si>
  <si>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</si>
  <si>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</si>
  <si>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</si>
  <si>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</si>
  <si>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</si>
  <si>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</si>
  <si>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</si>
  <si>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</si>
  <si>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</si>
  <si>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</si>
  <si>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</si>
  <si>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</si>
  <si>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</si>
  <si>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</si>
  <si>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</si>
  <si>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</si>
  <si>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</si>
  <si>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</si>
  <si>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</si>
  <si>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</si>
  <si>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</si>
  <si>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</si>
  <si>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</si>
  <si>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</si>
  <si>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</si>
  <si>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</si>
  <si>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</si>
  <si>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</si>
  <si>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</si>
  <si>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</si>
  <si>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</si>
  <si>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</si>
  <si>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</si>
  <si>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</si>
  <si>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</si>
  <si>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</si>
  <si>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</si>
  <si>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</si>
  <si>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</si>
  <si>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</si>
  <si>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</si>
  <si>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</si>
  <si>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</si>
  <si>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</si>
  <si>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</si>
  <si>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</si>
  <si>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</si>
  <si>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</si>
  <si>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</si>
  <si>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</si>
  <si>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</si>
  <si>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</si>
  <si>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</si>
  <si>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</si>
  <si>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</si>
  <si>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</si>
  <si>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</si>
  <si>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</si>
  <si>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</si>
  <si>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</si>
  <si>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</si>
  <si>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</si>
  <si>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</si>
  <si>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</si>
  <si>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</si>
  <si>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</si>
  <si>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</si>
  <si>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</si>
  <si>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</si>
  <si>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</si>
  <si>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</si>
  <si>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</si>
  <si>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</si>
  <si>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</si>
  <si>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</si>
  <si>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</si>
  <si>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</si>
  <si>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</si>
  <si>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</si>
  <si>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</si>
  <si>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</si>
  <si>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</si>
  <si>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</si>
  <si>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</si>
  <si>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</si>
  <si>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</si>
  <si>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</si>
  <si>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</si>
  <si>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</si>
  <si>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</si>
  <si>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</si>
  <si>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</si>
  <si>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</si>
  <si>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</si>
  <si>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</si>
  <si>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</si>
  <si>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</si>
  <si>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</si>
  <si>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</si>
  <si>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</si>
  <si>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</si>
  <si>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</si>
  <si>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</si>
  <si>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</si>
  <si>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</si>
  <si>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</si>
  <si>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</si>
  <si>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</si>
  <si>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</si>
  <si>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</si>
  <si>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</si>
  <si>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</si>
  <si>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</si>
  <si>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</si>
  <si>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</si>
  <si>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</si>
  <si>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</si>
  <si>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</si>
  <si>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</si>
  <si>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</si>
  <si>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</si>
  <si>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</si>
  <si>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</si>
  <si>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</si>
  <si>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</si>
  <si>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</si>
  <si>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</si>
  <si>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</si>
  <si>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</si>
  <si>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</si>
  <si>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</si>
  <si>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</si>
  <si>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</si>
  <si>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</si>
  <si>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</si>
  <si>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</si>
  <si>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</si>
  <si>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</si>
  <si>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</si>
  <si>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</si>
  <si>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</si>
  <si>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</si>
  <si>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</si>
  <si>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</si>
  <si>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</si>
  <si>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</si>
  <si>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</si>
  <si>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</si>
  <si>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</si>
  <si>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</si>
  <si>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</si>
  <si>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</si>
  <si>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</si>
  <si>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</si>
  <si>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</si>
  <si>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</si>
  <si>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</si>
  <si>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</si>
  <si>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</si>
  <si>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</si>
  <si>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</si>
  <si>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</si>
  <si>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</si>
  <si>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</si>
  <si>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</si>
  <si>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</si>
  <si>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</si>
  <si>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</si>
  <si>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</si>
  <si>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</si>
  <si>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</si>
  <si>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</si>
  <si>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</si>
  <si>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</si>
  <si>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</si>
  <si>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</si>
  <si>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</si>
  <si>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</si>
  <si>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</si>
  <si>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</si>
  <si>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</si>
  <si>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</si>
  <si>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</si>
  <si>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</si>
  <si>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</si>
  <si>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</si>
  <si>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</si>
  <si>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</si>
  <si>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</si>
  <si>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</si>
  <si>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</si>
  <si>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</si>
  <si>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</si>
  <si>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</si>
  <si>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</si>
  <si>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</si>
  <si>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</si>
  <si>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</si>
  <si>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</si>
  <si>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</si>
  <si>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</si>
  <si>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</si>
  <si>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</si>
  <si>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</si>
  <si>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</si>
  <si>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</si>
  <si>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</si>
  <si>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</si>
  <si>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</si>
  <si>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</si>
  <si>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</si>
  <si>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</si>
  <si>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</si>
  <si>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</si>
  <si>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</si>
  <si>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</si>
  <si>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</si>
  <si>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</si>
  <si>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</si>
  <si>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</si>
  <si>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</si>
  <si>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</si>
  <si>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</si>
  <si>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</si>
  <si>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</si>
  <si>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</si>
  <si>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</si>
  <si>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</si>
  <si>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</si>
  <si>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</si>
  <si>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</si>
  <si>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</si>
  <si>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</si>
  <si>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</si>
  <si>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</si>
  <si>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</si>
  <si>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</si>
  <si>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</si>
  <si>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</si>
  <si>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</si>
  <si>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</si>
  <si>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</si>
  <si>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</si>
  <si>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</si>
  <si>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</si>
  <si>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</si>
  <si>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</si>
  <si>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</si>
  <si>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</si>
  <si>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</si>
  <si>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</si>
  <si>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</si>
  <si>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</si>
  <si>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</si>
  <si>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</si>
  <si>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</si>
  <si>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</si>
  <si>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</si>
  <si>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</si>
  <si>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</si>
  <si>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</si>
  <si>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</si>
  <si>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</si>
  <si>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</si>
  <si>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</si>
  <si>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</si>
  <si>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</si>
  <si>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</si>
  <si>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</si>
  <si>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</si>
  <si>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</si>
  <si>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</si>
  <si>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</si>
  <si>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</si>
  <si>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</si>
  <si>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</si>
  <si>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</si>
  <si>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</si>
  <si>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</si>
  <si>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</si>
  <si>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</si>
  <si>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</si>
  <si>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</si>
  <si>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</si>
  <si>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</si>
  <si>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</si>
  <si>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</si>
  <si>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</si>
  <si>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</si>
  <si>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</si>
  <si>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</si>
  <si>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</si>
  <si>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</si>
  <si>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</si>
  <si>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</si>
  <si>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</si>
  <si>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</si>
  <si>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</si>
  <si>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</si>
  <si>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</si>
  <si>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</si>
  <si>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</si>
  <si>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</si>
  <si>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</si>
  <si>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</si>
  <si>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</si>
  <si>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</si>
  <si>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</si>
  <si>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</si>
  <si>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</si>
  <si>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</si>
  <si>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</si>
  <si>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</si>
  <si>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</si>
  <si>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</si>
  <si>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</si>
  <si>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</si>
  <si>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</si>
  <si>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</si>
  <si>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</si>
  <si>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</si>
  <si>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</si>
  <si>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</si>
  <si>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</si>
  <si>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</si>
  <si>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</si>
  <si>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</si>
  <si>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</si>
  <si>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</si>
  <si>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</si>
  <si>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</si>
  <si>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</si>
  <si>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</si>
  <si>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</si>
  <si>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</si>
  <si>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</si>
  <si>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</si>
  <si>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</si>
  <si>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</si>
  <si>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</si>
  <si>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</si>
  <si>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</si>
  <si>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</si>
  <si>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</si>
  <si>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</si>
  <si>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</si>
  <si>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</si>
  <si>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</si>
  <si>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</si>
  <si>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</si>
  <si>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</si>
  <si>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</si>
  <si>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</si>
  <si>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</si>
  <si>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</si>
  <si>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</si>
  <si>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</si>
  <si>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</si>
  <si>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</si>
  <si>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</si>
  <si>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</si>
  <si>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</si>
  <si>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</si>
  <si>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</si>
  <si>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</si>
  <si>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</si>
  <si>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</si>
  <si>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</si>
  <si>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</si>
  <si>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</si>
  <si>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</si>
  <si>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</si>
  <si>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</si>
  <si>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</si>
  <si>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</si>
  <si>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</si>
  <si>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</si>
  <si>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</si>
  <si>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</si>
  <si>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</si>
  <si>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</si>
  <si>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</si>
  <si>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</si>
  <si>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</si>
  <si>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</si>
  <si>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</si>
  <si>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</si>
  <si>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</si>
  <si>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</si>
  <si>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</si>
  <si>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</si>
  <si>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</si>
  <si>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</si>
  <si>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</si>
  <si>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</si>
  <si>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</si>
  <si>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</si>
  <si>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</si>
  <si>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</si>
  <si>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</si>
  <si>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</si>
  <si>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</si>
  <si>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</si>
  <si>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</si>
  <si>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</si>
  <si>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</si>
  <si>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</si>
  <si>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</si>
  <si>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</si>
  <si>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</si>
  <si>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</si>
  <si>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</si>
  <si>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</si>
  <si>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</si>
  <si>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</si>
  <si>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</si>
  <si>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</si>
  <si>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</si>
  <si>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</si>
  <si>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</si>
  <si>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</si>
  <si>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</si>
  <si>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</si>
  <si>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</si>
  <si>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</si>
  <si>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</si>
  <si>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</si>
  <si>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</si>
  <si>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</si>
  <si>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</si>
  <si>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</si>
  <si>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</si>
  <si>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</si>
  <si>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</si>
  <si>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</si>
  <si>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</si>
  <si>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</si>
  <si>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</si>
  <si>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</si>
  <si>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</si>
  <si>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</si>
  <si>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</si>
  <si>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</si>
  <si>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</si>
  <si>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</si>
  <si>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</si>
  <si>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</si>
  <si>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</si>
  <si>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</si>
  <si>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</si>
  <si>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</si>
  <si>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</si>
  <si>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</si>
  <si>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</si>
  <si>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</si>
  <si>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</si>
  <si>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</si>
  <si>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</si>
  <si>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</si>
  <si>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</si>
  <si>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</si>
  <si>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</si>
  <si>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</si>
  <si>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</si>
  <si>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</si>
  <si>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</si>
  <si>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</si>
  <si>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</si>
  <si>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</si>
  <si>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</si>
  <si>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</si>
  <si>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</si>
  <si>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</si>
  <si>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</si>
  <si>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</si>
  <si>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</si>
  <si>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</si>
  <si>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</si>
  <si>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</si>
  <si>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</si>
  <si>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</si>
  <si>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</si>
  <si>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</si>
  <si>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</si>
  <si>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</si>
  <si>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</si>
  <si>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</si>
  <si>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</si>
  <si>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</si>
  <si>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</si>
  <si>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</si>
  <si>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</si>
  <si>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</si>
  <si>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</si>
  <si>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</si>
  <si>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</si>
  <si>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</si>
  <si>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</si>
  <si>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</si>
  <si>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</si>
  <si>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</si>
  <si>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</si>
  <si>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</si>
  <si>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</si>
  <si>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</si>
  <si>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</si>
  <si>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</si>
  <si>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</si>
  <si>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</si>
  <si>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</si>
  <si>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</si>
  <si>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</si>
  <si>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</si>
  <si>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</si>
  <si>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</si>
  <si>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</si>
  <si>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</si>
  <si>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</si>
  <si>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</si>
  <si>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</si>
  <si>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</si>
  <si>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</si>
  <si>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</si>
  <si>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</si>
  <si>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</si>
  <si>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</si>
  <si>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</si>
  <si>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</si>
  <si>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</si>
  <si>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</si>
  <si>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</si>
  <si>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</si>
  <si>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</si>
  <si>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</si>
  <si>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</si>
  <si>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</si>
  <si>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</si>
  <si>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</si>
  <si>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</si>
  <si>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</si>
  <si>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</si>
  <si>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</si>
  <si>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</si>
  <si>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</si>
  <si>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</si>
  <si>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</si>
  <si>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</si>
  <si>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</si>
  <si>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</si>
  <si>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</si>
  <si>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</si>
  <si>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</si>
  <si>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</si>
  <si>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</si>
  <si>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</si>
  <si>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</si>
  <si>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</si>
  <si>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</si>
  <si>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</si>
  <si>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</si>
  <si>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</si>
  <si>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</si>
  <si>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</si>
  <si>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</si>
  <si>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</si>
  <si>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</si>
  <si>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</si>
  <si>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</si>
  <si>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</si>
  <si>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</si>
  <si>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</si>
  <si>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</si>
  <si>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</si>
  <si>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</si>
  <si>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</si>
  <si>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</si>
  <si>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</si>
  <si>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</si>
  <si>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</si>
  <si>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</si>
  <si>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</si>
  <si>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</si>
  <si>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</si>
  <si>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</si>
  <si>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</si>
  <si>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</si>
  <si>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</si>
  <si>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</si>
  <si>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</si>
  <si>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</si>
  <si>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</si>
  <si>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</si>
  <si>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</si>
  <si>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</si>
  <si>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</si>
  <si>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</si>
  <si>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</si>
  <si>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</si>
  <si>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</si>
  <si>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</si>
  <si>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</si>
  <si>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</si>
  <si>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</si>
  <si>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</si>
  <si>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</si>
  <si>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</si>
  <si>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</si>
  <si>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</si>
  <si>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</si>
  <si>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</si>
  <si>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</si>
  <si>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</si>
  <si>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</si>
  <si>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</si>
  <si>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</si>
  <si>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</si>
  <si>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</si>
  <si>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</si>
  <si>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</si>
  <si>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</si>
  <si>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</si>
  <si>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</si>
  <si>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</si>
  <si>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</si>
  <si>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</si>
  <si>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</si>
  <si>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</si>
  <si>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</si>
  <si>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</si>
  <si>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</si>
  <si>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</si>
  <si>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</si>
  <si>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</si>
  <si>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</si>
  <si>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</si>
  <si>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</si>
  <si>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</si>
  <si>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</si>
  <si>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</si>
  <si>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</si>
  <si>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</si>
  <si>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</si>
  <si>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</si>
  <si>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</si>
  <si>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</si>
  <si>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</si>
  <si>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</si>
  <si>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</si>
  <si>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</si>
  <si>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</si>
  <si>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</si>
  <si>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</si>
  <si>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</si>
  <si>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</si>
  <si>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</si>
  <si>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</si>
  <si>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</si>
  <si>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</si>
  <si>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</si>
  <si>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</si>
  <si>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</si>
  <si>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</si>
  <si>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</si>
  <si>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</si>
  <si>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</si>
  <si>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</si>
  <si>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</si>
  <si>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</si>
  <si>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</si>
  <si>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</si>
  <si>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</si>
  <si>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</si>
  <si>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</si>
  <si>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</si>
  <si>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</si>
  <si>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</si>
  <si>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</si>
  <si>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</si>
  <si>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</si>
  <si>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</si>
  <si>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</si>
  <si>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</si>
  <si>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</si>
  <si>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</si>
  <si>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</si>
  <si>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</si>
  <si>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</si>
  <si>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</si>
  <si>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</si>
  <si>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</si>
  <si>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</si>
  <si>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</si>
  <si>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</si>
  <si>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</si>
  <si>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</si>
  <si>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</si>
  <si>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</si>
  <si>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</si>
  <si>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</si>
  <si>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</si>
  <si>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</si>
  <si>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</si>
  <si>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</si>
  <si>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</si>
  <si>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</si>
  <si>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</si>
  <si>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</si>
  <si>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</si>
  <si>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</si>
  <si>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</si>
  <si>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</si>
  <si>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</si>
  <si>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</si>
  <si>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</si>
  <si>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</si>
  <si>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</si>
  <si>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</si>
  <si>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</si>
  <si>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</si>
  <si>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</si>
  <si>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</si>
  <si>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</si>
  <si>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</si>
  <si>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</si>
  <si>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</si>
  <si>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</si>
  <si>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</si>
  <si>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</si>
  <si>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</si>
  <si>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</si>
  <si>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</si>
  <si>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</si>
  <si>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</si>
  <si>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</si>
  <si>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</si>
  <si>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</si>
  <si>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</si>
  <si>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</si>
  <si>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</si>
  <si>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</si>
  <si>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</si>
  <si>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</si>
  <si>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</si>
  <si>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</si>
  <si>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</si>
  <si>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</si>
  <si>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</si>
  <si>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</si>
  <si>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</si>
  <si>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</si>
  <si>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</si>
  <si>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</si>
  <si>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</si>
  <si>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</si>
  <si>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</si>
  <si>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</si>
  <si>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</si>
  <si>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</si>
  <si>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</si>
  <si>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</si>
  <si>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</si>
  <si>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</si>
  <si>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</si>
  <si>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</si>
  <si>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</si>
  <si>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</si>
  <si>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</si>
  <si>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</si>
  <si>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</si>
  <si>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</si>
  <si>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</si>
  <si>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</si>
  <si>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</si>
  <si>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</si>
  <si>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</si>
  <si>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</si>
  <si>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</si>
  <si>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</si>
  <si>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</si>
  <si>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</si>
  <si>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</si>
  <si>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</si>
  <si>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</si>
  <si>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</si>
  <si>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</si>
  <si>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</si>
  <si>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</si>
  <si>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</si>
  <si>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</si>
  <si>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</si>
  <si>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</si>
  <si>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</si>
  <si>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</si>
  <si>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</si>
  <si>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</si>
  <si>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</si>
  <si>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</si>
  <si>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</si>
  <si>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</si>
  <si>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</si>
  <si>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</si>
  <si>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</si>
  <si>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</si>
  <si>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</si>
  <si>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</si>
  <si>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</si>
  <si>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</si>
  <si>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</si>
  <si>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</si>
  <si>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</si>
  <si>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</si>
  <si>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</si>
  <si>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</si>
  <si>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</si>
  <si>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</si>
  <si>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</si>
  <si>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</si>
  <si>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</si>
  <si>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</si>
  <si>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</si>
  <si>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</si>
  <si>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</si>
  <si>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</si>
  <si>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</si>
  <si>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</si>
  <si>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</si>
  <si>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</si>
  <si>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</si>
  <si>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</si>
  <si>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</si>
  <si>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</si>
  <si>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</si>
  <si>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</si>
  <si>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</si>
  <si>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</si>
  <si>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</si>
  <si>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</si>
  <si>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</si>
  <si>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</si>
  <si>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</si>
  <si>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</si>
  <si>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</si>
  <si>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</si>
  <si>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</si>
  <si>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</si>
  <si>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</si>
  <si>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</si>
  <si>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</si>
  <si>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</si>
  <si>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</si>
  <si>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</si>
  <si>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</si>
  <si>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</si>
  <si>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</si>
  <si>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</si>
  <si>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</si>
  <si>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</si>
  <si>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</si>
  <si>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</si>
  <si>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</si>
  <si>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</si>
  <si>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</si>
  <si>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</si>
  <si>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</si>
  <si>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</si>
  <si>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</si>
  <si>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</si>
  <si>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</si>
  <si>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</si>
  <si>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</si>
  <si>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</si>
  <si>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</si>
  <si>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</si>
  <si>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</si>
  <si>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</si>
  <si>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</si>
  <si>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</si>
  <si>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</si>
  <si>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</si>
  <si>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</si>
  <si>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</si>
  <si>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</si>
  <si>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</si>
  <si>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</si>
  <si>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</si>
  <si>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</si>
  <si>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</si>
  <si>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</si>
  <si>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</si>
  <si>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</si>
  <si>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</si>
  <si>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</si>
  <si>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</si>
  <si>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</si>
  <si>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</si>
  <si>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</si>
  <si>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</si>
  <si>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</si>
  <si>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</si>
  <si>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</si>
  <si>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</si>
  <si>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</si>
  <si>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</si>
  <si>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</si>
  <si>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</si>
  <si>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</si>
  <si>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</si>
  <si>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</si>
  <si>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</si>
  <si>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</si>
  <si>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</si>
  <si>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</si>
  <si>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</si>
  <si>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</si>
  <si>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</si>
  <si>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</si>
  <si>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</si>
  <si>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</si>
  <si>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</si>
  <si>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</si>
  <si>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</si>
  <si>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</si>
  <si>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</si>
  <si>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</si>
  <si>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</si>
  <si>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</si>
  <si>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</si>
  <si>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</si>
  <si>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</si>
  <si>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</si>
  <si>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</si>
  <si>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</si>
  <si>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</si>
  <si>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</si>
  <si>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</si>
  <si>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</si>
  <si>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</si>
  <si>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</si>
  <si>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</si>
  <si>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</si>
  <si>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</si>
  <si>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</si>
  <si>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</si>
  <si>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</si>
  <si>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</si>
  <si>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</si>
  <si>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</si>
  <si>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</si>
  <si>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</si>
  <si>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</si>
  <si>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</si>
  <si>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</si>
  <si>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</si>
  <si>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</si>
  <si>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</si>
  <si>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</si>
  <si>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</si>
  <si>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</si>
  <si>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</si>
  <si>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</si>
  <si>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</si>
  <si>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</si>
  <si>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</si>
  <si>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</si>
  <si>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</si>
  <si>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</si>
  <si>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</si>
  <si>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</si>
  <si>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</si>
  <si>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</si>
  <si>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</si>
  <si>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</si>
  <si>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</si>
  <si>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</si>
  <si>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</si>
  <si>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</si>
  <si>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</si>
  <si>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</si>
  <si>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</si>
  <si>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</si>
  <si>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</si>
  <si>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</si>
  <si>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</si>
  <si>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</si>
  <si>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</si>
  <si>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</si>
  <si>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</si>
  <si>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</si>
  <si>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</si>
  <si>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</si>
  <si>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</si>
  <si>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</si>
  <si>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</si>
  <si>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</si>
  <si>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</si>
  <si>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</si>
  <si>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</si>
  <si>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</si>
  <si>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</si>
  <si>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</si>
  <si>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</si>
  <si>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</si>
  <si>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</si>
  <si>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</si>
  <si>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</si>
  <si>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</si>
  <si>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</si>
  <si>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</si>
  <si>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</si>
  <si>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</si>
  <si>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</si>
  <si>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</si>
  <si>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</si>
  <si>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</si>
  <si>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</si>
  <si>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</si>
  <si>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</si>
  <si>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</si>
  <si>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</si>
  <si>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</si>
  <si>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</si>
  <si>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</si>
  <si>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</si>
  <si>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</si>
  <si>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</si>
  <si>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</si>
  <si>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</si>
  <si>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</si>
  <si>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</si>
  <si>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</si>
  <si>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</si>
  <si>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</si>
  <si>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</si>
  <si>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</si>
  <si>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</si>
  <si>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</si>
  <si>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</si>
  <si>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</si>
  <si>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</si>
  <si>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</si>
  <si>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</si>
  <si>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</si>
  <si>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</si>
  <si>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</si>
  <si>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</si>
  <si>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</si>
  <si>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</si>
  <si>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</si>
  <si>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</si>
  <si>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</si>
  <si>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</si>
  <si>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</si>
  <si>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</si>
  <si>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</si>
  <si>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</si>
  <si>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</si>
  <si>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</si>
  <si>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</si>
  <si>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</si>
  <si>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</si>
  <si>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</si>
  <si>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</si>
  <si>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</si>
  <si>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</si>
  <si>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</si>
  <si>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</si>
  <si>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</si>
  <si>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</si>
  <si>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</si>
  <si>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</si>
  <si>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</si>
  <si>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</si>
  <si>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</si>
  <si>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</si>
  <si>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</si>
  <si>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</si>
  <si>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</si>
  <si>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</si>
  <si>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</si>
  <si>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</si>
  <si>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</si>
  <si>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</si>
  <si>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</si>
  <si>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</si>
  <si>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</si>
  <si>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</si>
  <si>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</si>
  <si>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</si>
  <si>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</si>
  <si>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</si>
  <si>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</si>
  <si>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</si>
  <si>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</si>
  <si>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</si>
  <si>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</si>
  <si>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</si>
  <si>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</si>
  <si>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</si>
  <si>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</si>
  <si>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</si>
  <si>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</si>
  <si>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</si>
  <si>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</si>
  <si>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</si>
  <si>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</si>
  <si>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</si>
  <si>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</si>
  <si>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</si>
  <si>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</si>
  <si>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</si>
  <si>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</si>
  <si>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</si>
  <si>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</si>
  <si>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</si>
  <si>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</si>
  <si>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</si>
  <si>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</si>
  <si>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</si>
  <si>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</si>
  <si>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</si>
  <si>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</si>
  <si>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</si>
  <si>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</si>
  <si>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</si>
  <si>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</si>
  <si>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</si>
  <si>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</si>
  <si>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</si>
  <si>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</si>
  <si>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</si>
  <si>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</si>
  <si>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</si>
  <si>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</si>
  <si>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</si>
  <si>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</si>
  <si>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</si>
  <si>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</si>
  <si>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</si>
  <si>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</si>
  <si>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</si>
  <si>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</si>
  <si>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</si>
  <si>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</si>
  <si>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</si>
  <si>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</si>
  <si>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</si>
  <si>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</si>
  <si>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</si>
  <si>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</si>
  <si>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</si>
  <si>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</si>
  <si>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</si>
  <si>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</si>
  <si>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</si>
  <si>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</si>
  <si>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</si>
  <si>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</si>
  <si>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</si>
  <si>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</si>
  <si>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</si>
  <si>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</si>
  <si>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</si>
  <si>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</si>
  <si>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</si>
  <si>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</si>
  <si>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</si>
  <si>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</si>
  <si>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</si>
  <si>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</si>
  <si>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</si>
  <si>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</si>
  <si>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</si>
  <si>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</si>
  <si>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</si>
  <si>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</si>
  <si>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</si>
  <si>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</si>
  <si>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</si>
  <si>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</si>
  <si>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</si>
  <si>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</si>
  <si>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</si>
  <si>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</si>
  <si>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</si>
  <si>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</si>
  <si>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</si>
  <si>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</si>
  <si>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</si>
  <si>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</si>
  <si>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</si>
  <si>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</si>
  <si>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</si>
  <si>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</si>
  <si>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</si>
  <si>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</si>
  <si>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</si>
  <si>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</si>
  <si>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</si>
  <si>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</si>
  <si>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</si>
  <si>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</si>
  <si>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</si>
  <si>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</si>
  <si>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</si>
  <si>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</si>
  <si>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</si>
  <si>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</si>
  <si>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</si>
  <si>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</si>
  <si>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</si>
  <si>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</si>
  <si>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</si>
  <si>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</si>
  <si>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</si>
  <si>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</si>
  <si>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</si>
  <si>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</si>
  <si>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</si>
  <si>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</si>
  <si>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</si>
  <si>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</si>
  <si>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</si>
  <si>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</si>
  <si>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</si>
  <si>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</si>
  <si>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</si>
  <si>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</si>
  <si>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</si>
  <si>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</si>
  <si>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</si>
  <si>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</si>
  <si>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</si>
  <si>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</si>
  <si>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</si>
  <si>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</si>
  <si>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</si>
  <si>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</si>
  <si>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</si>
  <si>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</si>
  <si>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</si>
  <si>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</si>
  <si>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</si>
  <si>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</si>
  <si>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</si>
  <si>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</si>
  <si>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</si>
  <si>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</si>
  <si>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</si>
  <si>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</si>
  <si>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</si>
  <si>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</si>
  <si>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</si>
  <si>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</si>
  <si>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</si>
  <si>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</si>
  <si>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</si>
  <si>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</si>
  <si>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</si>
  <si>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</si>
  <si>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</si>
  <si>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</si>
  <si>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</si>
  <si>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</si>
  <si>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</si>
  <si>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</si>
  <si>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</si>
  <si>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</si>
  <si>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</si>
  <si>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</si>
  <si>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</si>
  <si>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</si>
  <si>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</si>
  <si>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</si>
  <si>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</si>
  <si>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</si>
  <si>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</si>
  <si>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</si>
  <si>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</si>
  <si>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</si>
  <si>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</si>
  <si>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</si>
  <si>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</si>
  <si>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</si>
  <si>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</si>
  <si>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</si>
  <si>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</si>
  <si>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</si>
  <si>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</si>
  <si>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</si>
  <si>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</si>
  <si>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</si>
  <si>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</si>
  <si>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</si>
  <si>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</si>
  <si>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</si>
  <si>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</si>
  <si>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</si>
  <si>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</si>
  <si>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</si>
  <si>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</si>
  <si>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</si>
  <si>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</si>
  <si>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</si>
  <si>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</si>
  <si>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</si>
  <si>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</si>
  <si>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</si>
  <si>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</si>
  <si>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</si>
  <si>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</si>
  <si>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</si>
  <si>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</si>
  <si>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</si>
  <si>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</si>
  <si>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</si>
  <si>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</si>
  <si>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</si>
  <si>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</si>
  <si>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</si>
  <si>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</si>
  <si>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</si>
  <si>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</si>
  <si>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</si>
  <si>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</si>
  <si>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</si>
  <si>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</si>
  <si>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</si>
  <si>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</si>
  <si>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</si>
  <si>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</si>
  <si>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</si>
  <si>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</si>
  <si>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</si>
  <si>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</si>
  <si>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</si>
  <si>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</si>
  <si>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</si>
  <si>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</si>
  <si>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</si>
  <si>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</si>
  <si>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</si>
  <si>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</si>
  <si>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</si>
  <si>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</si>
  <si>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</si>
  <si>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</si>
  <si>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</si>
  <si>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</si>
  <si>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</si>
  <si>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</si>
  <si>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</si>
  <si>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</si>
  <si>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</si>
  <si>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</si>
  <si>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</si>
  <si>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</si>
  <si>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</si>
  <si>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</si>
  <si>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</si>
  <si>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</si>
  <si>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</si>
  <si>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</si>
  <si>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</si>
  <si>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</si>
  <si>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</si>
  <si>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</si>
  <si>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</si>
  <si>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</si>
  <si>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</si>
  <si>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</si>
  <si>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</si>
  <si>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</si>
  <si>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</si>
  <si>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</si>
  <si>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</si>
  <si>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</si>
  <si>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</si>
  <si>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</si>
  <si>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</si>
  <si>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</si>
  <si>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</si>
  <si>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</si>
  <si>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</si>
  <si>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</si>
  <si>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</si>
  <si>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</si>
  <si>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</si>
  <si>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</si>
  <si>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</si>
  <si>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</si>
  <si>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</si>
  <si>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</si>
  <si>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</si>
  <si>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</si>
  <si>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</si>
  <si>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</si>
  <si>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</si>
  <si>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</si>
  <si>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</si>
  <si>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</si>
  <si>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</si>
  <si>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</si>
  <si>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</si>
  <si>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</si>
  <si>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</si>
  <si>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</si>
  <si>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</si>
  <si>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</si>
  <si>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</si>
  <si>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</si>
  <si>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</si>
  <si>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</si>
  <si>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</si>
  <si>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</si>
  <si>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</si>
  <si>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</si>
  <si>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</si>
  <si>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</si>
  <si>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</si>
  <si>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</si>
  <si>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</si>
  <si>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</si>
  <si>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</si>
  <si>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</si>
  <si>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</si>
  <si>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</si>
  <si>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</si>
  <si>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</si>
  <si>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</si>
  <si>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</si>
  <si>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</si>
  <si>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</si>
  <si>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</si>
  <si>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</si>
  <si>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</si>
  <si>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</si>
  <si>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</si>
  <si>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</si>
  <si>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</si>
  <si>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</si>
  <si>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</si>
  <si>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</si>
  <si>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</si>
  <si>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</si>
  <si>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</si>
  <si>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</si>
  <si>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</si>
  <si>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</si>
  <si>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</si>
  <si>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</si>
  <si>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</si>
  <si>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</si>
  <si>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</si>
  <si>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</si>
  <si>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</si>
  <si>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</si>
  <si>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</si>
  <si>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</si>
  <si>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</si>
  <si>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</si>
  <si>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</si>
  <si>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</si>
  <si>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</si>
  <si>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</si>
  <si>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</si>
  <si>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</si>
  <si>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</si>
  <si>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</si>
  <si>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</si>
  <si>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</si>
  <si>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</si>
  <si>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</si>
  <si>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</si>
  <si>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</si>
  <si>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</si>
  <si>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</si>
  <si>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</si>
  <si>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</si>
  <si>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</si>
  <si>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</si>
  <si>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</si>
  <si>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</si>
  <si>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</si>
  <si>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</si>
  <si>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</si>
  <si>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</si>
  <si>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</si>
  <si>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</si>
  <si>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</si>
  <si>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</si>
  <si>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</si>
  <si>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</si>
  <si>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</si>
  <si>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</si>
  <si>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</si>
  <si>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</si>
  <si>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</si>
  <si>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</si>
  <si>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</si>
  <si>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</si>
  <si>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</si>
  <si>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</si>
  <si>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</si>
  <si>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</si>
  <si>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</si>
  <si>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</si>
  <si>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</si>
  <si>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</si>
  <si>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</si>
  <si>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</si>
  <si>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</si>
  <si>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</si>
  <si>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</si>
  <si>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</si>
  <si>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</si>
  <si>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</si>
  <si>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</si>
  <si>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</si>
  <si>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</si>
  <si>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</si>
  <si>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</si>
  <si>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</si>
  <si>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</si>
  <si>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</si>
  <si>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</si>
  <si>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</si>
  <si>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</si>
  <si>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</si>
  <si>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</si>
  <si>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</si>
  <si>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</si>
  <si>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</si>
  <si>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</si>
  <si>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</si>
  <si>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</si>
  <si>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</si>
  <si>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</si>
  <si>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</si>
  <si>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</si>
  <si>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</si>
  <si>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</si>
  <si>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</si>
  <si>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</si>
  <si>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</si>
  <si>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</si>
  <si>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</si>
  <si>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</si>
  <si>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</si>
  <si>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</si>
  <si>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</si>
  <si>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</si>
  <si>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</si>
  <si>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</si>
  <si>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</si>
  <si>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</si>
  <si>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</si>
  <si>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</si>
  <si>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</si>
  <si>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</si>
  <si>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</si>
  <si>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</si>
  <si>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</si>
  <si>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</si>
  <si>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</si>
  <si>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</si>
  <si>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</si>
  <si>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</si>
  <si>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</si>
  <si>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</si>
  <si>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</si>
  <si>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</si>
  <si>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</si>
  <si>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</si>
  <si>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</si>
  <si>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</si>
  <si>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</si>
  <si>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</si>
  <si>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</si>
  <si>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</si>
  <si>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</si>
  <si>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</si>
  <si>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</si>
  <si>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</si>
  <si>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</si>
  <si>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</si>
  <si>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</si>
  <si>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</si>
  <si>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</si>
  <si>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</si>
  <si>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</si>
  <si>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</si>
  <si>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</si>
  <si>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</si>
  <si>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</si>
  <si>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</si>
  <si>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</si>
  <si>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</si>
  <si>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</si>
  <si>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</si>
  <si>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</si>
  <si>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</si>
  <si>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</si>
  <si>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</si>
  <si>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</si>
  <si>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</si>
  <si>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</si>
  <si>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</si>
  <si>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</si>
  <si>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</si>
  <si>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</si>
  <si>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</si>
  <si>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</si>
  <si>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</si>
  <si>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</si>
  <si>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</si>
  <si>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</si>
  <si>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</si>
  <si>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</si>
  <si>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</si>
  <si>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</si>
  <si>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</si>
  <si>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</si>
  <si>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</si>
  <si>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</si>
  <si>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</si>
  <si>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</si>
  <si>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</si>
  <si>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</si>
  <si>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</si>
  <si>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</si>
  <si>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</si>
  <si>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</si>
  <si>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</si>
  <si>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</si>
  <si>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</si>
  <si>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</si>
  <si>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</si>
  <si>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</si>
  <si>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</si>
  <si>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</si>
  <si>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</si>
  <si>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</si>
  <si>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</si>
  <si>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</si>
  <si>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</si>
  <si>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</si>
  <si>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</si>
  <si>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</si>
  <si>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</si>
  <si>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</si>
  <si>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</si>
  <si>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</si>
  <si>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</si>
  <si>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</si>
  <si>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</si>
  <si>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</si>
  <si>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</si>
  <si>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</si>
  <si>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</si>
  <si>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</si>
  <si>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</si>
  <si>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</si>
  <si>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</si>
  <si>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</si>
  <si>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</si>
  <si>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</si>
  <si>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</si>
  <si>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</si>
  <si>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</si>
  <si>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</si>
  <si>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</si>
  <si>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</si>
  <si>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</si>
  <si>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</si>
  <si>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</si>
  <si>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</si>
  <si>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</si>
  <si>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</si>
  <si>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</si>
  <si>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</si>
  <si>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</si>
  <si>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</si>
  <si>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</si>
  <si>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</si>
  <si>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</si>
  <si>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</si>
  <si>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</si>
  <si>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</si>
  <si>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</si>
  <si>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</si>
  <si>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</si>
  <si>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</si>
  <si>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</si>
  <si>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</si>
  <si>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</si>
  <si>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</si>
  <si>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</si>
  <si>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</si>
  <si>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</si>
  <si>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</si>
  <si>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</si>
  <si>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</si>
  <si>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</si>
  <si>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</si>
  <si>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</si>
  <si>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</si>
  <si>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</si>
  <si>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</si>
  <si>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</si>
  <si>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</si>
  <si>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</si>
  <si>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</si>
  <si>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</si>
  <si>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</si>
  <si>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</si>
  <si>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</si>
  <si>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</si>
  <si>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</si>
  <si>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</si>
  <si>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</si>
  <si>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</si>
  <si>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</si>
  <si>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</si>
  <si>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</si>
  <si>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</si>
  <si>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</si>
  <si>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</si>
  <si>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</si>
  <si>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</si>
  <si>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</si>
  <si>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</si>
  <si>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</si>
  <si>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</si>
  <si>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</si>
  <si>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</si>
  <si>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</si>
  <si>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</si>
  <si>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</si>
  <si>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</si>
  <si>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</si>
  <si>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</si>
  <si>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</si>
  <si>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</si>
  <si>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</si>
  <si>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</si>
  <si>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</si>
  <si>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</si>
  <si>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</si>
  <si>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</si>
  <si>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</si>
  <si>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</si>
  <si>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</si>
  <si>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</si>
  <si>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</si>
  <si>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</si>
  <si>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</si>
  <si>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</si>
  <si>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</si>
  <si>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</si>
  <si>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</si>
  <si>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</si>
  <si>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</si>
  <si>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</si>
  <si>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</si>
  <si>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</si>
  <si>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</si>
  <si>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</si>
  <si>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</si>
  <si>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</si>
  <si>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</si>
  <si>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</si>
  <si>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</si>
  <si>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</si>
  <si>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</si>
  <si>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</si>
  <si>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</si>
  <si>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</si>
  <si>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</si>
  <si>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</si>
  <si>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</si>
  <si>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</si>
  <si>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</si>
  <si>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</si>
  <si>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</si>
  <si>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</si>
  <si>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</si>
  <si>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</si>
  <si>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</si>
  <si>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</si>
  <si>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</si>
  <si>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</si>
  <si>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</si>
  <si>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</si>
  <si>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</si>
  <si>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</si>
  <si>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</si>
  <si>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</si>
  <si>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</si>
  <si>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</si>
  <si>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</si>
  <si>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</si>
  <si>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</si>
  <si>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</si>
  <si>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</si>
  <si>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</si>
  <si>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</si>
  <si>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</si>
  <si>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</si>
  <si>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</si>
  <si>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</si>
  <si>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</si>
  <si>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</si>
  <si>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</si>
  <si>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</si>
  <si>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</si>
  <si>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</si>
  <si>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</si>
  <si>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</si>
  <si>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</si>
  <si>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</si>
  <si>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</si>
  <si>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</si>
  <si>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</si>
  <si>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</si>
  <si>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</si>
  <si>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</si>
  <si>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</si>
  <si>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</si>
  <si>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</si>
  <si>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</si>
  <si>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</si>
  <si>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</si>
  <si>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</si>
  <si>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</si>
  <si>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</si>
  <si>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</si>
  <si>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</si>
  <si>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</si>
  <si>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</si>
  <si>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</si>
  <si>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</si>
  <si>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</si>
  <si>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</si>
  <si>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</si>
  <si>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</si>
  <si>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</si>
  <si>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</si>
  <si>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</si>
  <si>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</si>
  <si>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</si>
  <si>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</si>
  <si>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</si>
  <si>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</si>
  <si>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</si>
  <si>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</si>
  <si>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</si>
  <si>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</si>
  <si>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</si>
  <si>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</si>
  <si>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</si>
  <si>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</si>
  <si>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</si>
  <si>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</si>
  <si>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</si>
  <si>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</si>
  <si>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</si>
  <si>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</si>
  <si>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</si>
  <si>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</si>
  <si>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</si>
  <si>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</si>
  <si>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</si>
  <si>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</si>
  <si>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</si>
  <si>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</si>
  <si>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</si>
  <si>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</si>
  <si>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</si>
  <si>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</si>
  <si>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</si>
  <si>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</si>
  <si>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</si>
  <si>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</si>
  <si>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</si>
  <si>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</si>
  <si>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</si>
  <si>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</si>
  <si>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</si>
  <si>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</si>
  <si>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</si>
  <si>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</si>
  <si>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</si>
  <si>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</si>
  <si>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</si>
  <si>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</si>
  <si>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</si>
  <si>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</si>
  <si>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</si>
  <si>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</si>
  <si>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</si>
  <si>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</si>
  <si>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</si>
  <si>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</si>
  <si>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</si>
  <si>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</si>
  <si>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</si>
  <si>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</si>
  <si>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</si>
  <si>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</si>
  <si>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</si>
  <si>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</si>
  <si>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</si>
  <si>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</si>
  <si>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</si>
  <si>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</si>
  <si>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</si>
  <si>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</si>
  <si>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</si>
  <si>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</si>
  <si>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</si>
  <si>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</si>
  <si>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</si>
  <si>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</si>
  <si>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</si>
  <si>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</si>
  <si>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</si>
  <si>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</si>
  <si>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</si>
  <si>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</si>
  <si>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</si>
  <si>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</si>
  <si>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</si>
  <si>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</si>
  <si>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</si>
  <si>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</si>
  <si>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</si>
  <si>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</si>
  <si>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</si>
  <si>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</si>
  <si>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</si>
  <si>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</si>
  <si>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</si>
  <si>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</si>
  <si>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</si>
  <si>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</si>
  <si>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</si>
  <si>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</si>
  <si>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</si>
  <si>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</si>
  <si>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</si>
  <si>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</si>
  <si>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</si>
  <si>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</si>
  <si>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</si>
  <si>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</si>
  <si>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</si>
  <si>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</si>
  <si>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</si>
  <si>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</si>
  <si>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</si>
  <si>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</si>
  <si>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</si>
  <si>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</si>
  <si>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</si>
  <si>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</si>
  <si>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</si>
  <si>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</si>
  <si>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</si>
  <si>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</si>
  <si>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</si>
  <si>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</si>
  <si>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</si>
  <si>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</si>
  <si>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</si>
  <si>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</si>
  <si>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</si>
  <si>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</si>
  <si>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</si>
  <si>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</si>
  <si>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</si>
  <si>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</si>
  <si>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</si>
  <si>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</si>
  <si>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</si>
  <si>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</si>
  <si>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</si>
  <si>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</si>
  <si>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</si>
  <si>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</si>
  <si>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</si>
  <si>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</si>
  <si>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</si>
  <si>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</si>
  <si>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</si>
  <si>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</si>
  <si>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</si>
  <si>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</si>
  <si>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</si>
  <si>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</si>
  <si>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</si>
  <si>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</si>
  <si>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</si>
  <si>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</si>
  <si>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</si>
  <si>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</si>
  <si>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</si>
  <si>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</si>
  <si>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</si>
  <si>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</si>
  <si>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</si>
  <si>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</si>
  <si>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</si>
  <si>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</si>
  <si>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</si>
  <si>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</si>
  <si>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</si>
  <si>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</si>
  <si>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</si>
  <si>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</si>
  <si>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</si>
  <si>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</si>
  <si>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</si>
  <si>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</si>
  <si>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</si>
  <si>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</si>
  <si>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</si>
  <si>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</si>
  <si>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</si>
  <si>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</si>
  <si>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</si>
  <si>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</si>
  <si>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</si>
  <si>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</si>
  <si>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</si>
  <si>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</si>
  <si>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</si>
  <si>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</si>
  <si>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</si>
  <si>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</si>
  <si>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</si>
  <si>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</si>
  <si>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</si>
  <si>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</si>
  <si>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</si>
  <si>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</si>
  <si>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</si>
  <si>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</si>
  <si>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</si>
  <si>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</si>
  <si>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</si>
  <si>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</si>
  <si>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</si>
  <si>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</si>
  <si>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</si>
  <si>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</si>
  <si>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</si>
  <si>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</si>
  <si>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</si>
  <si>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</si>
  <si>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</si>
  <si>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</si>
  <si>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</si>
  <si>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</si>
  <si>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</si>
  <si>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</si>
  <si>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</si>
  <si>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</si>
  <si>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</si>
  <si>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</si>
  <si>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</si>
  <si>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</si>
  <si>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</si>
  <si>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</si>
  <si>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</si>
  <si>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</si>
  <si>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</si>
  <si>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</si>
  <si>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</si>
  <si>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</si>
  <si>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</si>
  <si>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</si>
  <si>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</si>
  <si>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</si>
  <si>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</si>
  <si>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</si>
  <si>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</si>
  <si>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</si>
  <si>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</si>
  <si>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</si>
  <si>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</si>
  <si>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</si>
  <si>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</si>
  <si>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</si>
  <si>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</si>
  <si>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</si>
  <si>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</si>
  <si>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</si>
  <si>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</si>
  <si>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</si>
  <si>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</si>
  <si>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</si>
  <si>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</si>
  <si>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</si>
  <si>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</si>
  <si>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</si>
  <si>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</si>
  <si>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</si>
  <si>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</si>
  <si>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</si>
  <si>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</si>
  <si>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</si>
  <si>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</si>
  <si>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</si>
  <si>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</si>
  <si>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</si>
  <si>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</si>
  <si>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</si>
  <si>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</si>
  <si>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</si>
  <si>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</si>
  <si>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</si>
  <si>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</si>
  <si>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</si>
  <si>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</si>
  <si>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</si>
  <si>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</si>
  <si>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</si>
  <si>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</si>
  <si>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</si>
  <si>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</si>
  <si>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</si>
  <si>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</si>
  <si>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</si>
  <si>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</si>
  <si>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</si>
  <si>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</si>
  <si>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</si>
  <si>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</si>
  <si>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</si>
  <si>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</si>
  <si>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</si>
  <si>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</si>
  <si>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</si>
  <si>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</si>
  <si>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</si>
  <si>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</si>
  <si>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</si>
  <si>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</si>
  <si>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</si>
  <si>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</si>
  <si>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</si>
  <si>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</si>
  <si>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</si>
  <si>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</si>
  <si>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</si>
  <si>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</si>
  <si>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</si>
  <si>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</si>
  <si>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</si>
  <si>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</si>
  <si>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</si>
  <si>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</si>
  <si>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</si>
  <si>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</si>
  <si>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</si>
  <si>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</si>
  <si>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</si>
  <si>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</si>
  <si>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</si>
  <si>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</si>
  <si>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</si>
  <si>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</si>
  <si>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</si>
  <si>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</si>
  <si>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</si>
  <si>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</si>
  <si>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</si>
  <si>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</si>
  <si>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</si>
  <si>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</si>
  <si>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</si>
  <si>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</si>
  <si>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</si>
  <si>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</si>
  <si>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</si>
  <si>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</si>
  <si>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</si>
  <si>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</si>
  <si>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</si>
  <si>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</si>
  <si>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</si>
  <si>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</si>
  <si>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</si>
  <si>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</si>
  <si>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</si>
  <si>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</si>
  <si>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</si>
  <si>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</si>
  <si>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</si>
  <si>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</si>
  <si>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</si>
  <si>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</si>
  <si>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</si>
  <si>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</si>
  <si>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</si>
  <si>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</si>
  <si>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</si>
  <si>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</si>
  <si>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</si>
  <si>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</si>
  <si>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</si>
  <si>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</si>
  <si>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</si>
  <si>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</si>
  <si>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</si>
  <si>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</si>
  <si>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</si>
  <si>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</si>
  <si>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</si>
  <si>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</si>
  <si>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</si>
  <si>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</si>
  <si>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</si>
  <si>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</si>
  <si>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</si>
  <si>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</si>
  <si>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goal</t>
  </si>
  <si>
    <t>Sum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</si>
  <si>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</si>
  <si>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</si>
  <si>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</si>
  <si>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</si>
  <si>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</si>
  <si>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</si>
  <si>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</si>
  <si>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</si>
  <si>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</si>
  <si>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</si>
  <si>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</si>
  <si>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</si>
  <si>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</si>
  <si>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</si>
  <si>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</si>
  <si>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</si>
  <si>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</si>
  <si>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</si>
  <si>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</si>
  <si>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</si>
  <si>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</si>
  <si>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</si>
  <si>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</si>
  <si>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</si>
  <si>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</si>
  <si>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</si>
  <si>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</si>
  <si>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</si>
  <si>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</si>
  <si>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</si>
  <si>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</si>
  <si>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</si>
  <si>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</si>
  <si>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</si>
  <si>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</si>
  <si>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</si>
  <si>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</si>
  <si>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</si>
  <si>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</si>
  <si>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</si>
  <si>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</si>
  <si>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</si>
  <si>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</si>
  <si>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</si>
  <si>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</si>
  <si>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</si>
  <si>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</si>
  <si>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</si>
  <si>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</si>
  <si>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</si>
  <si>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</si>
  <si>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Greater than 50000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</si>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</sst>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 (Body)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9" fontId="0" fillId="0" borderId="0" xfId="0" applyNumberFormat="1"/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6-DA48-B442-0E0D5D69B0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E-8A4F-A415-C963AAC816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2E-8A4F-A415-C963AAC816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2E-8A4F-A415-C963AAC8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9338992"/>
        <c:axId val="861852496"/>
      </c:barChart>
      <c:catAx>
        <c:axId val="128933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852496"/>
        <c:crosses val="autoZero"/>
        <c:auto val="1"/>
        <c:lblAlgn val="ctr"/>
        <c:lblOffset val="100"/>
        <c:noMultiLvlLbl val="0"/>
      </c:catAx>
      <c:valAx>
        <c:axId val="8618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Launched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A-5F4C-94D1-B7B086A3205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A-A944-8AE2-F154A0686354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FA-A944-8AE2-F154A0686354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A-A944-8AE2-F154A068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870784"/>
        <c:axId val="875872432"/>
      </c:lineChart>
      <c:catAx>
        <c:axId val="87587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872432"/>
        <c:crosses val="autoZero"/>
        <c:auto val="1"/>
        <c:lblAlgn val="ctr"/>
        <c:lblOffset val="100"/>
        <c:noMultiLvlLbl val="0"/>
      </c:catAx>
      <c:valAx>
        <c:axId val="8758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87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609412793988989E-2"/>
          <c:y val="9.9547511312217188E-2"/>
          <c:w val="0.81218117955843772"/>
          <c:h val="0.8479864253393665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C-D84A-BCA3-0D31B07EA4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C-D84A-BCA3-0D31B07EA4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C-D84A-BCA3-0D31B07EA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00479"/>
        <c:axId val="78550095"/>
      </c:lineChart>
      <c:catAx>
        <c:axId val="10530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0095"/>
        <c:crosses val="autoZero"/>
        <c:auto val="1"/>
        <c:lblAlgn val="ctr"/>
        <c:lblOffset val="100"/>
        <c:noMultiLvlLbl val="0"/>
      </c:catAx>
      <c:valAx>
        <c:axId val="7855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A4-E745-BABB-24CD8AF054F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A4-E745-BABB-24CD8AF054F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A4-E745-BABB-24CD8AF0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219551"/>
        <c:axId val="1951096576"/>
      </c:lineChart>
      <c:catAx>
        <c:axId val="15421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096576"/>
        <c:crosses val="autoZero"/>
        <c:auto val="1"/>
        <c:lblAlgn val="ctr"/>
        <c:lblOffset val="100"/>
        <c:noMultiLvlLbl val="0"/>
      </c:catAx>
      <c:valAx>
        <c:axId val="195109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0-9543-9418-7A58F9D278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1-9249-8D02-86D32BD9FE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1-9249-8D02-86D32BD9FE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862680064"/>
        <c:axId val="862928064"/>
      </c:barChart>
      <c:catAx>
        <c:axId val="86268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928064"/>
        <c:crosses val="autoZero"/>
        <c:auto val="1"/>
        <c:lblAlgn val="ctr"/>
        <c:lblOffset val="100"/>
        <c:noMultiLvlLbl val="0"/>
      </c:catAx>
      <c:valAx>
        <c:axId val="862928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8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76200</xdr:rowOff>
    </xdr:from>
    <xdr:to>
      <xdr:col>15</xdr:col>
      <xdr:colOff>812800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1672D-5269-A34F-958A-C0503BDE8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76200</xdr:rowOff>
    </xdr:from>
    <xdr:to>
      <xdr:col>16</xdr:col>
      <xdr:colOff>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D34D6-49D8-C648-998A-F044EB8EF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101600</xdr:rowOff>
    </xdr:from>
    <xdr:to>
      <xdr:col>20</xdr:col>
      <xdr:colOff>203200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DE723-C113-A540-893A-2D63CF54D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389467</xdr:colOff>
      <xdr:row>1</xdr:row>
      <xdr:rowOff>190501</xdr:rowOff>
    </xdr:from>
    <xdr:to>
      <xdr:col>13</xdr:col>
      <xdr:colOff>812800</xdr:colOff>
      <xdr:row>16</xdr:row>
      <xdr:rowOff>12701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42134E-495B-E945-9C29-789B1644B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76200</xdr:rowOff>
    </xdr:from>
    <xdr:to>
      <xdr:col>17</xdr:col>
      <xdr:colOff>38100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DF22F-D4FB-1A42-B5D9-B1C3A734A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Crooks" refreshedDate="44488.945818171298" createdVersion="7" refreshedVersion="7" minRefreshableVersion="3" recordCount="4114" xr:uid="{7B35D8EF-43ED-AC40-98A1-3461B7EC4B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Crooks" refreshedDate="44488.990551388888" createdVersion="7" refreshedVersion="7" minRefreshableVersion="3" recordCount="4114" xr:uid="{B993B467-1CCE-B149-B5D8-38AC2F0E04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Crooks" refreshedDate="44494.978502546299" createdVersion="7" refreshedVersion="7" minRefreshableVersion="3" recordCount="4114" xr:uid="{AB6FA2CF-DB65-C242-926A-B2F4C99C22D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6AB70-4DA6-ED45-B590-A58A42CDD451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F062-F140-D548-909D-7CE455FEBAF0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533" firstHeaderRow="0" firstDataRow="1" firstDataCol="1" rowPageCount="1" colPageCount="1"/>
  <pivotFields count="18">
    <pivotField showAll="0"/>
    <pivotField axis="axisRow" showAll="0" sortType="descending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30">
    <i>
      <x v="2628"/>
    </i>
    <i>
      <x v="3962"/>
    </i>
    <i>
      <x v="1911"/>
    </i>
    <i>
      <x v="3196"/>
    </i>
    <i>
      <x v="2421"/>
    </i>
    <i>
      <x v="2482"/>
    </i>
    <i>
      <x v="3859"/>
    </i>
    <i>
      <x v="1345"/>
    </i>
    <i>
      <x v="180"/>
    </i>
    <i>
      <x v="3555"/>
    </i>
    <i>
      <x v="1154"/>
    </i>
    <i>
      <x v="1779"/>
    </i>
    <i>
      <x v="3149"/>
    </i>
    <i>
      <x v="1505"/>
    </i>
    <i>
      <x v="1526"/>
    </i>
    <i>
      <x v="89"/>
    </i>
    <i>
      <x v="716"/>
    </i>
    <i>
      <x v="2318"/>
    </i>
    <i>
      <x v="26"/>
    </i>
    <i>
      <x v="3933"/>
    </i>
    <i>
      <x v="4068"/>
    </i>
    <i>
      <x v="2668"/>
    </i>
    <i>
      <x v="2621"/>
    </i>
    <i>
      <x v="2102"/>
    </i>
    <i>
      <x v="1667"/>
    </i>
    <i>
      <x v="1074"/>
    </i>
    <i>
      <x v="1288"/>
    </i>
    <i>
      <x v="1594"/>
    </i>
    <i>
      <x v="224"/>
    </i>
    <i>
      <x v="1775"/>
    </i>
    <i>
      <x v="789"/>
    </i>
    <i>
      <x v="1714"/>
    </i>
    <i>
      <x v="1356"/>
    </i>
    <i>
      <x v="422"/>
    </i>
    <i>
      <x v="420"/>
    </i>
    <i>
      <x v="4008"/>
    </i>
    <i>
      <x v="2479"/>
    </i>
    <i>
      <x v="2470"/>
    </i>
    <i>
      <x v="3705"/>
    </i>
    <i>
      <x v="2447"/>
    </i>
    <i>
      <x v="2662"/>
    </i>
    <i>
      <x v="1280"/>
    </i>
    <i>
      <x v="788"/>
    </i>
    <i>
      <x v="2046"/>
    </i>
    <i>
      <x v="2844"/>
    </i>
    <i>
      <x v="2944"/>
    </i>
    <i>
      <x v="2843"/>
    </i>
    <i>
      <x v="2477"/>
    </i>
    <i>
      <x v="2230"/>
    </i>
    <i>
      <x v="1680"/>
    </i>
    <i>
      <x v="1949"/>
    </i>
    <i>
      <x v="1042"/>
    </i>
    <i>
      <x v="1095"/>
    </i>
    <i>
      <x v="1214"/>
    </i>
    <i>
      <x v="783"/>
    </i>
    <i>
      <x v="318"/>
    </i>
    <i>
      <x v="107"/>
    </i>
    <i>
      <x v="4075"/>
    </i>
    <i>
      <x v="2946"/>
    </i>
    <i>
      <x v="1994"/>
    </i>
    <i>
      <x v="848"/>
    </i>
    <i>
      <x v="3818"/>
    </i>
    <i>
      <x v="2177"/>
    </i>
    <i>
      <x v="1543"/>
    </i>
    <i>
      <x v="2467"/>
    </i>
    <i>
      <x v="3631"/>
    </i>
    <i>
      <x v="3310"/>
    </i>
    <i>
      <x v="3012"/>
    </i>
    <i>
      <x v="1681"/>
    </i>
    <i>
      <x v="1825"/>
    </i>
    <i>
      <x v="2352"/>
    </i>
    <i>
      <x v="640"/>
    </i>
    <i>
      <x v="466"/>
    </i>
    <i>
      <x v="98"/>
    </i>
    <i>
      <x v="795"/>
    </i>
    <i>
      <x v="325"/>
    </i>
    <i>
      <x v="2121"/>
    </i>
    <i>
      <x v="1948"/>
    </i>
    <i>
      <x v="3211"/>
    </i>
    <i>
      <x v="1194"/>
    </i>
    <i>
      <x v="3986"/>
    </i>
    <i>
      <x v="2343"/>
    </i>
    <i>
      <x v="397"/>
    </i>
    <i>
      <x v="3951"/>
    </i>
    <i>
      <x v="3605"/>
    </i>
    <i>
      <x v="2537"/>
    </i>
    <i>
      <x v="2461"/>
    </i>
    <i>
      <x v="1360"/>
    </i>
    <i>
      <x v="898"/>
    </i>
    <i>
      <x v="211"/>
    </i>
    <i>
      <x v="3625"/>
    </i>
    <i>
      <x v="3993"/>
    </i>
    <i>
      <x v="3548"/>
    </i>
    <i>
      <x v="3868"/>
    </i>
    <i>
      <x v="3697"/>
    </i>
    <i>
      <x v="3398"/>
    </i>
    <i>
      <x v="3950"/>
    </i>
    <i>
      <x v="3797"/>
    </i>
    <i>
      <x v="3132"/>
    </i>
    <i>
      <x v="2572"/>
    </i>
    <i>
      <x v="2567"/>
    </i>
    <i>
      <x v="2676"/>
    </i>
    <i>
      <x v="3034"/>
    </i>
    <i>
      <x v="3276"/>
    </i>
    <i>
      <x v="3269"/>
    </i>
    <i>
      <x v="2279"/>
    </i>
    <i>
      <x v="2267"/>
    </i>
    <i>
      <x v="1844"/>
    </i>
    <i>
      <x v="2342"/>
    </i>
    <i>
      <x v="2248"/>
    </i>
    <i>
      <x v="1991"/>
    </i>
    <i>
      <x v="890"/>
    </i>
    <i>
      <x v="1575"/>
    </i>
    <i>
      <x v="1572"/>
    </i>
    <i>
      <x v="1024"/>
    </i>
    <i>
      <x v="1035"/>
    </i>
    <i>
      <x v="1289"/>
    </i>
    <i>
      <x v="409"/>
    </i>
    <i>
      <x v="851"/>
    </i>
    <i>
      <x v="233"/>
    </i>
    <i>
      <x v="804"/>
    </i>
    <i>
      <x v="183"/>
    </i>
    <i>
      <x v="134"/>
    </i>
    <i>
      <x v="566"/>
    </i>
    <i>
      <x v="574"/>
    </i>
    <i>
      <x v="1845"/>
    </i>
    <i>
      <x v="270"/>
    </i>
    <i>
      <x v="3388"/>
    </i>
    <i>
      <x v="3296"/>
    </i>
    <i>
      <x v="38"/>
    </i>
    <i>
      <x v="1733"/>
    </i>
    <i>
      <x v="3926"/>
    </i>
    <i>
      <x v="3203"/>
    </i>
    <i>
      <x v="1186"/>
    </i>
    <i>
      <x v="1039"/>
    </i>
    <i>
      <x v="997"/>
    </i>
    <i>
      <x v="3992"/>
    </i>
    <i>
      <x v="3193"/>
    </i>
    <i>
      <x v="1776"/>
    </i>
    <i>
      <x v="3725"/>
    </i>
    <i>
      <x v="2727"/>
    </i>
    <i>
      <x v="3792"/>
    </i>
    <i>
      <x v="3627"/>
    </i>
    <i>
      <x v="3895"/>
    </i>
    <i>
      <x v="3357"/>
    </i>
    <i>
      <x v="1460"/>
    </i>
    <i>
      <x v="928"/>
    </i>
    <i>
      <x v="715"/>
    </i>
    <i>
      <x v="222"/>
    </i>
    <i>
      <x v="4004"/>
    </i>
    <i>
      <x v="4050"/>
    </i>
    <i>
      <x v="3715"/>
    </i>
    <i>
      <x v="3887"/>
    </i>
    <i>
      <x v="3761"/>
    </i>
    <i>
      <x v="2565"/>
    </i>
    <i>
      <x v="2320"/>
    </i>
    <i>
      <x v="1944"/>
    </i>
    <i>
      <x v="1842"/>
    </i>
    <i>
      <x v="1811"/>
    </i>
    <i>
      <x v="335"/>
    </i>
    <i>
      <x v="336"/>
    </i>
    <i>
      <x v="3430"/>
    </i>
    <i>
      <x v="1634"/>
    </i>
    <i>
      <x v="322"/>
    </i>
    <i>
      <x v="46"/>
    </i>
    <i>
      <x v="3345"/>
    </i>
    <i>
      <x v="1601"/>
    </i>
    <i>
      <x v="394"/>
    </i>
    <i>
      <x v="3403"/>
    </i>
    <i>
      <x v="968"/>
    </i>
    <i>
      <x v="849"/>
    </i>
    <i>
      <x v="4043"/>
    </i>
    <i>
      <x v="3894"/>
    </i>
    <i>
      <x v="3516"/>
    </i>
    <i>
      <x v="3630"/>
    </i>
    <i>
      <x v="3168"/>
    </i>
    <i>
      <x v="2938"/>
    </i>
    <i>
      <x v="3136"/>
    </i>
    <i>
      <x v="1952"/>
    </i>
    <i>
      <x v="2068"/>
    </i>
    <i>
      <x v="1986"/>
    </i>
    <i>
      <x v="2169"/>
    </i>
    <i>
      <x v="2373"/>
    </i>
    <i>
      <x v="1069"/>
    </i>
    <i>
      <x v="1165"/>
    </i>
    <i>
      <x v="1086"/>
    </i>
    <i>
      <x v="326"/>
    </i>
    <i>
      <x v="515"/>
    </i>
    <i>
      <x v="380"/>
    </i>
    <i>
      <x v="2202"/>
    </i>
    <i>
      <x v="547"/>
    </i>
    <i>
      <x v="1808"/>
    </i>
    <i>
      <x v="4100"/>
    </i>
    <i>
      <x v="3824"/>
    </i>
    <i>
      <x v="2716"/>
    </i>
    <i>
      <x v="1452"/>
    </i>
    <i>
      <x v="3700"/>
    </i>
    <i>
      <x v="1858"/>
    </i>
    <i>
      <x v="3813"/>
    </i>
    <i>
      <x v="4062"/>
    </i>
    <i>
      <x v="3485"/>
    </i>
    <i>
      <x v="4058"/>
    </i>
    <i>
      <x v="3841"/>
    </i>
    <i>
      <x v="3664"/>
    </i>
    <i>
      <x v="3566"/>
    </i>
    <i>
      <x v="4093"/>
    </i>
    <i>
      <x v="3919"/>
    </i>
    <i>
      <x v="4095"/>
    </i>
    <i>
      <x v="3393"/>
    </i>
    <i>
      <x v="3687"/>
    </i>
    <i>
      <x v="3261"/>
    </i>
    <i>
      <x v="2995"/>
    </i>
    <i>
      <x v="2991"/>
    </i>
    <i>
      <x v="3210"/>
    </i>
    <i>
      <x v="2464"/>
    </i>
    <i>
      <x v="2919"/>
    </i>
    <i>
      <x v="2608"/>
    </i>
    <i>
      <x v="2454"/>
    </i>
    <i>
      <x v="2561"/>
    </i>
    <i>
      <x v="3074"/>
    </i>
    <i>
      <x v="3008"/>
    </i>
    <i>
      <x v="2770"/>
    </i>
    <i>
      <x v="2638"/>
    </i>
    <i>
      <x v="3031"/>
    </i>
    <i>
      <x v="2771"/>
    </i>
    <i>
      <x v="2884"/>
    </i>
    <i>
      <x v="2372"/>
    </i>
    <i>
      <x v="1849"/>
    </i>
    <i>
      <x v="2042"/>
    </i>
    <i>
      <x v="2157"/>
    </i>
    <i>
      <x v="2275"/>
    </i>
    <i>
      <x v="1889"/>
    </i>
    <i>
      <x v="1687"/>
    </i>
    <i>
      <x v="1910"/>
    </i>
    <i>
      <x v="1862"/>
    </i>
    <i>
      <x v="1682"/>
    </i>
    <i>
      <x v="1878"/>
    </i>
    <i>
      <x v="1699"/>
    </i>
    <i>
      <x v="2263"/>
    </i>
    <i>
      <x v="2038"/>
    </i>
    <i>
      <x v="2062"/>
    </i>
    <i>
      <x v="1553"/>
    </i>
    <i>
      <x v="1433"/>
    </i>
    <i>
      <x v="1582"/>
    </i>
    <i>
      <x v="955"/>
    </i>
    <i>
      <x v="1535"/>
    </i>
    <i>
      <x v="1098"/>
    </i>
    <i>
      <x v="1269"/>
    </i>
    <i>
      <x v="1342"/>
    </i>
    <i>
      <x v="1031"/>
    </i>
    <i>
      <x v="1043"/>
    </i>
    <i>
      <x v="1467"/>
    </i>
    <i>
      <x v="1394"/>
    </i>
    <i>
      <x v="1266"/>
    </i>
    <i>
      <x v="419"/>
    </i>
    <i>
      <x v="242"/>
    </i>
    <i>
      <x v="150"/>
    </i>
    <i>
      <x v="405"/>
    </i>
    <i>
      <x v="457"/>
    </i>
    <i>
      <x v="3371"/>
    </i>
    <i>
      <x v="2756"/>
    </i>
    <i>
      <x v="3753"/>
    </i>
    <i>
      <x v="3628"/>
    </i>
    <i>
      <x v="3483"/>
    </i>
    <i>
      <x v="3078"/>
    </i>
    <i>
      <x v="3228"/>
    </i>
    <i>
      <x v="3121"/>
    </i>
    <i>
      <x v="1420"/>
    </i>
    <i>
      <x v="847"/>
    </i>
    <i>
      <x v="1468"/>
    </i>
    <i>
      <x v="759"/>
    </i>
    <i>
      <x v="4045"/>
    </i>
    <i>
      <x v="3439"/>
    </i>
    <i>
      <x v="3314"/>
    </i>
    <i>
      <x v="2285"/>
    </i>
    <i>
      <x v="2092"/>
    </i>
    <i>
      <x v="1576"/>
    </i>
    <i>
      <x v="1004"/>
    </i>
    <i>
      <x v="878"/>
    </i>
    <i>
      <x v="1593"/>
    </i>
    <i>
      <x v="1523"/>
    </i>
    <i>
      <x v="1347"/>
    </i>
    <i>
      <x v="736"/>
    </i>
    <i>
      <x v="527"/>
    </i>
    <i>
      <x v="573"/>
    </i>
    <i>
      <x v="2255"/>
    </i>
    <i>
      <x v="2028"/>
    </i>
    <i>
      <x v="1972"/>
    </i>
    <i>
      <x v="1279"/>
    </i>
    <i>
      <x v="2000"/>
    </i>
    <i>
      <x v="1018"/>
    </i>
    <i>
      <x v="3478"/>
    </i>
    <i>
      <x v="2622"/>
    </i>
    <i>
      <x v="3659"/>
    </i>
    <i>
      <x v="3577"/>
    </i>
    <i>
      <x v="3325"/>
    </i>
    <i>
      <x v="3804"/>
    </i>
    <i>
      <x v="2578"/>
    </i>
    <i>
      <x v="2980"/>
    </i>
    <i>
      <x v="1975"/>
    </i>
    <i>
      <x v="2231"/>
    </i>
    <i>
      <x v="1823"/>
    </i>
    <i>
      <x v="2185"/>
    </i>
    <i>
      <x v="1599"/>
    </i>
    <i>
      <x v="1410"/>
    </i>
    <i>
      <x v="286"/>
    </i>
    <i>
      <x v="674"/>
    </i>
    <i>
      <x v="3906"/>
    </i>
    <i>
      <x v="2744"/>
    </i>
    <i>
      <x v="280"/>
    </i>
    <i>
      <x v="2244"/>
    </i>
    <i>
      <x v="1632"/>
    </i>
    <i>
      <x v="2541"/>
    </i>
    <i>
      <x v="3814"/>
    </i>
    <i>
      <x v="3584"/>
    </i>
    <i>
      <x v="3953"/>
    </i>
    <i>
      <x v="3059"/>
    </i>
    <i>
      <x v="2610"/>
    </i>
    <i>
      <x v="3163"/>
    </i>
    <i>
      <x v="2665"/>
    </i>
    <i>
      <x v="3229"/>
    </i>
    <i>
      <x v="3113"/>
    </i>
    <i>
      <x v="3141"/>
    </i>
    <i>
      <x v="3194"/>
    </i>
    <i>
      <x v="3282"/>
    </i>
    <i>
      <x v="3004"/>
    </i>
    <i>
      <x v="2087"/>
    </i>
    <i>
      <x v="2283"/>
    </i>
    <i>
      <x v="2186"/>
    </i>
    <i>
      <x v="2065"/>
    </i>
    <i>
      <x v="1764"/>
    </i>
    <i>
      <x v="1969"/>
    </i>
    <i>
      <x v="1997"/>
    </i>
    <i>
      <x v="1160"/>
    </i>
    <i>
      <x v="1118"/>
    </i>
    <i>
      <x v="1101"/>
    </i>
    <i>
      <x v="1435"/>
    </i>
    <i>
      <x v="1071"/>
    </i>
    <i>
      <x v="435"/>
    </i>
    <i>
      <x v="531"/>
    </i>
    <i>
      <x v="155"/>
    </i>
    <i>
      <x v="720"/>
    </i>
    <i>
      <x v="458"/>
    </i>
    <i>
      <x v="116"/>
    </i>
    <i>
      <x v="4059"/>
    </i>
    <i>
      <x v="2051"/>
    </i>
    <i>
      <x v="3324"/>
    </i>
    <i>
      <x v="3349"/>
    </i>
    <i>
      <x v="3740"/>
    </i>
    <i>
      <x v="4074"/>
    </i>
    <i>
      <x v="3262"/>
    </i>
    <i>
      <x v="379"/>
    </i>
    <i>
      <x v="2229"/>
    </i>
    <i>
      <x v="3457"/>
    </i>
    <i>
      <x v="2846"/>
    </i>
    <i>
      <x v="4039"/>
    </i>
    <i>
      <x v="3242"/>
    </i>
    <i>
      <x v="2963"/>
    </i>
    <i>
      <x v="1254"/>
    </i>
    <i>
      <x v="3329"/>
    </i>
    <i>
      <x v="3510"/>
    </i>
    <i>
      <x v="3959"/>
    </i>
    <i>
      <x v="3890"/>
    </i>
    <i>
      <x v="3872"/>
    </i>
    <i>
      <x v="3822"/>
    </i>
    <i>
      <x v="3442"/>
    </i>
    <i>
      <x v="3321"/>
    </i>
    <i>
      <x v="3289"/>
    </i>
    <i>
      <x v="2547"/>
    </i>
    <i>
      <x v="3241"/>
    </i>
    <i>
      <x v="3005"/>
    </i>
    <i>
      <x v="2642"/>
    </i>
    <i>
      <x v="2448"/>
    </i>
    <i>
      <x v="2539"/>
    </i>
    <i>
      <x v="2816"/>
    </i>
    <i>
      <x v="2452"/>
    </i>
    <i>
      <x v="2564"/>
    </i>
    <i>
      <x v="2877"/>
    </i>
    <i>
      <x v="2883"/>
    </i>
    <i>
      <x v="2321"/>
    </i>
    <i>
      <x v="2188"/>
    </i>
    <i>
      <x v="1912"/>
    </i>
    <i>
      <x v="1836"/>
    </i>
    <i>
      <x v="1720"/>
    </i>
    <i>
      <x v="2199"/>
    </i>
    <i>
      <x v="1960"/>
    </i>
    <i>
      <x v="2309"/>
    </i>
    <i>
      <x v="1777"/>
    </i>
    <i>
      <x v="2332"/>
    </i>
    <i>
      <x v="2107"/>
    </i>
    <i>
      <x v="2446"/>
    </i>
    <i>
      <x v="2110"/>
    </i>
    <i>
      <x v="2145"/>
    </i>
    <i>
      <x v="1519"/>
    </i>
    <i>
      <x v="1547"/>
    </i>
    <i>
      <x v="1531"/>
    </i>
    <i>
      <x v="1056"/>
    </i>
    <i>
      <x v="918"/>
    </i>
    <i>
      <x v="1466"/>
    </i>
    <i>
      <x v="664"/>
    </i>
    <i>
      <x v="539"/>
    </i>
    <i>
      <x v="546"/>
    </i>
    <i>
      <x v="30"/>
    </i>
    <i>
      <x v="57"/>
    </i>
    <i>
      <x v="575"/>
    </i>
    <i>
      <x v="800"/>
    </i>
    <i>
      <x v="484"/>
    </i>
    <i>
      <x v="20"/>
    </i>
    <i>
      <x v="4048"/>
    </i>
    <i>
      <x v="2540"/>
    </i>
    <i>
      <x v="2529"/>
    </i>
    <i>
      <x v="1422"/>
    </i>
    <i>
      <x v="170"/>
    </i>
    <i>
      <x v="1577"/>
    </i>
    <i>
      <x v="1020"/>
    </i>
    <i>
      <x v="596"/>
    </i>
    <i>
      <x v="263"/>
    </i>
    <i>
      <x v="2515"/>
    </i>
    <i>
      <x v="2216"/>
    </i>
    <i>
      <x v="505"/>
    </i>
    <i>
      <x v="657"/>
    </i>
    <i>
      <x v="350"/>
    </i>
    <i>
      <x v="84"/>
    </i>
    <i>
      <x v="3171"/>
    </i>
    <i>
      <x v="3525"/>
    </i>
    <i>
      <x v="3408"/>
    </i>
    <i>
      <x v="3645"/>
    </i>
    <i>
      <x v="3443"/>
    </i>
    <i>
      <x v="3534"/>
    </i>
    <i>
      <x v="3713"/>
    </i>
    <i>
      <x v="3552"/>
    </i>
    <i>
      <x v="3350"/>
    </i>
    <i>
      <x v="4103"/>
    </i>
    <i>
      <x v="3427"/>
    </i>
    <i>
      <x v="3696"/>
    </i>
    <i>
      <x v="3494"/>
    </i>
    <i>
      <x v="2975"/>
    </i>
    <i>
      <x v="2825"/>
    </i>
    <i>
      <x v="3003"/>
    </i>
    <i>
      <x v="3135"/>
    </i>
    <i>
      <x v="2760"/>
    </i>
    <i>
      <x v="2701"/>
    </i>
    <i>
      <x v="2953"/>
    </i>
    <i>
      <x v="2945"/>
    </i>
    <i>
      <x v="2492"/>
    </i>
    <i>
      <x v="1661"/>
    </i>
    <i>
      <x v="2316"/>
    </i>
    <i>
      <x v="2134"/>
    </i>
    <i>
      <x v="1746"/>
    </i>
    <i>
      <x v="1885"/>
    </i>
    <i>
      <x v="1759"/>
    </i>
    <i>
      <x v="2397"/>
    </i>
    <i>
      <x v="1647"/>
    </i>
    <i>
      <x v="2226"/>
    </i>
    <i>
      <x v="990"/>
    </i>
    <i>
      <x v="1081"/>
    </i>
    <i>
      <x v="1248"/>
    </i>
    <i>
      <x v="1372"/>
    </i>
    <i>
      <x v="1173"/>
    </i>
    <i>
      <x v="1093"/>
    </i>
    <i>
      <x v="1610"/>
    </i>
    <i>
      <x v="888"/>
    </i>
    <i>
      <x v="1216"/>
    </i>
    <i>
      <x v="1009"/>
    </i>
    <i>
      <x v="400"/>
    </i>
    <i>
      <x v="392"/>
    </i>
    <i>
      <x v="345"/>
    </i>
    <i>
      <x v="586"/>
    </i>
    <i>
      <x v="818"/>
    </i>
    <i>
      <x v="128"/>
    </i>
    <i>
      <x v="680"/>
    </i>
    <i>
      <x v="542"/>
    </i>
    <i>
      <x v="488"/>
    </i>
    <i>
      <x v="646"/>
    </i>
    <i>
      <x v="112"/>
    </i>
    <i>
      <x v="446"/>
    </i>
    <i>
      <x v="829"/>
    </i>
    <i>
      <x v="364"/>
    </i>
    <i>
      <x v="482"/>
    </i>
    <i>
      <x v="490"/>
    </i>
    <i>
      <x v="1456"/>
    </i>
    <i>
      <x v="3765"/>
    </i>
    <i>
      <x v="1826"/>
    </i>
    <i>
      <x v="3774"/>
    </i>
    <i>
      <x v="3316"/>
    </i>
    <i>
      <x v="3512"/>
    </i>
    <i>
      <x v="3553"/>
    </i>
    <i>
      <x v="3748"/>
    </i>
    <i>
      <x v="3087"/>
    </i>
    <i>
      <x v="2655"/>
    </i>
    <i>
      <x v="2955"/>
    </i>
    <i>
      <x v="2663"/>
    </i>
    <i>
      <x v="2401"/>
    </i>
    <i>
      <x v="910"/>
    </i>
    <i>
      <x v="272"/>
    </i>
    <i>
      <x v="2994"/>
    </i>
    <i>
      <x v="2396"/>
    </i>
    <i>
      <x v="2380"/>
    </i>
    <i>
      <x v="1119"/>
    </i>
    <i>
      <x v="3554"/>
    </i>
    <i>
      <x v="2647"/>
    </i>
    <i>
      <x v="3072"/>
    </i>
    <i>
      <x v="2291"/>
    </i>
    <i>
      <x v="828"/>
    </i>
    <i>
      <x v="2450"/>
    </i>
    <i>
      <x v="2029"/>
    </i>
    <i>
      <x v="3707"/>
    </i>
    <i>
      <x v="2494"/>
    </i>
    <i>
      <x v="2484"/>
    </i>
    <i>
      <x v="1566"/>
    </i>
    <i>
      <x v="369"/>
    </i>
    <i>
      <x v="2327"/>
    </i>
    <i>
      <x v="3497"/>
    </i>
    <i>
      <x v="3985"/>
    </i>
    <i>
      <x v="3896"/>
    </i>
    <i>
      <x v="3482"/>
    </i>
    <i>
      <x v="3809"/>
    </i>
    <i>
      <x v="3524"/>
    </i>
    <i>
      <x v="3958"/>
    </i>
    <i>
      <x v="3717"/>
    </i>
    <i>
      <x v="3522"/>
    </i>
    <i>
      <x v="3088"/>
    </i>
    <i>
      <x v="2821"/>
    </i>
    <i>
      <x v="2950"/>
    </i>
    <i>
      <x v="2579"/>
    </i>
    <i>
      <x v="3032"/>
    </i>
    <i>
      <x v="2063"/>
    </i>
    <i>
      <x v="2047"/>
    </i>
    <i>
      <x v="1924"/>
    </i>
    <i>
      <x v="2247"/>
    </i>
    <i>
      <x v="1650"/>
    </i>
    <i>
      <x v="1800"/>
    </i>
    <i>
      <x v="1855"/>
    </i>
    <i>
      <x v="2277"/>
    </i>
    <i>
      <x v="1697"/>
    </i>
    <i>
      <x v="2008"/>
    </i>
    <i>
      <x v="2376"/>
    </i>
    <i>
      <x v="2441"/>
    </i>
    <i>
      <x v="2023"/>
    </i>
    <i>
      <x v="2070"/>
    </i>
    <i>
      <x v="1700"/>
    </i>
    <i>
      <x v="2182"/>
    </i>
    <i>
      <x v="2335"/>
    </i>
    <i>
      <x v="1781"/>
    </i>
    <i>
      <x v="1196"/>
    </i>
    <i>
      <x v="1423"/>
    </i>
    <i>
      <x v="1152"/>
    </i>
    <i>
      <x v="1201"/>
    </i>
    <i>
      <x v="1296"/>
    </i>
    <i>
      <x v="1419"/>
    </i>
    <i>
      <x v="1158"/>
    </i>
    <i>
      <x v="1003"/>
    </i>
    <i>
      <x v="1461"/>
    </i>
    <i>
      <x v="1567"/>
    </i>
    <i>
      <x v="919"/>
    </i>
    <i>
      <x v="1334"/>
    </i>
    <i>
      <x v="1267"/>
    </i>
    <i>
      <x v="1220"/>
    </i>
    <i>
      <x v="1434"/>
    </i>
    <i>
      <x v="1223"/>
    </i>
    <i>
      <x v="1335"/>
    </i>
    <i>
      <x v="1073"/>
    </i>
    <i>
      <x v="85"/>
    </i>
    <i>
      <x v="765"/>
    </i>
    <i>
      <x v="277"/>
    </i>
    <i>
      <x v="279"/>
    </i>
    <i>
      <x v="798"/>
    </i>
    <i>
      <x v="518"/>
    </i>
    <i>
      <x v="172"/>
    </i>
    <i>
      <x v="398"/>
    </i>
    <i>
      <x v="3545"/>
    </i>
    <i>
      <x v="1644"/>
    </i>
    <i>
      <x v="176"/>
    </i>
    <i>
      <x v="1141"/>
    </i>
    <i>
      <x v="3789"/>
    </i>
    <i>
      <x v="3621"/>
    </i>
    <i>
      <x v="1698"/>
    </i>
    <i>
      <x v="1745"/>
    </i>
    <i>
      <x v="2035"/>
    </i>
    <i>
      <x v="1270"/>
    </i>
    <i>
      <x v="3219"/>
    </i>
    <i>
      <x v="3791"/>
    </i>
    <i>
      <x v="2483"/>
    </i>
    <i>
      <x v="1458"/>
    </i>
    <i>
      <x v="11"/>
    </i>
    <i>
      <x v="1488"/>
    </i>
    <i>
      <x v="1317"/>
    </i>
    <i>
      <x v="583"/>
    </i>
    <i>
      <x v="3738"/>
    </i>
    <i>
      <x v="3503"/>
    </i>
    <i>
      <x v="2368"/>
    </i>
    <i>
      <x v="603"/>
    </i>
    <i>
      <x v="2032"/>
    </i>
    <i>
      <x v="3368"/>
    </i>
    <i>
      <x v="3410"/>
    </i>
    <i>
      <x v="2725"/>
    </i>
    <i>
      <x v="2266"/>
    </i>
    <i>
      <x v="2026"/>
    </i>
    <i>
      <x v="1970"/>
    </i>
    <i>
      <x v="2081"/>
    </i>
    <i>
      <x v="2407"/>
    </i>
    <i>
      <x v="2257"/>
    </i>
    <i>
      <x v="1958"/>
    </i>
    <i>
      <x v="1040"/>
    </i>
    <i>
      <x v="899"/>
    </i>
    <i>
      <x v="868"/>
    </i>
    <i>
      <x v="1623"/>
    </i>
    <i>
      <x v="884"/>
    </i>
    <i>
      <x v="1642"/>
    </i>
    <i>
      <x v="742"/>
    </i>
    <i>
      <x v="538"/>
    </i>
    <i>
      <x v="533"/>
    </i>
    <i>
      <x v="562"/>
    </i>
    <i>
      <x v="799"/>
    </i>
    <i>
      <x v="663"/>
    </i>
    <i>
      <x v="669"/>
    </i>
    <i>
      <x v="2239"/>
    </i>
    <i>
      <x v="1331"/>
    </i>
    <i>
      <x v="3867"/>
    </i>
    <i>
      <x v="258"/>
    </i>
    <i>
      <x v="3320"/>
    </i>
    <i>
      <x v="3287"/>
    </i>
    <i>
      <x v="1848"/>
    </i>
    <i>
      <x v="2439"/>
    </i>
    <i>
      <x v="2440"/>
    </i>
    <i>
      <x v="584"/>
    </i>
    <i>
      <x v="2124"/>
    </i>
    <i>
      <x v="2045"/>
    </i>
    <i>
      <x v="998"/>
    </i>
    <i>
      <x v="3526"/>
    </i>
    <i>
      <x v="3476"/>
    </i>
    <i>
      <x v="3902"/>
    </i>
    <i>
      <x v="3599"/>
    </i>
    <i>
      <x v="3518"/>
    </i>
    <i>
      <x v="3608"/>
    </i>
    <i>
      <x v="3864"/>
    </i>
    <i>
      <x v="3336"/>
    </i>
    <i>
      <x v="4055"/>
    </i>
    <i>
      <x v="4002"/>
    </i>
    <i>
      <x v="3829"/>
    </i>
    <i>
      <x v="3424"/>
    </i>
    <i>
      <x v="3861"/>
    </i>
    <i>
      <x v="3462"/>
    </i>
    <i>
      <x v="4085"/>
    </i>
    <i>
      <x v="3488"/>
    </i>
    <i>
      <x v="3793"/>
    </i>
    <i>
      <x v="3375"/>
    </i>
    <i>
      <x v="2568"/>
    </i>
    <i>
      <x v="3192"/>
    </i>
    <i>
      <x v="2772"/>
    </i>
    <i>
      <x v="2719"/>
    </i>
    <i>
      <x v="2684"/>
    </i>
    <i>
      <x v="2589"/>
    </i>
    <i>
      <x v="3131"/>
    </i>
    <i>
      <x v="3083"/>
    </i>
    <i>
      <x v="3167"/>
    </i>
    <i>
      <x v="3292"/>
    </i>
    <i>
      <x v="3217"/>
    </i>
    <i>
      <x v="2656"/>
    </i>
    <i>
      <x v="2734"/>
    </i>
    <i>
      <x v="2935"/>
    </i>
    <i>
      <x v="2523"/>
    </i>
    <i>
      <x v="2857"/>
    </i>
    <i>
      <x v="2140"/>
    </i>
    <i>
      <x v="1744"/>
    </i>
    <i>
      <x v="2142"/>
    </i>
    <i>
      <x v="2179"/>
    </i>
    <i>
      <x v="2382"/>
    </i>
    <i>
      <x v="1663"/>
    </i>
    <i>
      <x v="2402"/>
    </i>
    <i>
      <x v="1884"/>
    </i>
    <i>
      <x v="2423"/>
    </i>
    <i>
      <x v="1873"/>
    </i>
    <i>
      <x v="1937"/>
    </i>
    <i>
      <x v="1968"/>
    </i>
    <i>
      <x v="1363"/>
    </i>
    <i>
      <x v="900"/>
    </i>
    <i>
      <x v="1238"/>
    </i>
    <i>
      <x v="976"/>
    </i>
    <i>
      <x v="1492"/>
    </i>
    <i>
      <x v="1400"/>
    </i>
    <i>
      <x v="1256"/>
    </i>
    <i>
      <x v="940"/>
    </i>
    <i>
      <x v="942"/>
    </i>
    <i>
      <x v="1401"/>
    </i>
    <i>
      <x v="896"/>
    </i>
    <i>
      <x v="895"/>
    </i>
    <i>
      <x v="1179"/>
    </i>
    <i>
      <x v="1090"/>
    </i>
    <i>
      <x v="1243"/>
    </i>
    <i>
      <x v="568"/>
    </i>
    <i>
      <x v="402"/>
    </i>
    <i>
      <x v="811"/>
    </i>
    <i>
      <x v="473"/>
    </i>
    <i>
      <x v="732"/>
    </i>
    <i>
      <x v="481"/>
    </i>
    <i>
      <x v="93"/>
    </i>
    <i>
      <x v="628"/>
    </i>
    <i>
      <x v="266"/>
    </i>
    <i>
      <x v="689"/>
    </i>
    <i>
      <x v="273"/>
    </i>
    <i>
      <x v="37"/>
    </i>
    <i>
      <x v="721"/>
    </i>
    <i>
      <x v="65"/>
    </i>
    <i>
      <x v="153"/>
    </i>
    <i>
      <x v="427"/>
    </i>
    <i>
      <x v="497"/>
    </i>
    <i>
      <x v="559"/>
    </i>
    <i>
      <x v="327"/>
    </i>
    <i>
      <x v="434"/>
    </i>
    <i>
      <x v="161"/>
    </i>
    <i>
      <x v="390"/>
    </i>
    <i>
      <x v="151"/>
    </i>
    <i>
      <x v="352"/>
    </i>
    <i>
      <x v="1557"/>
    </i>
    <i>
      <x v="1306"/>
    </i>
    <i>
      <x v="3095"/>
    </i>
    <i>
      <x v="126"/>
    </i>
    <i>
      <x v="4012"/>
    </i>
    <i>
      <x v="2083"/>
    </i>
    <i>
      <x v="1065"/>
    </i>
    <i>
      <x v="3974"/>
    </i>
    <i>
      <x v="1091"/>
    </i>
    <i>
      <x v="3768"/>
    </i>
    <i>
      <x v="3910"/>
    </i>
    <i>
      <x v="3496"/>
    </i>
    <i>
      <x v="2056"/>
    </i>
    <i>
      <x v="1963"/>
    </i>
    <i>
      <x v="1926"/>
    </i>
    <i>
      <x v="2172"/>
    </i>
    <i>
      <x v="1407"/>
    </i>
    <i>
      <x v="2943"/>
    </i>
    <i>
      <x v="2078"/>
    </i>
    <i>
      <x v="3819"/>
    </i>
    <i>
      <x v="1981"/>
    </i>
    <i>
      <x v="1942"/>
    </i>
    <i>
      <x v="3094"/>
    </i>
    <i>
      <x v="932"/>
    </i>
    <i>
      <x v="4020"/>
    </i>
    <i>
      <x v="3332"/>
    </i>
    <i>
      <x v="3589"/>
    </i>
    <i>
      <x v="3470"/>
    </i>
    <i>
      <x v="3374"/>
    </i>
    <i>
      <x v="3046"/>
    </i>
    <i>
      <x v="2799"/>
    </i>
    <i>
      <x v="3122"/>
    </i>
    <i>
      <x v="3086"/>
    </i>
    <i>
      <x v="3040"/>
    </i>
    <i>
      <x v="2957"/>
    </i>
    <i>
      <x v="2787"/>
    </i>
    <i>
      <x v="2893"/>
    </i>
    <i>
      <x v="2808"/>
    </i>
    <i>
      <x v="2928"/>
    </i>
    <i>
      <x v="1782"/>
    </i>
    <i>
      <x v="1859"/>
    </i>
    <i>
      <x v="2240"/>
    </i>
    <i>
      <x v="2444"/>
    </i>
    <i>
      <x v="2416"/>
    </i>
    <i>
      <x v="2104"/>
    </i>
    <i>
      <x v="2233"/>
    </i>
    <i>
      <x v="2171"/>
    </i>
    <i>
      <x v="1139"/>
    </i>
    <i>
      <x v="1222"/>
    </i>
    <i>
      <x v="901"/>
    </i>
    <i>
      <x v="1134"/>
    </i>
    <i>
      <x v="964"/>
    </i>
    <i>
      <x v="1428"/>
    </i>
    <i>
      <x v="459"/>
    </i>
    <i>
      <x v="772"/>
    </i>
    <i>
      <x v="483"/>
    </i>
    <i>
      <x v="611"/>
    </i>
    <i>
      <x v="558"/>
    </i>
    <i>
      <x v="3596"/>
    </i>
    <i>
      <x v="3342"/>
    </i>
    <i>
      <x v="3130"/>
    </i>
    <i>
      <x v="2876"/>
    </i>
    <i>
      <x v="2780"/>
    </i>
    <i>
      <x v="3152"/>
    </i>
    <i>
      <x v="2217"/>
    </i>
    <i>
      <x v="2095"/>
    </i>
    <i>
      <x v="1495"/>
    </i>
    <i>
      <x v="1350"/>
    </i>
    <i>
      <x v="1405"/>
    </i>
    <i>
      <x v="1440"/>
    </i>
    <i>
      <x v="1312"/>
    </i>
    <i>
      <x v="1281"/>
    </i>
    <i>
      <x v="439"/>
    </i>
    <i>
      <x v="308"/>
    </i>
    <i>
      <x v="3341"/>
    </i>
    <i>
      <x v="3035"/>
    </i>
    <i>
      <x v="3304"/>
    </i>
    <i>
      <x v="3632"/>
    </i>
    <i>
      <x v="3737"/>
    </i>
    <i>
      <x v="2570"/>
    </i>
    <i>
      <x v="2906"/>
    </i>
    <i>
      <x v="2462"/>
    </i>
    <i>
      <x v="2806"/>
    </i>
    <i>
      <x v="2468"/>
    </i>
    <i>
      <x v="1712"/>
    </i>
    <i>
      <x v="2259"/>
    </i>
    <i>
      <x v="1227"/>
    </i>
    <i>
      <x v="996"/>
    </i>
    <i>
      <x v="1234"/>
    </i>
    <i>
      <x v="465"/>
    </i>
    <i>
      <x v="744"/>
    </i>
    <i>
      <x v="723"/>
    </i>
    <i>
      <x v="69"/>
    </i>
    <i>
      <x v="864"/>
    </i>
    <i>
      <x v="2972"/>
    </i>
    <i>
      <x v="870"/>
    </i>
    <i>
      <x v="3260"/>
    </i>
    <i>
      <x v="2807"/>
    </i>
    <i>
      <x v="3117"/>
    </i>
    <i>
      <x v="2809"/>
    </i>
    <i>
      <x v="2500"/>
    </i>
    <i>
      <x v="1762"/>
    </i>
    <i>
      <x v="2192"/>
    </i>
    <i>
      <x v="1747"/>
    </i>
    <i>
      <x v="1476"/>
    </i>
    <i>
      <x v="1426"/>
    </i>
    <i>
      <x v="1157"/>
    </i>
    <i>
      <x v="1431"/>
    </i>
    <i>
      <x v="45"/>
    </i>
    <i>
      <x v="3369"/>
    </i>
    <i>
      <x v="598"/>
    </i>
    <i>
      <x v="3521"/>
    </i>
    <i>
      <x v="3346"/>
    </i>
    <i>
      <x v="3773"/>
    </i>
    <i>
      <x v="3702"/>
    </i>
    <i>
      <x v="3998"/>
    </i>
    <i>
      <x v="3849"/>
    </i>
    <i>
      <x v="3091"/>
    </i>
    <i>
      <x v="2577"/>
    </i>
    <i>
      <x v="3227"/>
    </i>
    <i>
      <x v="2493"/>
    </i>
    <i>
      <x v="3221"/>
    </i>
    <i>
      <x v="2985"/>
    </i>
    <i>
      <x v="2328"/>
    </i>
    <i>
      <x v="2191"/>
    </i>
    <i>
      <x v="1585"/>
    </i>
    <i>
      <x v="1026"/>
    </i>
    <i>
      <x v="1033"/>
    </i>
    <i>
      <x v="1274"/>
    </i>
    <i>
      <x v="1573"/>
    </i>
    <i>
      <x v="1213"/>
    </i>
    <i>
      <x v="1120"/>
    </i>
    <i>
      <x v="984"/>
    </i>
    <i>
      <x v="1608"/>
    </i>
    <i>
      <x v="1140"/>
    </i>
    <i>
      <x v="174"/>
    </i>
    <i>
      <x v="91"/>
    </i>
    <i>
      <x v="463"/>
    </i>
    <i>
      <x v="822"/>
    </i>
    <i>
      <x v="301"/>
    </i>
    <i>
      <x v="80"/>
    </i>
    <i>
      <x v="3090"/>
    </i>
    <i>
      <x v="2443"/>
    </i>
    <i>
      <x v="1341"/>
    </i>
    <i>
      <x v="3472"/>
    </i>
    <i>
      <x v="3878"/>
    </i>
    <i>
      <x v="3831"/>
    </i>
    <i>
      <x v="3585"/>
    </i>
    <i>
      <x v="3685"/>
    </i>
    <i>
      <x v="4013"/>
    </i>
    <i>
      <x v="2553"/>
    </i>
    <i>
      <x v="3030"/>
    </i>
    <i>
      <x v="2146"/>
    </i>
    <i>
      <x v="2090"/>
    </i>
    <i>
      <x v="1299"/>
    </i>
    <i>
      <x v="1109"/>
    </i>
    <i>
      <x v="638"/>
    </i>
    <i>
      <x v="550"/>
    </i>
    <i>
      <x v="50"/>
    </i>
    <i>
      <x v="4006"/>
    </i>
    <i>
      <x v="55"/>
    </i>
    <i>
      <x v="4007"/>
    </i>
    <i>
      <x v="3837"/>
    </i>
    <i>
      <x v="3441"/>
    </i>
    <i>
      <x v="3908"/>
    </i>
    <i>
      <x v="3943"/>
    </i>
    <i>
      <x v="4000"/>
    </i>
    <i>
      <x v="4067"/>
    </i>
    <i>
      <x v="3447"/>
    </i>
    <i>
      <x v="3448"/>
    </i>
    <i>
      <x v="3636"/>
    </i>
    <i>
      <x v="3455"/>
    </i>
    <i>
      <x v="3309"/>
    </i>
    <i>
      <x v="3808"/>
    </i>
    <i>
      <x v="3387"/>
    </i>
    <i>
      <x v="3435"/>
    </i>
    <i>
      <x v="3901"/>
    </i>
    <i>
      <x v="3940"/>
    </i>
    <i>
      <x v="3385"/>
    </i>
    <i>
      <x v="3404"/>
    </i>
    <i>
      <x v="3390"/>
    </i>
    <i>
      <x v="3695"/>
    </i>
    <i>
      <x v="2968"/>
    </i>
    <i>
      <x v="2850"/>
    </i>
    <i>
      <x v="3023"/>
    </i>
    <i>
      <x v="2481"/>
    </i>
    <i>
      <x v="2911"/>
    </i>
    <i>
      <x v="3236"/>
    </i>
    <i>
      <x v="2620"/>
    </i>
    <i>
      <x v="3098"/>
    </i>
    <i>
      <x v="3145"/>
    </i>
    <i>
      <x v="3283"/>
    </i>
    <i>
      <x v="2605"/>
    </i>
    <i>
      <x v="2933"/>
    </i>
    <i>
      <x v="2916"/>
    </i>
    <i>
      <x v="2936"/>
    </i>
    <i>
      <x v="2954"/>
    </i>
    <i>
      <x v="3231"/>
    </i>
    <i>
      <x v="2722"/>
    </i>
    <i>
      <x v="2937"/>
    </i>
    <i>
      <x v="3186"/>
    </i>
    <i>
      <x v="2810"/>
    </i>
    <i>
      <x v="3051"/>
    </i>
    <i>
      <x v="2669"/>
    </i>
    <i>
      <x v="2508"/>
    </i>
    <i>
      <x v="2585"/>
    </i>
    <i>
      <x v="2803"/>
    </i>
    <i>
      <x v="2575"/>
    </i>
    <i>
      <x v="2932"/>
    </i>
    <i>
      <x v="3002"/>
    </i>
    <i>
      <x v="1792"/>
    </i>
    <i>
      <x v="2303"/>
    </i>
    <i>
      <x v="2404"/>
    </i>
    <i>
      <x v="2158"/>
    </i>
    <i>
      <x v="1791"/>
    </i>
    <i>
      <x v="1870"/>
    </i>
    <i>
      <x v="1902"/>
    </i>
    <i>
      <x v="2125"/>
    </i>
    <i>
      <x v="2151"/>
    </i>
    <i>
      <x v="1798"/>
    </i>
    <i>
      <x v="1726"/>
    </i>
    <i>
      <x v="1666"/>
    </i>
    <i>
      <x v="1715"/>
    </i>
    <i>
      <x v="1732"/>
    </i>
    <i>
      <x v="1847"/>
    </i>
    <i>
      <x v="1656"/>
    </i>
    <i>
      <x v="1729"/>
    </i>
    <i>
      <x v="2276"/>
    </i>
    <i>
      <x v="2408"/>
    </i>
    <i>
      <x v="2282"/>
    </i>
    <i>
      <x v="1695"/>
    </i>
    <i>
      <x v="1904"/>
    </i>
    <i>
      <x v="1804"/>
    </i>
    <i>
      <x v="1117"/>
    </i>
    <i>
      <x v="1019"/>
    </i>
    <i>
      <x v="1245"/>
    </i>
    <i>
      <x v="1442"/>
    </i>
    <i>
      <x v="1106"/>
    </i>
    <i>
      <x v="1600"/>
    </i>
    <i>
      <x v="1498"/>
    </i>
    <i>
      <x v="1548"/>
    </i>
    <i>
      <x v="1037"/>
    </i>
    <i>
      <x v="1319"/>
    </i>
    <i>
      <x v="1614"/>
    </i>
    <i>
      <x v="937"/>
    </i>
    <i>
      <x v="1221"/>
    </i>
    <i>
      <x v="1185"/>
    </i>
    <i>
      <x v="1379"/>
    </i>
    <i>
      <x v="1041"/>
    </i>
    <i>
      <x v="1025"/>
    </i>
    <i>
      <x v="1343"/>
    </i>
    <i>
      <x v="1131"/>
    </i>
    <i>
      <x v="1167"/>
    </i>
    <i>
      <x v="1506"/>
    </i>
    <i>
      <x v="923"/>
    </i>
    <i>
      <x v="452"/>
    </i>
    <i>
      <x v="52"/>
    </i>
    <i>
      <x v="608"/>
    </i>
    <i>
      <x v="726"/>
    </i>
    <i>
      <x v="687"/>
    </i>
    <i>
      <x v="569"/>
    </i>
    <i>
      <x v="127"/>
    </i>
    <i>
      <x v="31"/>
    </i>
    <i>
      <x v="667"/>
    </i>
    <i>
      <x v="332"/>
    </i>
    <i>
      <x v="844"/>
    </i>
    <i>
      <x v="138"/>
    </i>
    <i>
      <x v="790"/>
    </i>
    <i>
      <x v="437"/>
    </i>
    <i>
      <x v="313"/>
    </i>
    <i>
      <x v="686"/>
    </i>
    <i>
      <x v="605"/>
    </i>
    <i>
      <x v="762"/>
    </i>
    <i>
      <x v="221"/>
    </i>
    <i>
      <x v="413"/>
    </i>
    <i>
      <x v="361"/>
    </i>
    <i>
      <x v="775"/>
    </i>
    <i>
      <x v="838"/>
    </i>
    <i>
      <x v="786"/>
    </i>
    <i>
      <x v="333"/>
    </i>
    <i>
      <x v="18"/>
    </i>
    <i>
      <x v="21"/>
    </i>
    <i>
      <x v="761"/>
    </i>
    <i>
      <x v="1121"/>
    </i>
    <i>
      <x v="342"/>
    </i>
    <i>
      <x v="382"/>
    </i>
    <i>
      <x v="3358"/>
    </i>
    <i>
      <x v="3138"/>
    </i>
    <i>
      <x v="1874"/>
    </i>
    <i>
      <x v="991"/>
    </i>
    <i>
      <x v="973"/>
    </i>
    <i>
      <x v="496"/>
    </i>
    <i>
      <x v="66"/>
    </i>
    <i>
      <x v="1282"/>
    </i>
    <i>
      <x v="3339"/>
    </i>
    <i>
      <x v="1692"/>
    </i>
    <i>
      <x v="3886"/>
    </i>
    <i>
      <x v="1546"/>
    </i>
    <i>
      <x v="44"/>
    </i>
    <i>
      <x v="2389"/>
    </i>
    <i>
      <x v="2606"/>
    </i>
    <i>
      <x v="3891"/>
    </i>
    <i>
      <x v="3411"/>
    </i>
    <i>
      <x v="3429"/>
    </i>
    <i>
      <x v="3712"/>
    </i>
    <i>
      <x v="3990"/>
    </i>
    <i>
      <x v="3661"/>
    </i>
    <i>
      <x v="3422"/>
    </i>
    <i>
      <x v="3914"/>
    </i>
    <i>
      <x v="3042"/>
    </i>
    <i>
      <x v="2551"/>
    </i>
    <i>
      <x v="3065"/>
    </i>
    <i>
      <x v="3016"/>
    </i>
    <i>
      <x v="2194"/>
    </i>
    <i>
      <x v="1907"/>
    </i>
    <i>
      <x v="2040"/>
    </i>
    <i>
      <x v="2143"/>
    </i>
    <i>
      <x v="2136"/>
    </i>
    <i>
      <x v="1803"/>
    </i>
    <i>
      <x v="873"/>
    </i>
    <i>
      <x v="1444"/>
    </i>
    <i>
      <x v="243"/>
    </i>
    <i>
      <x v="701"/>
    </i>
    <i>
      <x v="185"/>
    </i>
    <i>
      <x v="306"/>
    </i>
    <i>
      <x v="227"/>
    </i>
    <i>
      <x v="147"/>
    </i>
    <i>
      <x v="784"/>
    </i>
    <i>
      <x v="265"/>
    </i>
    <i>
      <x v="220"/>
    </i>
    <i>
      <x v="1397"/>
    </i>
    <i>
      <x v="1950"/>
    </i>
    <i>
      <x v="1122"/>
    </i>
    <i>
      <x v="2875"/>
    </i>
    <i>
      <x v="1273"/>
    </i>
    <i>
      <x v="956"/>
    </i>
    <i>
      <x v="946"/>
    </i>
    <i>
      <x v="460"/>
    </i>
    <i>
      <x v="3751"/>
    </i>
    <i>
      <x v="4010"/>
    </i>
    <i>
      <x v="3365"/>
    </i>
    <i>
      <x v="3805"/>
    </i>
    <i>
      <x v="3708"/>
    </i>
    <i>
      <x v="3969"/>
    </i>
    <i>
      <x v="3271"/>
    </i>
    <i>
      <x v="2692"/>
    </i>
    <i>
      <x v="2785"/>
    </i>
    <i>
      <x v="2414"/>
    </i>
    <i>
      <x v="2427"/>
    </i>
    <i>
      <x v="2101"/>
    </i>
    <i>
      <x v="1785"/>
    </i>
    <i>
      <x v="1218"/>
    </i>
    <i>
      <x v="1083"/>
    </i>
    <i>
      <x v="1416"/>
    </i>
    <i>
      <x v="1588"/>
    </i>
    <i>
      <x v="978"/>
    </i>
    <i>
      <x v="958"/>
    </i>
    <i>
      <x v="34"/>
    </i>
    <i>
      <x v="319"/>
    </i>
    <i>
      <x v="87"/>
    </i>
    <i>
      <x v="700"/>
    </i>
    <i>
      <x v="692"/>
    </i>
    <i>
      <x v="2603"/>
    </i>
    <i>
      <x v="1639"/>
    </i>
    <i>
      <x v="2615"/>
    </i>
    <i>
      <x v="2617"/>
    </i>
    <i>
      <x v="3209"/>
    </i>
    <i>
      <x v="1763"/>
    </i>
    <i>
      <x v="42"/>
    </i>
    <i>
      <x v="2929"/>
    </i>
    <i>
      <x v="648"/>
    </i>
    <i>
      <x v="3652"/>
    </i>
    <i>
      <x v="1584"/>
    </i>
    <i>
      <x v="428"/>
    </i>
    <i>
      <x v="3575"/>
    </i>
    <i>
      <x v="1275"/>
    </i>
    <i>
      <x v="3047"/>
    </i>
    <i>
      <x v="3491"/>
    </i>
    <i>
      <x v="3295"/>
    </i>
    <i>
      <x v="3749"/>
    </i>
    <i>
      <x v="3458"/>
    </i>
    <i>
      <x v="3847"/>
    </i>
    <i>
      <x v="3854"/>
    </i>
    <i>
      <x v="3563"/>
    </i>
    <i>
      <x v="3580"/>
    </i>
    <i>
      <x v="3673"/>
    </i>
    <i>
      <x v="3811"/>
    </i>
    <i>
      <x v="3360"/>
    </i>
    <i>
      <x v="3956"/>
    </i>
    <i>
      <x v="2795"/>
    </i>
    <i>
      <x v="2607"/>
    </i>
    <i>
      <x v="3066"/>
    </i>
    <i>
      <x v="3225"/>
    </i>
    <i>
      <x v="2915"/>
    </i>
    <i>
      <x v="2712"/>
    </i>
    <i>
      <x v="3280"/>
    </i>
    <i>
      <x v="2485"/>
    </i>
    <i>
      <x v="2713"/>
    </i>
    <i>
      <x v="2983"/>
    </i>
    <i>
      <x v="2526"/>
    </i>
    <i>
      <x v="3202"/>
    </i>
    <i>
      <x v="3279"/>
    </i>
    <i>
      <x v="2704"/>
    </i>
    <i>
      <x v="3239"/>
    </i>
    <i>
      <x v="2458"/>
    </i>
    <i>
      <x v="1982"/>
    </i>
    <i>
      <x v="2260"/>
    </i>
    <i>
      <x v="2269"/>
    </i>
    <i>
      <x v="2053"/>
    </i>
    <i>
      <x v="1753"/>
    </i>
    <i>
      <x v="2306"/>
    </i>
    <i>
      <x v="1658"/>
    </i>
    <i>
      <x v="1961"/>
    </i>
    <i>
      <x v="2175"/>
    </i>
    <i>
      <x v="2004"/>
    </i>
    <i>
      <x v="1676"/>
    </i>
    <i>
      <x v="2386"/>
    </i>
    <i>
      <x v="1993"/>
    </i>
    <i>
      <x v="2235"/>
    </i>
    <i>
      <x v="1649"/>
    </i>
    <i>
      <x v="2432"/>
    </i>
    <i>
      <x v="2295"/>
    </i>
    <i>
      <x v="1713"/>
    </i>
    <i>
      <x v="2299"/>
    </i>
    <i>
      <x v="1899"/>
    </i>
    <i>
      <x v="1385"/>
    </i>
    <i>
      <x v="941"/>
    </i>
    <i>
      <x v="1038"/>
    </i>
    <i>
      <x v="999"/>
    </i>
    <i>
      <x v="1412"/>
    </i>
    <i>
      <x v="1583"/>
    </i>
    <i>
      <x v="987"/>
    </i>
    <i>
      <x v="1480"/>
    </i>
    <i>
      <x v="310"/>
    </i>
    <i>
      <x v="571"/>
    </i>
    <i>
      <x v="643"/>
    </i>
    <i>
      <x v="129"/>
    </i>
    <i>
      <x v="136"/>
    </i>
    <i>
      <x v="25"/>
    </i>
    <i>
      <x v="383"/>
    </i>
    <i>
      <x v="386"/>
    </i>
    <i>
      <x v="679"/>
    </i>
    <i>
      <x v="334"/>
    </i>
    <i>
      <x v="76"/>
    </i>
    <i>
      <x v="223"/>
    </i>
    <i>
      <x v="2646"/>
    </i>
    <i>
      <x v="1391"/>
    </i>
    <i>
      <x v="1252"/>
    </i>
    <i>
      <x v="1175"/>
    </i>
    <i>
      <x v="2581"/>
    </i>
    <i>
      <x v="1322"/>
    </i>
    <i>
      <x v="2880"/>
    </i>
    <i>
      <x v="3213"/>
    </i>
    <i>
      <x v="3400"/>
    </i>
    <i>
      <x v="3201"/>
    </i>
    <i>
      <x v="3961"/>
    </i>
    <i>
      <x v="2820"/>
    </i>
    <i>
      <x v="4001"/>
    </i>
    <i>
      <x v="3963"/>
    </i>
    <i>
      <x v="3595"/>
    </i>
    <i>
      <x v="3817"/>
    </i>
    <i>
      <x v="3999"/>
    </i>
    <i>
      <x v="3428"/>
    </i>
    <i>
      <x v="3691"/>
    </i>
    <i>
      <x v="3474"/>
    </i>
    <i>
      <x v="3505"/>
    </i>
    <i>
      <x v="3716"/>
    </i>
    <i>
      <x v="2501"/>
    </i>
    <i>
      <x v="2837"/>
    </i>
    <i>
      <x v="2626"/>
    </i>
    <i>
      <x v="2786"/>
    </i>
    <i>
      <x v="3174"/>
    </i>
    <i>
      <x v="2723"/>
    </i>
    <i>
      <x v="3234"/>
    </i>
    <i>
      <x v="3200"/>
    </i>
    <i>
      <x v="1829"/>
    </i>
    <i>
      <x v="2174"/>
    </i>
    <i>
      <x v="1974"/>
    </i>
    <i>
      <x v="2227"/>
    </i>
    <i>
      <x v="2422"/>
    </i>
    <i>
      <x v="1146"/>
    </i>
    <i>
      <x v="1617"/>
    </i>
    <i>
      <x v="1142"/>
    </i>
    <i>
      <x v="1514"/>
    </i>
    <i>
      <x v="967"/>
    </i>
    <i>
      <x v="1351"/>
    </i>
    <i>
      <x v="1272"/>
    </i>
    <i>
      <x v="915"/>
    </i>
    <i>
      <x v="1250"/>
    </i>
    <i>
      <x v="1591"/>
    </i>
    <i>
      <x v="1191"/>
    </i>
    <i>
      <x v="1237"/>
    </i>
    <i>
      <x v="213"/>
    </i>
    <i>
      <x v="821"/>
    </i>
    <i>
      <x v="241"/>
    </i>
    <i>
      <x v="225"/>
    </i>
    <i>
      <x v="7"/>
    </i>
    <i>
      <x v="19"/>
    </i>
    <i>
      <x v="47"/>
    </i>
    <i>
      <x v="10"/>
    </i>
    <i>
      <x v="767"/>
    </i>
    <i>
      <x v="866"/>
    </i>
    <i>
      <x v="1172"/>
    </i>
    <i>
      <x v="3425"/>
    </i>
    <i>
      <x v="3165"/>
    </i>
    <i>
      <x v="453"/>
    </i>
    <i>
      <x v="3876"/>
    </i>
    <i>
      <x v="2689"/>
    </i>
    <i>
      <x v="1022"/>
    </i>
    <i>
      <x v="39"/>
    </i>
    <i>
      <x v="3783"/>
    </i>
    <i>
      <x v="1704"/>
    </i>
    <i>
      <x v="634"/>
    </i>
    <i>
      <x v="3473"/>
    </i>
    <i>
      <x v="3610"/>
    </i>
    <i>
      <x v="3617"/>
    </i>
    <i>
      <x v="3776"/>
    </i>
    <i>
      <x v="3812"/>
    </i>
    <i>
      <x v="2912"/>
    </i>
    <i>
      <x v="2506"/>
    </i>
    <i>
      <x v="2861"/>
    </i>
    <i>
      <x v="2597"/>
    </i>
    <i>
      <x v="3290"/>
    </i>
    <i>
      <x v="2614"/>
    </i>
    <i>
      <x v="2557"/>
    </i>
    <i>
      <x v="2703"/>
    </i>
    <i>
      <x v="2563"/>
    </i>
    <i>
      <x v="2812"/>
    </i>
    <i>
      <x v="2822"/>
    </i>
    <i>
      <x v="2925"/>
    </i>
    <i>
      <x v="2587"/>
    </i>
    <i>
      <x v="2395"/>
    </i>
    <i>
      <x v="2076"/>
    </i>
    <i>
      <x v="2333"/>
    </i>
    <i>
      <x v="1795"/>
    </i>
    <i>
      <x v="1755"/>
    </i>
    <i>
      <x v="2074"/>
    </i>
    <i>
      <x v="1979"/>
    </i>
    <i>
      <x v="1980"/>
    </i>
    <i>
      <x v="2359"/>
    </i>
    <i>
      <x v="1900"/>
    </i>
    <i>
      <x v="2340"/>
    </i>
    <i>
      <x v="1432"/>
    </i>
    <i>
      <x v="1478"/>
    </i>
    <i>
      <x v="934"/>
    </i>
    <i>
      <x v="1047"/>
    </i>
    <i>
      <x v="1184"/>
    </i>
    <i>
      <x v="1226"/>
    </i>
    <i>
      <x v="1200"/>
    </i>
    <i>
      <x v="1253"/>
    </i>
    <i>
      <x v="1286"/>
    </i>
    <i>
      <x v="1078"/>
    </i>
    <i>
      <x v="1439"/>
    </i>
    <i>
      <x v="1521"/>
    </i>
    <i>
      <x v="1396"/>
    </i>
    <i>
      <x v="876"/>
    </i>
    <i>
      <x v="257"/>
    </i>
    <i>
      <x v="824"/>
    </i>
    <i>
      <x v="203"/>
    </i>
    <i>
      <x v="340"/>
    </i>
    <i>
      <x v="401"/>
    </i>
    <i>
      <x v="238"/>
    </i>
    <i>
      <x v="832"/>
    </i>
    <i>
      <x v="372"/>
    </i>
    <i>
      <x v="218"/>
    </i>
    <i>
      <x v="216"/>
    </i>
    <i>
      <x v="705"/>
    </i>
    <i>
      <x v="2254"/>
    </i>
    <i>
      <x v="251"/>
    </i>
    <i>
      <x v="2355"/>
    </i>
    <i>
      <x v="378"/>
    </i>
    <i>
      <x v="3362"/>
    </i>
    <i>
      <x v="2637"/>
    </i>
    <i>
      <x v="1176"/>
    </i>
    <i>
      <x v="476"/>
    </i>
    <i>
      <x v="106"/>
    </i>
    <i>
      <x v="4082"/>
    </i>
    <i>
      <x v="3249"/>
    </i>
    <i>
      <x v="2144"/>
    </i>
    <i>
      <x v="3686"/>
    </i>
    <i>
      <x v="3493"/>
    </i>
    <i>
      <x v="3611"/>
    </i>
    <i>
      <x v="3653"/>
    </i>
    <i>
      <x v="3760"/>
    </i>
    <i>
      <x v="3728"/>
    </i>
    <i>
      <x v="3996"/>
    </i>
    <i>
      <x v="3045"/>
    </i>
    <i>
      <x v="2499"/>
    </i>
    <i>
      <x v="2465"/>
    </i>
    <i>
      <x v="2947"/>
    </i>
    <i>
      <x v="3197"/>
    </i>
    <i>
      <x v="3077"/>
    </i>
    <i>
      <x v="2904"/>
    </i>
    <i>
      <x v="1863"/>
    </i>
    <i>
      <x v="1892"/>
    </i>
    <i>
      <x v="1882"/>
    </i>
    <i>
      <x v="2091"/>
    </i>
    <i>
      <x v="2184"/>
    </i>
    <i>
      <x v="2354"/>
    </i>
    <i>
      <x v="1619"/>
    </i>
    <i>
      <x v="1149"/>
    </i>
    <i>
      <x v="1606"/>
    </i>
    <i>
      <x v="1542"/>
    </i>
    <i>
      <x v="1427"/>
    </i>
    <i>
      <x v="1574"/>
    </i>
    <i>
      <x v="1215"/>
    </i>
    <i>
      <x v="1199"/>
    </i>
    <i>
      <x v="354"/>
    </i>
    <i>
      <x v="412"/>
    </i>
    <i>
      <x v="365"/>
    </i>
    <i>
      <x v="668"/>
    </i>
    <i>
      <x v="691"/>
    </i>
    <i>
      <x v="67"/>
    </i>
    <i>
      <x v="697"/>
    </i>
    <i>
      <x v="6"/>
    </i>
    <i>
      <x v="3647"/>
    </i>
    <i>
      <x v="1748"/>
    </i>
    <i>
      <x v="2674"/>
    </i>
    <i>
      <x v="3558"/>
    </i>
    <i>
      <x v="4037"/>
    </i>
    <i>
      <x v="3233"/>
    </i>
    <i>
      <x v="1235"/>
    </i>
    <i>
      <x v="3593"/>
    </i>
    <i>
      <x v="3724"/>
    </i>
    <i>
      <x v="3407"/>
    </i>
    <i>
      <x v="3204"/>
    </i>
    <i>
      <x v="3157"/>
    </i>
    <i>
      <x v="1936"/>
    </i>
    <i>
      <x v="1491"/>
    </i>
    <i>
      <x v="1097"/>
    </i>
    <i>
      <x v="1436"/>
    </i>
    <i>
      <x v="805"/>
    </i>
    <i>
      <x v="259"/>
    </i>
    <i>
      <x v="749"/>
    </i>
    <i>
      <x v="3029"/>
    </i>
    <i>
      <x v="193"/>
    </i>
    <i>
      <x v="1628"/>
    </i>
    <i>
      <x v="469"/>
    </i>
    <i>
      <x v="2549"/>
    </i>
    <i>
      <x v="3788"/>
    </i>
    <i>
      <x v="3897"/>
    </i>
    <i>
      <x v="3668"/>
    </i>
    <i>
      <x v="3351"/>
    </i>
    <i>
      <x v="3917"/>
    </i>
    <i>
      <x v="4025"/>
    </i>
    <i>
      <x v="3432"/>
    </i>
    <i>
      <x v="3794"/>
    </i>
    <i>
      <x v="3948"/>
    </i>
    <i>
      <x v="3846"/>
    </i>
    <i>
      <x v="3649"/>
    </i>
    <i>
      <x v="3613"/>
    </i>
    <i>
      <x v="3816"/>
    </i>
    <i>
      <x v="3981"/>
    </i>
    <i>
      <x v="3452"/>
    </i>
    <i>
      <x v="3413"/>
    </i>
    <i>
      <x v="3626"/>
    </i>
    <i>
      <x v="3184"/>
    </i>
    <i>
      <x v="2863"/>
    </i>
    <i>
      <x v="2940"/>
    </i>
    <i>
      <x v="2852"/>
    </i>
    <i>
      <x v="3085"/>
    </i>
    <i>
      <x v="2826"/>
    </i>
    <i>
      <x v="3054"/>
    </i>
    <i>
      <x v="3180"/>
    </i>
    <i>
      <x v="3205"/>
    </i>
    <i>
      <x v="3081"/>
    </i>
    <i>
      <x v="2616"/>
    </i>
    <i>
      <x v="2851"/>
    </i>
    <i>
      <x v="1880"/>
    </i>
    <i>
      <x v="2218"/>
    </i>
    <i>
      <x v="1918"/>
    </i>
    <i>
      <x v="2126"/>
    </i>
    <i>
      <x v="2094"/>
    </i>
    <i>
      <x v="2411"/>
    </i>
    <i>
      <x v="1722"/>
    </i>
    <i>
      <x v="2012"/>
    </i>
    <i>
      <x v="2366"/>
    </i>
    <i>
      <x v="872"/>
    </i>
    <i>
      <x v="1000"/>
    </i>
    <i>
      <x v="1182"/>
    </i>
    <i>
      <x v="1103"/>
    </i>
    <i>
      <x v="1212"/>
    </i>
    <i>
      <x v="1615"/>
    </i>
    <i>
      <x v="1527"/>
    </i>
    <i>
      <x v="1329"/>
    </i>
    <i>
      <x v="1291"/>
    </i>
    <i>
      <x v="1630"/>
    </i>
    <i>
      <x v="1300"/>
    </i>
    <i>
      <x v="874"/>
    </i>
    <i>
      <x v="985"/>
    </i>
    <i>
      <x v="1515"/>
    </i>
    <i>
      <x v="719"/>
    </i>
    <i>
      <x v="724"/>
    </i>
    <i>
      <x v="28"/>
    </i>
    <i>
      <x v="681"/>
    </i>
    <i>
      <x v="226"/>
    </i>
    <i>
      <x v="684"/>
    </i>
    <i>
      <x v="278"/>
    </i>
    <i>
      <x v="580"/>
    </i>
    <i>
      <x v="88"/>
    </i>
    <i>
      <x v="288"/>
    </i>
    <i>
      <x v="62"/>
    </i>
    <i>
      <x v="3536"/>
    </i>
    <i>
      <x v="1716"/>
    </i>
    <i>
      <x v="2445"/>
    </i>
    <i>
      <x v="1077"/>
    </i>
    <i>
      <x v="1208"/>
    </i>
    <i>
      <x v="2694"/>
    </i>
    <i>
      <x v="3166"/>
    </i>
    <i>
      <x v="2426"/>
    </i>
    <i>
      <x v="1030"/>
    </i>
    <i>
      <x v="181"/>
    </i>
    <i>
      <x v="3820"/>
    </i>
    <i>
      <x v="3855"/>
    </i>
    <i>
      <x v="3055"/>
    </i>
    <i>
      <x v="2685"/>
    </i>
    <i>
      <x v="1710"/>
    </i>
    <i>
      <x v="2018"/>
    </i>
    <i>
      <x v="1933"/>
    </i>
    <i>
      <x v="2002"/>
    </i>
    <i>
      <x v="1635"/>
    </i>
    <i>
      <x v="855"/>
    </i>
    <i>
      <x v="819"/>
    </i>
    <i>
      <x v="462"/>
    </i>
    <i>
      <x v="3676"/>
    </i>
    <i>
      <x v="3557"/>
    </i>
    <i>
      <x v="2119"/>
    </i>
    <i>
      <x v="2262"/>
    </i>
    <i>
      <x v="754"/>
    </i>
    <i>
      <x v="2210"/>
    </i>
    <i>
      <x v="4106"/>
    </i>
    <i>
      <x v="1947"/>
    </i>
    <i>
      <x v="3733"/>
    </i>
    <i>
      <x v="4011"/>
    </i>
    <i>
      <x v="3096"/>
    </i>
    <i>
      <x v="2305"/>
    </i>
    <i>
      <x v="2128"/>
    </i>
    <i>
      <x v="1045"/>
    </i>
    <i>
      <x v="792"/>
    </i>
    <i>
      <x v="3313"/>
    </i>
    <i>
      <x v="2043"/>
    </i>
    <i>
      <x v="2261"/>
    </i>
    <i>
      <x v="1806"/>
    </i>
    <i>
      <x v="1437"/>
    </i>
    <i>
      <x v="3298"/>
    </i>
    <i>
      <x v="2604"/>
    </i>
    <i>
      <x v="3598"/>
    </i>
    <i>
      <x v="32"/>
    </i>
    <i>
      <x v="3486"/>
    </i>
    <i>
      <x v="4097"/>
    </i>
    <i>
      <x v="3322"/>
    </i>
    <i>
      <x v="3116"/>
    </i>
    <i>
      <x v="2834"/>
    </i>
    <i>
      <x v="2490"/>
    </i>
    <i>
      <x v="2858"/>
    </i>
    <i>
      <x v="3162"/>
    </i>
    <i>
      <x v="3050"/>
    </i>
    <i>
      <x v="3027"/>
    </i>
    <i>
      <x v="1906"/>
    </i>
    <i>
      <x v="2055"/>
    </i>
    <i>
      <x v="1728"/>
    </i>
    <i>
      <x v="2137"/>
    </i>
    <i>
      <x v="2345"/>
    </i>
    <i>
      <x v="1161"/>
    </i>
    <i>
      <x v="1164"/>
    </i>
    <i>
      <x v="1509"/>
    </i>
    <i>
      <x v="1258"/>
    </i>
    <i>
      <x v="935"/>
    </i>
    <i>
      <x v="1125"/>
    </i>
    <i>
      <x v="959"/>
    </i>
    <i>
      <x v="1133"/>
    </i>
    <i>
      <x v="1417"/>
    </i>
    <i>
      <x v="166"/>
    </i>
    <i>
      <x v="423"/>
    </i>
    <i>
      <x v="22"/>
    </i>
    <i>
      <x v="182"/>
    </i>
    <i>
      <x v="337"/>
    </i>
    <i>
      <x v="415"/>
    </i>
    <i>
      <x v="154"/>
    </i>
    <i>
      <x v="774"/>
    </i>
    <i>
      <x v="188"/>
    </i>
    <i>
      <x v="3417"/>
    </i>
    <i>
      <x v="3110"/>
    </i>
    <i>
      <x v="1180"/>
    </i>
    <i>
      <x v="4063"/>
    </i>
    <i>
      <x v="3679"/>
    </i>
    <i>
      <x v="4041"/>
    </i>
    <i>
      <x v="252"/>
    </i>
    <i>
      <x v="479"/>
    </i>
    <i>
      <x v="3199"/>
    </i>
    <i>
      <x v="2901"/>
    </i>
    <i>
      <x v="2337"/>
    </i>
    <i>
      <x v="1484"/>
    </i>
    <i>
      <x v="2161"/>
    </i>
    <i>
      <x v="360"/>
    </i>
    <i>
      <x v="3711"/>
    </i>
    <i>
      <x v="1799"/>
    </i>
    <i>
      <x v="1794"/>
    </i>
    <i>
      <x v="962"/>
    </i>
    <i>
      <x v="1992"/>
    </i>
    <i>
      <x v="1441"/>
    </i>
    <i>
      <x v="477"/>
    </i>
    <i>
      <x v="431"/>
    </i>
    <i>
      <x v="205"/>
    </i>
    <i>
      <x v="4044"/>
    </i>
    <i>
      <x v="1504"/>
    </i>
    <i>
      <x v="576"/>
    </i>
    <i>
      <x v="2905"/>
    </i>
    <i>
      <x v="4104"/>
    </i>
    <i>
      <x v="3835"/>
    </i>
    <i>
      <x v="1005"/>
    </i>
    <i>
      <x v="777"/>
    </i>
    <i>
      <x v="3670"/>
    </i>
    <i>
      <x v="3048"/>
    </i>
    <i>
      <x v="225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803C7-11FF-274E-96A2-3A4BD4BC66B0}" name="PivotTable7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23737-8D3D-BD4A-B0F7-B8A4D7282414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9E30C-FF6C-624F-A540-CEC51A3B2816}" name="PivotTable6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1572-52D0-C443-8FD9-96256DF63D33}">
  <sheetPr codeName="Sheet1"/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3928F-836C-7540-AA2E-A0D99E500611}">
  <sheetPr codeName="Sheet2"/>
  <dimension ref="A1:C1533"/>
  <sheetViews>
    <sheetView workbookViewId="0">
      <selection activeCell="A3" sqref="A3"/>
    </sheetView>
  </sheetViews>
  <sheetFormatPr baseColWidth="10" defaultRowHeight="15" x14ac:dyDescent="0.2"/>
  <cols>
    <col min="1" max="1" width="66.5" bestFit="1" customWidth="1"/>
    <col min="2" max="2" width="9.83203125" bestFit="1" customWidth="1"/>
    <col min="3" max="3" width="13" bestFit="1" customWidth="1"/>
  </cols>
  <sheetData>
    <row r="1" spans="1:3" x14ac:dyDescent="0.2">
      <c r="A1" s="12" t="s">
        <v>8304</v>
      </c>
      <c r="B1" t="s">
        <v>8220</v>
      </c>
    </row>
    <row r="3" spans="1:3" x14ac:dyDescent="0.2">
      <c r="A3" s="12" t="s">
        <v>8362</v>
      </c>
      <c r="B3" t="s">
        <v>8365</v>
      </c>
      <c r="C3" t="s">
        <v>8366</v>
      </c>
    </row>
    <row r="4" spans="1:3" x14ac:dyDescent="0.2">
      <c r="A4" s="13" t="s">
        <v>493</v>
      </c>
      <c r="B4" s="14">
        <v>10000000</v>
      </c>
      <c r="C4" s="14">
        <v>0</v>
      </c>
    </row>
    <row r="5" spans="1:3" x14ac:dyDescent="0.2">
      <c r="A5" s="13" t="s">
        <v>2678</v>
      </c>
      <c r="B5" s="14">
        <v>8000000</v>
      </c>
      <c r="C5" s="14">
        <v>1100</v>
      </c>
    </row>
    <row r="6" spans="1:3" x14ac:dyDescent="0.2">
      <c r="A6" s="13" t="s">
        <v>226</v>
      </c>
      <c r="B6" s="14">
        <v>6000000</v>
      </c>
      <c r="C6" s="14">
        <v>0</v>
      </c>
    </row>
    <row r="7" spans="1:3" x14ac:dyDescent="0.2">
      <c r="A7" s="13" t="s">
        <v>2950</v>
      </c>
      <c r="B7" s="14">
        <v>5000000</v>
      </c>
      <c r="C7" s="14">
        <v>0</v>
      </c>
    </row>
    <row r="8" spans="1:3" x14ac:dyDescent="0.2">
      <c r="A8" s="13" t="s">
        <v>3196</v>
      </c>
      <c r="B8" s="14">
        <v>3000000</v>
      </c>
      <c r="C8" s="14">
        <v>1800</v>
      </c>
    </row>
    <row r="9" spans="1:3" x14ac:dyDescent="0.2">
      <c r="A9" s="13" t="s">
        <v>3073</v>
      </c>
      <c r="B9" s="14">
        <v>2800000</v>
      </c>
      <c r="C9" s="14">
        <v>645</v>
      </c>
    </row>
    <row r="10" spans="1:3" x14ac:dyDescent="0.2">
      <c r="A10" s="13" t="s">
        <v>165</v>
      </c>
      <c r="B10" s="14">
        <v>2000000</v>
      </c>
      <c r="C10" s="14">
        <v>0</v>
      </c>
    </row>
    <row r="11" spans="1:3" x14ac:dyDescent="0.2">
      <c r="A11" s="13" t="s">
        <v>3080</v>
      </c>
      <c r="B11" s="14">
        <v>2000000</v>
      </c>
      <c r="C11" s="14">
        <v>376</v>
      </c>
    </row>
    <row r="12" spans="1:3" x14ac:dyDescent="0.2">
      <c r="A12" s="13" t="s">
        <v>197</v>
      </c>
      <c r="B12" s="14">
        <v>2000000</v>
      </c>
      <c r="C12" s="14">
        <v>0</v>
      </c>
    </row>
    <row r="13" spans="1:3" x14ac:dyDescent="0.2">
      <c r="A13" s="13" t="s">
        <v>225</v>
      </c>
      <c r="B13" s="14">
        <v>1500000</v>
      </c>
      <c r="C13" s="14">
        <v>0</v>
      </c>
    </row>
    <row r="14" spans="1:3" x14ac:dyDescent="0.2">
      <c r="A14" s="13" t="s">
        <v>233</v>
      </c>
      <c r="B14" s="14">
        <v>1500000</v>
      </c>
      <c r="C14" s="14">
        <v>0</v>
      </c>
    </row>
    <row r="15" spans="1:3" x14ac:dyDescent="0.2">
      <c r="A15" s="13" t="s">
        <v>3079</v>
      </c>
      <c r="B15" s="14">
        <v>1333666</v>
      </c>
      <c r="C15" s="14">
        <v>11226</v>
      </c>
    </row>
    <row r="16" spans="1:3" x14ac:dyDescent="0.2">
      <c r="A16" s="13" t="s">
        <v>3120</v>
      </c>
      <c r="B16" s="14">
        <v>1300000</v>
      </c>
      <c r="C16" s="14">
        <v>128</v>
      </c>
    </row>
    <row r="17" spans="1:3" x14ac:dyDescent="0.2">
      <c r="A17" s="13" t="s">
        <v>3061</v>
      </c>
      <c r="B17" s="14">
        <v>1000000</v>
      </c>
      <c r="C17" s="14">
        <v>0</v>
      </c>
    </row>
    <row r="18" spans="1:3" x14ac:dyDescent="0.2">
      <c r="A18" s="13" t="s">
        <v>3081</v>
      </c>
      <c r="B18" s="14">
        <v>1000000</v>
      </c>
      <c r="C18" s="14">
        <v>2103</v>
      </c>
    </row>
    <row r="19" spans="1:3" x14ac:dyDescent="0.2">
      <c r="A19" s="13" t="s">
        <v>194</v>
      </c>
      <c r="B19" s="14">
        <v>1000000</v>
      </c>
      <c r="C19" s="14">
        <v>17</v>
      </c>
    </row>
    <row r="20" spans="1:3" x14ac:dyDescent="0.2">
      <c r="A20" s="13" t="s">
        <v>3627</v>
      </c>
      <c r="B20" s="14">
        <v>1000000</v>
      </c>
      <c r="C20" s="14">
        <v>2</v>
      </c>
    </row>
    <row r="21" spans="1:3" x14ac:dyDescent="0.2">
      <c r="A21" s="13" t="s">
        <v>1106</v>
      </c>
      <c r="B21" s="14">
        <v>900000</v>
      </c>
      <c r="C21" s="14">
        <v>1431</v>
      </c>
    </row>
    <row r="22" spans="1:3" x14ac:dyDescent="0.2">
      <c r="A22" s="13" t="s">
        <v>487</v>
      </c>
      <c r="B22" s="14">
        <v>550000</v>
      </c>
      <c r="C22" s="14">
        <v>50</v>
      </c>
    </row>
    <row r="23" spans="1:3" x14ac:dyDescent="0.2">
      <c r="A23" s="13" t="s">
        <v>687</v>
      </c>
      <c r="B23" s="14">
        <v>500000</v>
      </c>
      <c r="C23" s="14">
        <v>0</v>
      </c>
    </row>
    <row r="24" spans="1:3" x14ac:dyDescent="0.2">
      <c r="A24" s="13" t="s">
        <v>2948</v>
      </c>
      <c r="B24" s="14">
        <v>500000</v>
      </c>
      <c r="C24" s="14">
        <v>24</v>
      </c>
    </row>
    <row r="25" spans="1:3" x14ac:dyDescent="0.2">
      <c r="A25" s="13" t="s">
        <v>1117</v>
      </c>
      <c r="B25" s="14">
        <v>500000</v>
      </c>
      <c r="C25" s="14">
        <v>178.52</v>
      </c>
    </row>
    <row r="26" spans="1:3" x14ac:dyDescent="0.2">
      <c r="A26" s="13" t="s">
        <v>1096</v>
      </c>
      <c r="B26" s="14">
        <v>500000</v>
      </c>
      <c r="C26" s="14">
        <v>25174</v>
      </c>
    </row>
    <row r="27" spans="1:3" x14ac:dyDescent="0.2">
      <c r="A27" s="13" t="s">
        <v>2642</v>
      </c>
      <c r="B27" s="14">
        <v>500000</v>
      </c>
      <c r="C27" s="14">
        <v>0</v>
      </c>
    </row>
    <row r="28" spans="1:3" x14ac:dyDescent="0.2">
      <c r="A28" s="13" t="s">
        <v>1448</v>
      </c>
      <c r="B28" s="14">
        <v>500000</v>
      </c>
      <c r="C28" s="14">
        <v>75</v>
      </c>
    </row>
    <row r="29" spans="1:3" x14ac:dyDescent="0.2">
      <c r="A29" s="13" t="s">
        <v>180</v>
      </c>
      <c r="B29" s="14">
        <v>500000</v>
      </c>
      <c r="C29" s="14">
        <v>0</v>
      </c>
    </row>
    <row r="30" spans="1:3" x14ac:dyDescent="0.2">
      <c r="A30" s="13" t="s">
        <v>3118</v>
      </c>
      <c r="B30" s="14">
        <v>500000</v>
      </c>
      <c r="C30" s="14">
        <v>1550</v>
      </c>
    </row>
    <row r="31" spans="1:3" x14ac:dyDescent="0.2">
      <c r="A31" s="13" t="s">
        <v>2141</v>
      </c>
      <c r="B31" s="14">
        <v>500000</v>
      </c>
      <c r="C31" s="14">
        <v>560</v>
      </c>
    </row>
    <row r="32" spans="1:3" x14ac:dyDescent="0.2">
      <c r="A32" s="13" t="s">
        <v>191</v>
      </c>
      <c r="B32" s="14">
        <v>500000</v>
      </c>
      <c r="C32" s="14">
        <v>345</v>
      </c>
    </row>
    <row r="33" spans="1:3" x14ac:dyDescent="0.2">
      <c r="A33" s="13" t="s">
        <v>2148</v>
      </c>
      <c r="B33" s="14">
        <v>390000</v>
      </c>
      <c r="C33" s="14">
        <v>2716</v>
      </c>
    </row>
    <row r="34" spans="1:3" x14ac:dyDescent="0.2">
      <c r="A34" s="13" t="s">
        <v>1918</v>
      </c>
      <c r="B34" s="14">
        <v>390000</v>
      </c>
      <c r="C34" s="14">
        <v>205025</v>
      </c>
    </row>
    <row r="35" spans="1:3" x14ac:dyDescent="0.2">
      <c r="A35" s="13" t="s">
        <v>2154</v>
      </c>
      <c r="B35" s="14">
        <v>372625</v>
      </c>
      <c r="C35" s="14">
        <v>34</v>
      </c>
    </row>
    <row r="36" spans="1:3" x14ac:dyDescent="0.2">
      <c r="A36" s="13" t="s">
        <v>3066</v>
      </c>
      <c r="B36" s="14">
        <v>350000</v>
      </c>
      <c r="C36" s="14">
        <v>41950</v>
      </c>
    </row>
    <row r="37" spans="1:3" x14ac:dyDescent="0.2">
      <c r="A37" s="13" t="s">
        <v>235</v>
      </c>
      <c r="B37" s="14">
        <v>350000</v>
      </c>
      <c r="C37" s="14">
        <v>0</v>
      </c>
    </row>
    <row r="38" spans="1:3" x14ac:dyDescent="0.2">
      <c r="A38" s="13" t="s">
        <v>685</v>
      </c>
      <c r="B38" s="14">
        <v>320000</v>
      </c>
      <c r="C38" s="14">
        <v>23948</v>
      </c>
    </row>
    <row r="39" spans="1:3" x14ac:dyDescent="0.2">
      <c r="A39" s="13" t="s">
        <v>206</v>
      </c>
      <c r="B39" s="14">
        <v>300000</v>
      </c>
      <c r="C39" s="14">
        <v>152165</v>
      </c>
    </row>
    <row r="40" spans="1:3" x14ac:dyDescent="0.2">
      <c r="A40" s="13" t="s">
        <v>2159</v>
      </c>
      <c r="B40" s="14">
        <v>300000</v>
      </c>
      <c r="C40" s="14">
        <v>19770.11</v>
      </c>
    </row>
    <row r="41" spans="1:3" x14ac:dyDescent="0.2">
      <c r="A41" s="13" t="s">
        <v>956</v>
      </c>
      <c r="B41" s="14">
        <v>300000</v>
      </c>
      <c r="C41" s="14">
        <v>16984</v>
      </c>
    </row>
    <row r="42" spans="1:3" x14ac:dyDescent="0.2">
      <c r="A42" s="13" t="s">
        <v>3068</v>
      </c>
      <c r="B42" s="14">
        <v>250000</v>
      </c>
      <c r="C42" s="14">
        <v>175</v>
      </c>
    </row>
    <row r="43" spans="1:3" x14ac:dyDescent="0.2">
      <c r="A43" s="13" t="s">
        <v>2436</v>
      </c>
      <c r="B43" s="14">
        <v>250000</v>
      </c>
      <c r="C43" s="14">
        <v>1224</v>
      </c>
    </row>
    <row r="44" spans="1:3" x14ac:dyDescent="0.2">
      <c r="A44" s="13" t="s">
        <v>1122</v>
      </c>
      <c r="B44" s="14">
        <v>250000</v>
      </c>
      <c r="C44" s="14">
        <v>29</v>
      </c>
    </row>
    <row r="45" spans="1:3" x14ac:dyDescent="0.2">
      <c r="A45" s="13" t="s">
        <v>1862</v>
      </c>
      <c r="B45" s="14">
        <v>250000</v>
      </c>
      <c r="C45" s="14">
        <v>0</v>
      </c>
    </row>
    <row r="46" spans="1:3" x14ac:dyDescent="0.2">
      <c r="A46" s="13" t="s">
        <v>543</v>
      </c>
      <c r="B46" s="14">
        <v>250000</v>
      </c>
      <c r="C46" s="14">
        <v>1</v>
      </c>
    </row>
    <row r="47" spans="1:3" x14ac:dyDescent="0.2">
      <c r="A47" s="13" t="s">
        <v>560</v>
      </c>
      <c r="B47" s="14">
        <v>240000</v>
      </c>
      <c r="C47" s="14">
        <v>50</v>
      </c>
    </row>
    <row r="48" spans="1:3" x14ac:dyDescent="0.2">
      <c r="A48" s="13" t="s">
        <v>3090</v>
      </c>
      <c r="B48" s="14">
        <v>225000</v>
      </c>
      <c r="C48" s="14">
        <v>11432</v>
      </c>
    </row>
    <row r="49" spans="1:3" x14ac:dyDescent="0.2">
      <c r="A49" s="13" t="s">
        <v>477</v>
      </c>
      <c r="B49" s="14">
        <v>220000</v>
      </c>
      <c r="C49" s="14">
        <v>4906.59</v>
      </c>
    </row>
    <row r="50" spans="1:3" x14ac:dyDescent="0.2">
      <c r="A50" s="13" t="s">
        <v>3060</v>
      </c>
      <c r="B50" s="14">
        <v>220000</v>
      </c>
      <c r="C50" s="14">
        <v>335</v>
      </c>
    </row>
    <row r="51" spans="1:3" x14ac:dyDescent="0.2">
      <c r="A51" s="13" t="s">
        <v>2942</v>
      </c>
      <c r="B51" s="14">
        <v>200000</v>
      </c>
      <c r="C51" s="14">
        <v>40850</v>
      </c>
    </row>
    <row r="52" spans="1:3" x14ac:dyDescent="0.2">
      <c r="A52" s="13" t="s">
        <v>664</v>
      </c>
      <c r="B52" s="14">
        <v>200000</v>
      </c>
      <c r="C52" s="14">
        <v>700</v>
      </c>
    </row>
    <row r="53" spans="1:3" x14ac:dyDescent="0.2">
      <c r="A53" s="13" t="s">
        <v>995</v>
      </c>
      <c r="B53" s="14">
        <v>200000</v>
      </c>
      <c r="C53" s="14">
        <v>4669</v>
      </c>
    </row>
    <row r="54" spans="1:3" x14ac:dyDescent="0.2">
      <c r="A54" s="13" t="s">
        <v>690</v>
      </c>
      <c r="B54" s="14">
        <v>200000</v>
      </c>
      <c r="C54" s="14">
        <v>115297.5</v>
      </c>
    </row>
    <row r="55" spans="1:3" x14ac:dyDescent="0.2">
      <c r="A55" s="13" t="s">
        <v>667</v>
      </c>
      <c r="B55" s="14">
        <v>200000</v>
      </c>
      <c r="C55" s="14">
        <v>8</v>
      </c>
    </row>
    <row r="56" spans="1:3" x14ac:dyDescent="0.2">
      <c r="A56" s="13" t="s">
        <v>1422</v>
      </c>
      <c r="B56" s="14">
        <v>200000</v>
      </c>
      <c r="C56" s="14">
        <v>200</v>
      </c>
    </row>
    <row r="57" spans="1:3" x14ac:dyDescent="0.2">
      <c r="A57" s="13" t="s">
        <v>1449</v>
      </c>
      <c r="B57" s="14">
        <v>200000</v>
      </c>
      <c r="C57" s="14">
        <v>0</v>
      </c>
    </row>
    <row r="58" spans="1:3" x14ac:dyDescent="0.2">
      <c r="A58" s="13" t="s">
        <v>670</v>
      </c>
      <c r="B58" s="14">
        <v>200000</v>
      </c>
      <c r="C58" s="14">
        <v>43015</v>
      </c>
    </row>
    <row r="59" spans="1:3" x14ac:dyDescent="0.2">
      <c r="A59" s="13" t="s">
        <v>507</v>
      </c>
      <c r="B59" s="14">
        <v>200000</v>
      </c>
      <c r="C59" s="14">
        <v>250</v>
      </c>
    </row>
    <row r="60" spans="1:3" x14ac:dyDescent="0.2">
      <c r="A60" s="13" t="s">
        <v>3948</v>
      </c>
      <c r="B60" s="14">
        <v>200000</v>
      </c>
      <c r="C60" s="14">
        <v>1</v>
      </c>
    </row>
    <row r="61" spans="1:3" x14ac:dyDescent="0.2">
      <c r="A61" s="13" t="s">
        <v>2513</v>
      </c>
      <c r="B61" s="14">
        <v>180000</v>
      </c>
      <c r="C61" s="14">
        <v>0</v>
      </c>
    </row>
    <row r="62" spans="1:3" x14ac:dyDescent="0.2">
      <c r="A62" s="13" t="s">
        <v>1442</v>
      </c>
      <c r="B62" s="14">
        <v>180000</v>
      </c>
      <c r="C62" s="14">
        <v>2020</v>
      </c>
    </row>
    <row r="63" spans="1:3" x14ac:dyDescent="0.2">
      <c r="A63" s="13" t="s">
        <v>1983</v>
      </c>
      <c r="B63" s="14">
        <v>180000</v>
      </c>
      <c r="C63" s="14">
        <v>0</v>
      </c>
    </row>
    <row r="64" spans="1:3" x14ac:dyDescent="0.2">
      <c r="A64" s="13" t="s">
        <v>2909</v>
      </c>
      <c r="B64" s="14">
        <v>180000</v>
      </c>
      <c r="C64" s="14">
        <v>20</v>
      </c>
    </row>
    <row r="65" spans="1:3" x14ac:dyDescent="0.2">
      <c r="A65" s="13" t="s">
        <v>697</v>
      </c>
      <c r="B65" s="14">
        <v>175000</v>
      </c>
      <c r="C65" s="14">
        <v>1</v>
      </c>
    </row>
    <row r="66" spans="1:3" x14ac:dyDescent="0.2">
      <c r="A66" s="13" t="s">
        <v>1177</v>
      </c>
      <c r="B66" s="14">
        <v>175000</v>
      </c>
      <c r="C66" s="14">
        <v>10</v>
      </c>
    </row>
    <row r="67" spans="1:3" x14ac:dyDescent="0.2">
      <c r="A67" s="13" t="s">
        <v>979</v>
      </c>
      <c r="B67" s="14">
        <v>172889</v>
      </c>
      <c r="C67" s="14">
        <v>97273</v>
      </c>
    </row>
    <row r="68" spans="1:3" x14ac:dyDescent="0.2">
      <c r="A68" s="13" t="s">
        <v>1875</v>
      </c>
      <c r="B68" s="14">
        <v>160000</v>
      </c>
      <c r="C68" s="14">
        <v>26</v>
      </c>
    </row>
    <row r="69" spans="1:3" x14ac:dyDescent="0.2">
      <c r="A69" s="13" t="s">
        <v>2876</v>
      </c>
      <c r="B69" s="14">
        <v>150000</v>
      </c>
      <c r="C69" s="14">
        <v>0</v>
      </c>
    </row>
    <row r="70" spans="1:3" x14ac:dyDescent="0.2">
      <c r="A70" s="13" t="s">
        <v>3634</v>
      </c>
      <c r="B70" s="14">
        <v>150000</v>
      </c>
      <c r="C70" s="14">
        <v>0</v>
      </c>
    </row>
    <row r="71" spans="1:3" x14ac:dyDescent="0.2">
      <c r="A71" s="13" t="s">
        <v>1067</v>
      </c>
      <c r="B71" s="14">
        <v>150000</v>
      </c>
      <c r="C71" s="14">
        <v>5051</v>
      </c>
    </row>
    <row r="72" spans="1:3" x14ac:dyDescent="0.2">
      <c r="A72" s="13" t="s">
        <v>558</v>
      </c>
      <c r="B72" s="14">
        <v>150000</v>
      </c>
      <c r="C72" s="14">
        <v>1366</v>
      </c>
    </row>
    <row r="73" spans="1:3" x14ac:dyDescent="0.2">
      <c r="A73" s="13" t="s">
        <v>2519</v>
      </c>
      <c r="B73" s="14">
        <v>150000</v>
      </c>
      <c r="C73" s="14">
        <v>65</v>
      </c>
    </row>
    <row r="74" spans="1:3" x14ac:dyDescent="0.2">
      <c r="A74" s="13" t="s">
        <v>238</v>
      </c>
      <c r="B74" s="14">
        <v>150000</v>
      </c>
      <c r="C74" s="14">
        <v>0</v>
      </c>
    </row>
    <row r="75" spans="1:3" x14ac:dyDescent="0.2">
      <c r="A75" s="13" t="s">
        <v>2902</v>
      </c>
      <c r="B75" s="14">
        <v>150000</v>
      </c>
      <c r="C75" s="14">
        <v>25</v>
      </c>
    </row>
    <row r="76" spans="1:3" x14ac:dyDescent="0.2">
      <c r="A76" s="13" t="s">
        <v>1000</v>
      </c>
      <c r="B76" s="14">
        <v>150000</v>
      </c>
      <c r="C76" s="14">
        <v>11683</v>
      </c>
    </row>
    <row r="77" spans="1:3" x14ac:dyDescent="0.2">
      <c r="A77" s="13" t="s">
        <v>3802</v>
      </c>
      <c r="B77" s="14">
        <v>150000</v>
      </c>
      <c r="C77" s="14">
        <v>3</v>
      </c>
    </row>
    <row r="78" spans="1:3" x14ac:dyDescent="0.2">
      <c r="A78" s="13" t="s">
        <v>977</v>
      </c>
      <c r="B78" s="14">
        <v>150000</v>
      </c>
      <c r="C78" s="14">
        <v>2889</v>
      </c>
    </row>
    <row r="79" spans="1:3" x14ac:dyDescent="0.2">
      <c r="A79" s="13" t="s">
        <v>695</v>
      </c>
      <c r="B79" s="14">
        <v>150000</v>
      </c>
      <c r="C79" s="14">
        <v>590</v>
      </c>
    </row>
    <row r="80" spans="1:3" x14ac:dyDescent="0.2">
      <c r="A80" s="13" t="s">
        <v>2430</v>
      </c>
      <c r="B80" s="14">
        <v>140000</v>
      </c>
      <c r="C80" s="14">
        <v>2005</v>
      </c>
    </row>
    <row r="81" spans="1:3" x14ac:dyDescent="0.2">
      <c r="A81" s="13" t="s">
        <v>1997</v>
      </c>
      <c r="B81" s="14">
        <v>133800</v>
      </c>
      <c r="C81" s="14">
        <v>0</v>
      </c>
    </row>
    <row r="82" spans="1:3" x14ac:dyDescent="0.2">
      <c r="A82" s="13" t="s">
        <v>700</v>
      </c>
      <c r="B82" s="14">
        <v>130000</v>
      </c>
      <c r="C82" s="14">
        <v>107148.74</v>
      </c>
    </row>
    <row r="83" spans="1:3" x14ac:dyDescent="0.2">
      <c r="A83" s="13" t="s">
        <v>1446</v>
      </c>
      <c r="B83" s="14">
        <v>130000</v>
      </c>
      <c r="C83" s="14">
        <v>0</v>
      </c>
    </row>
    <row r="84" spans="1:3" x14ac:dyDescent="0.2">
      <c r="A84" s="13" t="s">
        <v>579</v>
      </c>
      <c r="B84" s="14">
        <v>125000</v>
      </c>
      <c r="C84" s="14">
        <v>14</v>
      </c>
    </row>
    <row r="85" spans="1:3" x14ac:dyDescent="0.2">
      <c r="A85" s="13" t="s">
        <v>1174</v>
      </c>
      <c r="B85" s="14">
        <v>125000</v>
      </c>
      <c r="C85" s="14">
        <v>30</v>
      </c>
    </row>
    <row r="86" spans="1:3" x14ac:dyDescent="0.2">
      <c r="A86" s="13" t="s">
        <v>166</v>
      </c>
      <c r="B86" s="14">
        <v>120000</v>
      </c>
      <c r="C86" s="14">
        <v>640</v>
      </c>
    </row>
    <row r="87" spans="1:3" x14ac:dyDescent="0.2">
      <c r="A87" s="13" t="s">
        <v>2437</v>
      </c>
      <c r="B87" s="14">
        <v>117000</v>
      </c>
      <c r="C87" s="14">
        <v>45</v>
      </c>
    </row>
    <row r="88" spans="1:3" x14ac:dyDescent="0.2">
      <c r="A88" s="13" t="s">
        <v>1866</v>
      </c>
      <c r="B88" s="14">
        <v>110000</v>
      </c>
      <c r="C88" s="14">
        <v>4</v>
      </c>
    </row>
    <row r="89" spans="1:3" x14ac:dyDescent="0.2">
      <c r="A89" s="13" t="s">
        <v>436</v>
      </c>
      <c r="B89" s="14">
        <v>110000</v>
      </c>
      <c r="C89" s="14">
        <v>3</v>
      </c>
    </row>
    <row r="90" spans="1:3" x14ac:dyDescent="0.2">
      <c r="A90" s="13" t="s">
        <v>169</v>
      </c>
      <c r="B90" s="14">
        <v>110000</v>
      </c>
      <c r="C90" s="14">
        <v>11</v>
      </c>
    </row>
    <row r="91" spans="1:3" x14ac:dyDescent="0.2">
      <c r="A91" s="13" t="s">
        <v>965</v>
      </c>
      <c r="B91" s="14">
        <v>110000</v>
      </c>
      <c r="C91" s="14">
        <v>879</v>
      </c>
    </row>
    <row r="92" spans="1:3" x14ac:dyDescent="0.2">
      <c r="A92" s="13" t="s">
        <v>2502</v>
      </c>
      <c r="B92" s="14">
        <v>110000</v>
      </c>
      <c r="C92" s="14">
        <v>86</v>
      </c>
    </row>
    <row r="93" spans="1:3" x14ac:dyDescent="0.2">
      <c r="A93" s="13" t="s">
        <v>4088</v>
      </c>
      <c r="B93" s="14">
        <v>110000</v>
      </c>
      <c r="C93" s="14">
        <v>20</v>
      </c>
    </row>
    <row r="94" spans="1:3" x14ac:dyDescent="0.2">
      <c r="A94" s="13" t="s">
        <v>3113</v>
      </c>
      <c r="B94" s="14">
        <v>109225</v>
      </c>
      <c r="C94" s="14">
        <v>4635</v>
      </c>
    </row>
    <row r="95" spans="1:3" x14ac:dyDescent="0.2">
      <c r="A95" s="13" t="s">
        <v>984</v>
      </c>
      <c r="B95" s="14">
        <v>104219</v>
      </c>
      <c r="C95" s="14">
        <v>30751</v>
      </c>
    </row>
    <row r="96" spans="1:3" x14ac:dyDescent="0.2">
      <c r="A96" s="13" t="s">
        <v>3850</v>
      </c>
      <c r="B96" s="14">
        <v>100000</v>
      </c>
      <c r="C96" s="14">
        <v>26</v>
      </c>
    </row>
    <row r="97" spans="1:3" x14ac:dyDescent="0.2">
      <c r="A97" s="13" t="s">
        <v>2133</v>
      </c>
      <c r="B97" s="14">
        <v>100000</v>
      </c>
      <c r="C97" s="14">
        <v>2112.9899999999998</v>
      </c>
    </row>
    <row r="98" spans="1:3" x14ac:dyDescent="0.2">
      <c r="A98" s="13" t="s">
        <v>972</v>
      </c>
      <c r="B98" s="14">
        <v>100000</v>
      </c>
      <c r="C98" s="14">
        <v>226</v>
      </c>
    </row>
    <row r="99" spans="1:3" x14ac:dyDescent="0.2">
      <c r="A99" s="13" t="s">
        <v>463</v>
      </c>
      <c r="B99" s="14">
        <v>100000</v>
      </c>
      <c r="C99" s="14">
        <v>0</v>
      </c>
    </row>
    <row r="100" spans="1:3" x14ac:dyDescent="0.2">
      <c r="A100" s="13" t="s">
        <v>993</v>
      </c>
      <c r="B100" s="14">
        <v>100000</v>
      </c>
      <c r="C100" s="14">
        <v>467</v>
      </c>
    </row>
    <row r="101" spans="1:3" x14ac:dyDescent="0.2">
      <c r="A101" s="13" t="s">
        <v>2780</v>
      </c>
      <c r="B101" s="14">
        <v>100000</v>
      </c>
      <c r="C101" s="14">
        <v>0</v>
      </c>
    </row>
    <row r="102" spans="1:3" x14ac:dyDescent="0.2">
      <c r="A102" s="13" t="s">
        <v>1102</v>
      </c>
      <c r="B102" s="14">
        <v>100000</v>
      </c>
      <c r="C102" s="14">
        <v>41</v>
      </c>
    </row>
    <row r="103" spans="1:3" x14ac:dyDescent="0.2">
      <c r="A103" s="13" t="s">
        <v>694</v>
      </c>
      <c r="B103" s="14">
        <v>100000</v>
      </c>
      <c r="C103" s="14">
        <v>35338</v>
      </c>
    </row>
    <row r="104" spans="1:3" x14ac:dyDescent="0.2">
      <c r="A104" s="13" t="s">
        <v>688</v>
      </c>
      <c r="B104" s="14">
        <v>100000</v>
      </c>
      <c r="C104" s="14">
        <v>3550</v>
      </c>
    </row>
    <row r="105" spans="1:3" x14ac:dyDescent="0.2">
      <c r="A105" s="13" t="s">
        <v>1098</v>
      </c>
      <c r="B105" s="14">
        <v>100000</v>
      </c>
      <c r="C105" s="14">
        <v>47</v>
      </c>
    </row>
    <row r="106" spans="1:3" x14ac:dyDescent="0.2">
      <c r="A106" s="13" t="s">
        <v>706</v>
      </c>
      <c r="B106" s="14">
        <v>100000</v>
      </c>
      <c r="C106" s="14">
        <v>977</v>
      </c>
    </row>
    <row r="107" spans="1:3" x14ac:dyDescent="0.2">
      <c r="A107" s="13" t="s">
        <v>2520</v>
      </c>
      <c r="B107" s="14">
        <v>100000</v>
      </c>
      <c r="C107" s="14">
        <v>0</v>
      </c>
    </row>
    <row r="108" spans="1:3" x14ac:dyDescent="0.2">
      <c r="A108" s="13" t="s">
        <v>1451</v>
      </c>
      <c r="B108" s="14">
        <v>100000</v>
      </c>
      <c r="C108" s="14">
        <v>1</v>
      </c>
    </row>
    <row r="109" spans="1:3" x14ac:dyDescent="0.2">
      <c r="A109" s="13" t="s">
        <v>677</v>
      </c>
      <c r="B109" s="14">
        <v>100000</v>
      </c>
      <c r="C109" s="14">
        <v>1471</v>
      </c>
    </row>
    <row r="110" spans="1:3" x14ac:dyDescent="0.2">
      <c r="A110" s="13" t="s">
        <v>596</v>
      </c>
      <c r="B110" s="14">
        <v>100000</v>
      </c>
      <c r="C110" s="14">
        <v>426</v>
      </c>
    </row>
    <row r="111" spans="1:3" x14ac:dyDescent="0.2">
      <c r="A111" s="13" t="s">
        <v>592</v>
      </c>
      <c r="B111" s="14">
        <v>100000</v>
      </c>
      <c r="C111" s="14">
        <v>61</v>
      </c>
    </row>
    <row r="112" spans="1:3" x14ac:dyDescent="0.2">
      <c r="A112" s="13" t="s">
        <v>3094</v>
      </c>
      <c r="B112" s="14">
        <v>100000</v>
      </c>
      <c r="C112" s="14">
        <v>25</v>
      </c>
    </row>
    <row r="113" spans="1:3" x14ac:dyDescent="0.2">
      <c r="A113" s="13" t="s">
        <v>2432</v>
      </c>
      <c r="B113" s="14">
        <v>100000</v>
      </c>
      <c r="C113" s="14">
        <v>2</v>
      </c>
    </row>
    <row r="114" spans="1:3" x14ac:dyDescent="0.2">
      <c r="A114" s="13" t="s">
        <v>2511</v>
      </c>
      <c r="B114" s="14">
        <v>100000</v>
      </c>
      <c r="C114" s="14">
        <v>0</v>
      </c>
    </row>
    <row r="115" spans="1:3" x14ac:dyDescent="0.2">
      <c r="A115" s="13" t="s">
        <v>946</v>
      </c>
      <c r="B115" s="14">
        <v>100000</v>
      </c>
      <c r="C115" s="14">
        <v>2484</v>
      </c>
    </row>
    <row r="116" spans="1:3" x14ac:dyDescent="0.2">
      <c r="A116" s="13" t="s">
        <v>912</v>
      </c>
      <c r="B116" s="14">
        <v>100000</v>
      </c>
      <c r="C116" s="14">
        <v>0</v>
      </c>
    </row>
    <row r="117" spans="1:3" x14ac:dyDescent="0.2">
      <c r="A117" s="13" t="s">
        <v>674</v>
      </c>
      <c r="B117" s="14">
        <v>100000</v>
      </c>
      <c r="C117" s="14">
        <v>205</v>
      </c>
    </row>
    <row r="118" spans="1:3" x14ac:dyDescent="0.2">
      <c r="A118" s="13" t="s">
        <v>561</v>
      </c>
      <c r="B118" s="14">
        <v>100000</v>
      </c>
      <c r="C118" s="14">
        <v>12</v>
      </c>
    </row>
    <row r="119" spans="1:3" x14ac:dyDescent="0.2">
      <c r="A119" s="13" t="s">
        <v>707</v>
      </c>
      <c r="B119" s="14">
        <v>100000</v>
      </c>
      <c r="C119" s="14">
        <v>0</v>
      </c>
    </row>
    <row r="120" spans="1:3" x14ac:dyDescent="0.2">
      <c r="A120" s="13" t="s">
        <v>976</v>
      </c>
      <c r="B120" s="14">
        <v>100000</v>
      </c>
      <c r="C120" s="14">
        <v>2607</v>
      </c>
    </row>
    <row r="121" spans="1:3" x14ac:dyDescent="0.2">
      <c r="A121" s="13" t="s">
        <v>712</v>
      </c>
      <c r="B121" s="14">
        <v>100000</v>
      </c>
      <c r="C121" s="14">
        <v>33791</v>
      </c>
    </row>
    <row r="122" spans="1:3" x14ac:dyDescent="0.2">
      <c r="A122" s="13" t="s">
        <v>718</v>
      </c>
      <c r="B122" s="14">
        <v>100000</v>
      </c>
      <c r="C122" s="14">
        <v>305</v>
      </c>
    </row>
    <row r="123" spans="1:3" x14ac:dyDescent="0.2">
      <c r="A123" s="13" t="s">
        <v>3092</v>
      </c>
      <c r="B123" s="14">
        <v>100000</v>
      </c>
      <c r="C123" s="14">
        <v>1183.19</v>
      </c>
    </row>
    <row r="124" spans="1:3" x14ac:dyDescent="0.2">
      <c r="A124" s="13" t="s">
        <v>1596</v>
      </c>
      <c r="B124" s="14">
        <v>100000</v>
      </c>
      <c r="C124" s="14">
        <v>280</v>
      </c>
    </row>
    <row r="125" spans="1:3" x14ac:dyDescent="0.2">
      <c r="A125" s="13" t="s">
        <v>699</v>
      </c>
      <c r="B125" s="14">
        <v>100000</v>
      </c>
      <c r="C125" s="14">
        <v>15390</v>
      </c>
    </row>
    <row r="126" spans="1:3" x14ac:dyDescent="0.2">
      <c r="A126" s="13" t="s">
        <v>583</v>
      </c>
      <c r="B126" s="14">
        <v>100000</v>
      </c>
      <c r="C126" s="14">
        <v>0</v>
      </c>
    </row>
    <row r="127" spans="1:3" x14ac:dyDescent="0.2">
      <c r="A127" s="13" t="s">
        <v>219</v>
      </c>
      <c r="B127" s="14">
        <v>100000</v>
      </c>
      <c r="C127" s="14">
        <v>11943</v>
      </c>
    </row>
    <row r="128" spans="1:3" x14ac:dyDescent="0.2">
      <c r="A128" s="13" t="s">
        <v>3626</v>
      </c>
      <c r="B128" s="14">
        <v>100000</v>
      </c>
      <c r="C128" s="14">
        <v>0</v>
      </c>
    </row>
    <row r="129" spans="1:3" x14ac:dyDescent="0.2">
      <c r="A129" s="13" t="s">
        <v>1902</v>
      </c>
      <c r="B129" s="14">
        <v>99000</v>
      </c>
      <c r="C129" s="14">
        <v>2670</v>
      </c>
    </row>
    <row r="130" spans="1:3" x14ac:dyDescent="0.2">
      <c r="A130" s="13" t="s">
        <v>516</v>
      </c>
      <c r="B130" s="14">
        <v>97000</v>
      </c>
      <c r="C130" s="14">
        <v>24651</v>
      </c>
    </row>
    <row r="131" spans="1:3" x14ac:dyDescent="0.2">
      <c r="A131" s="13" t="s">
        <v>962</v>
      </c>
      <c r="B131" s="14">
        <v>95000</v>
      </c>
      <c r="C131" s="14">
        <v>40079</v>
      </c>
    </row>
    <row r="132" spans="1:3" x14ac:dyDescent="0.2">
      <c r="A132" s="13" t="s">
        <v>174</v>
      </c>
      <c r="B132" s="14">
        <v>95000</v>
      </c>
      <c r="C132" s="14">
        <v>0</v>
      </c>
    </row>
    <row r="133" spans="1:3" x14ac:dyDescent="0.2">
      <c r="A133" s="13" t="s">
        <v>2509</v>
      </c>
      <c r="B133" s="14">
        <v>95000</v>
      </c>
      <c r="C133" s="14">
        <v>1000</v>
      </c>
    </row>
    <row r="134" spans="1:3" x14ac:dyDescent="0.2">
      <c r="A134" s="13" t="s">
        <v>454</v>
      </c>
      <c r="B134" s="14">
        <v>94875</v>
      </c>
      <c r="C134" s="14">
        <v>26</v>
      </c>
    </row>
    <row r="135" spans="1:3" x14ac:dyDescent="0.2">
      <c r="A135" s="13" t="s">
        <v>1065</v>
      </c>
      <c r="B135" s="14">
        <v>90000</v>
      </c>
      <c r="C135" s="14">
        <v>8077</v>
      </c>
    </row>
    <row r="136" spans="1:3" x14ac:dyDescent="0.2">
      <c r="A136" s="13" t="s">
        <v>3974</v>
      </c>
      <c r="B136" s="14">
        <v>90000</v>
      </c>
      <c r="C136" s="14">
        <v>1305</v>
      </c>
    </row>
    <row r="137" spans="1:3" x14ac:dyDescent="0.2">
      <c r="A137" s="13" t="s">
        <v>671</v>
      </c>
      <c r="B137" s="14">
        <v>90000</v>
      </c>
      <c r="C137" s="14">
        <v>26349</v>
      </c>
    </row>
    <row r="138" spans="1:3" x14ac:dyDescent="0.2">
      <c r="A138" s="13" t="s">
        <v>2582</v>
      </c>
      <c r="B138" s="14">
        <v>90000</v>
      </c>
      <c r="C138" s="14">
        <v>1</v>
      </c>
    </row>
    <row r="139" spans="1:3" x14ac:dyDescent="0.2">
      <c r="A139" s="13" t="s">
        <v>1125</v>
      </c>
      <c r="B139" s="14">
        <v>90000</v>
      </c>
      <c r="C139" s="14">
        <v>425</v>
      </c>
    </row>
    <row r="140" spans="1:3" x14ac:dyDescent="0.2">
      <c r="A140" s="13" t="s">
        <v>574</v>
      </c>
      <c r="B140" s="14">
        <v>88888</v>
      </c>
      <c r="C140" s="14">
        <v>346</v>
      </c>
    </row>
    <row r="141" spans="1:3" x14ac:dyDescent="0.2">
      <c r="A141" s="13" t="s">
        <v>982</v>
      </c>
      <c r="B141" s="14">
        <v>88888</v>
      </c>
      <c r="C141" s="14">
        <v>11</v>
      </c>
    </row>
    <row r="142" spans="1:3" x14ac:dyDescent="0.2">
      <c r="A142" s="13" t="s">
        <v>1113</v>
      </c>
      <c r="B142" s="14">
        <v>88000</v>
      </c>
      <c r="C142" s="14">
        <v>31272.92</v>
      </c>
    </row>
    <row r="143" spans="1:3" x14ac:dyDescent="0.2">
      <c r="A143" s="13" t="s">
        <v>1911</v>
      </c>
      <c r="B143" s="14">
        <v>85000</v>
      </c>
      <c r="C143" s="14">
        <v>33486</v>
      </c>
    </row>
    <row r="144" spans="1:3" x14ac:dyDescent="0.2">
      <c r="A144" s="13" t="s">
        <v>571</v>
      </c>
      <c r="B144" s="14">
        <v>85000</v>
      </c>
      <c r="C144" s="14">
        <v>142</v>
      </c>
    </row>
    <row r="145" spans="1:3" x14ac:dyDescent="0.2">
      <c r="A145" s="13" t="s">
        <v>1435</v>
      </c>
      <c r="B145" s="14">
        <v>82000</v>
      </c>
      <c r="C145" s="14">
        <v>8190</v>
      </c>
    </row>
    <row r="146" spans="1:3" x14ac:dyDescent="0.2">
      <c r="A146" s="13" t="s">
        <v>2594</v>
      </c>
      <c r="B146" s="14">
        <v>80000</v>
      </c>
      <c r="C146" s="14">
        <v>1</v>
      </c>
    </row>
    <row r="147" spans="1:3" x14ac:dyDescent="0.2">
      <c r="A147" s="13" t="s">
        <v>577</v>
      </c>
      <c r="B147" s="14">
        <v>80000</v>
      </c>
      <c r="C147" s="14">
        <v>1</v>
      </c>
    </row>
    <row r="148" spans="1:3" x14ac:dyDescent="0.2">
      <c r="A148" s="13" t="s">
        <v>485</v>
      </c>
      <c r="B148" s="14">
        <v>80000</v>
      </c>
      <c r="C148" s="14">
        <v>149</v>
      </c>
    </row>
    <row r="149" spans="1:3" x14ac:dyDescent="0.2">
      <c r="A149" s="13" t="s">
        <v>2690</v>
      </c>
      <c r="B149" s="14">
        <v>80000</v>
      </c>
      <c r="C149" s="14">
        <v>8586</v>
      </c>
    </row>
    <row r="150" spans="1:3" x14ac:dyDescent="0.2">
      <c r="A150" s="13" t="s">
        <v>2137</v>
      </c>
      <c r="B150" s="14">
        <v>80000</v>
      </c>
      <c r="C150" s="14">
        <v>47.69</v>
      </c>
    </row>
    <row r="151" spans="1:3" x14ac:dyDescent="0.2">
      <c r="A151" s="13" t="s">
        <v>2123</v>
      </c>
      <c r="B151" s="14">
        <v>80000</v>
      </c>
      <c r="C151" s="14">
        <v>310</v>
      </c>
    </row>
    <row r="152" spans="1:3" x14ac:dyDescent="0.2">
      <c r="A152" s="13" t="s">
        <v>1146</v>
      </c>
      <c r="B152" s="14">
        <v>80000</v>
      </c>
      <c r="C152" s="14">
        <v>100</v>
      </c>
    </row>
    <row r="153" spans="1:3" x14ac:dyDescent="0.2">
      <c r="A153" s="13" t="s">
        <v>3785</v>
      </c>
      <c r="B153" s="14">
        <v>75000</v>
      </c>
      <c r="C153" s="14">
        <v>500</v>
      </c>
    </row>
    <row r="154" spans="1:3" x14ac:dyDescent="0.2">
      <c r="A154" s="13" t="s">
        <v>1073</v>
      </c>
      <c r="B154" s="14">
        <v>75000</v>
      </c>
      <c r="C154" s="14">
        <v>51</v>
      </c>
    </row>
    <row r="155" spans="1:3" x14ac:dyDescent="0.2">
      <c r="A155" s="13" t="s">
        <v>1179</v>
      </c>
      <c r="B155" s="14">
        <v>75000</v>
      </c>
      <c r="C155" s="14">
        <v>5</v>
      </c>
    </row>
    <row r="156" spans="1:3" x14ac:dyDescent="0.2">
      <c r="A156" s="13" t="s">
        <v>3114</v>
      </c>
      <c r="B156" s="14">
        <v>75000</v>
      </c>
      <c r="C156" s="14">
        <v>0</v>
      </c>
    </row>
    <row r="157" spans="1:3" x14ac:dyDescent="0.2">
      <c r="A157" s="13" t="s">
        <v>564</v>
      </c>
      <c r="B157" s="14">
        <v>75000</v>
      </c>
      <c r="C157" s="14">
        <v>68</v>
      </c>
    </row>
    <row r="158" spans="1:3" x14ac:dyDescent="0.2">
      <c r="A158" s="13" t="s">
        <v>681</v>
      </c>
      <c r="B158" s="14">
        <v>75000</v>
      </c>
      <c r="C158" s="14">
        <v>19434</v>
      </c>
    </row>
    <row r="159" spans="1:3" x14ac:dyDescent="0.2">
      <c r="A159" s="13" t="s">
        <v>2158</v>
      </c>
      <c r="B159" s="14">
        <v>75000</v>
      </c>
      <c r="C159" s="14">
        <v>21144</v>
      </c>
    </row>
    <row r="160" spans="1:3" x14ac:dyDescent="0.2">
      <c r="A160" s="13" t="s">
        <v>4094</v>
      </c>
      <c r="B160" s="14">
        <v>75000</v>
      </c>
      <c r="C160" s="14">
        <v>0</v>
      </c>
    </row>
    <row r="161" spans="1:3" x14ac:dyDescent="0.2">
      <c r="A161" s="13" t="s">
        <v>3064</v>
      </c>
      <c r="B161" s="14">
        <v>75000</v>
      </c>
      <c r="C161" s="14">
        <v>8471</v>
      </c>
    </row>
    <row r="162" spans="1:3" x14ac:dyDescent="0.2">
      <c r="A162" s="13" t="s">
        <v>1077</v>
      </c>
      <c r="B162" s="14">
        <v>75000</v>
      </c>
      <c r="C162" s="14">
        <v>47074</v>
      </c>
    </row>
    <row r="163" spans="1:3" x14ac:dyDescent="0.2">
      <c r="A163" s="13" t="s">
        <v>552</v>
      </c>
      <c r="B163" s="14">
        <v>75000</v>
      </c>
      <c r="C163" s="14">
        <v>3781</v>
      </c>
    </row>
    <row r="164" spans="1:3" x14ac:dyDescent="0.2">
      <c r="A164" s="13" t="s">
        <v>3632</v>
      </c>
      <c r="B164" s="14">
        <v>75000</v>
      </c>
      <c r="C164" s="14">
        <v>3185</v>
      </c>
    </row>
    <row r="165" spans="1:3" x14ac:dyDescent="0.2">
      <c r="A165" s="13" t="s">
        <v>490</v>
      </c>
      <c r="B165" s="14">
        <v>74997</v>
      </c>
      <c r="C165" s="14">
        <v>215</v>
      </c>
    </row>
    <row r="166" spans="1:3" x14ac:dyDescent="0.2">
      <c r="A166" s="13" t="s">
        <v>994</v>
      </c>
      <c r="B166" s="14">
        <v>70000</v>
      </c>
      <c r="C166" s="14">
        <v>17561</v>
      </c>
    </row>
    <row r="167" spans="1:3" x14ac:dyDescent="0.2">
      <c r="A167" s="13" t="s">
        <v>2684</v>
      </c>
      <c r="B167" s="14">
        <v>70000</v>
      </c>
      <c r="C167" s="14">
        <v>800</v>
      </c>
    </row>
    <row r="168" spans="1:3" x14ac:dyDescent="0.2">
      <c r="A168" s="13" t="s">
        <v>3795</v>
      </c>
      <c r="B168" s="14">
        <v>70000</v>
      </c>
      <c r="C168" s="14">
        <v>1025</v>
      </c>
    </row>
    <row r="169" spans="1:3" x14ac:dyDescent="0.2">
      <c r="A169" s="13" t="s">
        <v>1082</v>
      </c>
      <c r="B169" s="14">
        <v>68000</v>
      </c>
      <c r="C169" s="14">
        <v>12</v>
      </c>
    </row>
    <row r="170" spans="1:3" x14ac:dyDescent="0.2">
      <c r="A170" s="13" t="s">
        <v>708</v>
      </c>
      <c r="B170" s="14">
        <v>68000</v>
      </c>
      <c r="C170" s="14">
        <v>53670.6</v>
      </c>
    </row>
    <row r="171" spans="1:3" x14ac:dyDescent="0.2">
      <c r="A171" s="13" t="s">
        <v>499</v>
      </c>
      <c r="B171" s="14">
        <v>65108</v>
      </c>
      <c r="C171" s="14">
        <v>2994</v>
      </c>
    </row>
    <row r="172" spans="1:3" x14ac:dyDescent="0.2">
      <c r="A172" s="13" t="s">
        <v>456</v>
      </c>
      <c r="B172" s="14">
        <v>65000</v>
      </c>
      <c r="C172" s="14">
        <v>45</v>
      </c>
    </row>
    <row r="173" spans="1:3" x14ac:dyDescent="0.2">
      <c r="A173" s="13" t="s">
        <v>3088</v>
      </c>
      <c r="B173" s="14">
        <v>65000</v>
      </c>
      <c r="C173" s="14">
        <v>126</v>
      </c>
    </row>
    <row r="174" spans="1:3" x14ac:dyDescent="0.2">
      <c r="A174" s="13" t="s">
        <v>2691</v>
      </c>
      <c r="B174" s="14">
        <v>65000</v>
      </c>
      <c r="C174" s="14">
        <v>35</v>
      </c>
    </row>
    <row r="175" spans="1:3" x14ac:dyDescent="0.2">
      <c r="A175" s="13" t="s">
        <v>3906</v>
      </c>
      <c r="B175" s="14">
        <v>60000</v>
      </c>
      <c r="C175" s="14">
        <v>135</v>
      </c>
    </row>
    <row r="176" spans="1:3" x14ac:dyDescent="0.2">
      <c r="A176" s="13" t="s">
        <v>576</v>
      </c>
      <c r="B176" s="14">
        <v>60000</v>
      </c>
      <c r="C176" s="14">
        <v>259</v>
      </c>
    </row>
    <row r="177" spans="1:3" x14ac:dyDescent="0.2">
      <c r="A177" s="13" t="s">
        <v>2696</v>
      </c>
      <c r="B177" s="14">
        <v>60000</v>
      </c>
      <c r="C177" s="14">
        <v>3390</v>
      </c>
    </row>
    <row r="178" spans="1:3" x14ac:dyDescent="0.2">
      <c r="A178" s="13" t="s">
        <v>3915</v>
      </c>
      <c r="B178" s="14">
        <v>60000</v>
      </c>
      <c r="C178" s="14">
        <v>120</v>
      </c>
    </row>
    <row r="179" spans="1:3" x14ac:dyDescent="0.2">
      <c r="A179" s="13" t="s">
        <v>1163</v>
      </c>
      <c r="B179" s="14">
        <v>60000</v>
      </c>
      <c r="C179" s="14">
        <v>35</v>
      </c>
    </row>
    <row r="180" spans="1:3" x14ac:dyDescent="0.2">
      <c r="A180" s="13" t="s">
        <v>446</v>
      </c>
      <c r="B180" s="14">
        <v>60000</v>
      </c>
      <c r="C180" s="14">
        <v>2</v>
      </c>
    </row>
    <row r="181" spans="1:3" x14ac:dyDescent="0.2">
      <c r="A181" s="13" t="s">
        <v>1105</v>
      </c>
      <c r="B181" s="14">
        <v>60000</v>
      </c>
      <c r="C181" s="14">
        <v>2971</v>
      </c>
    </row>
    <row r="182" spans="1:3" x14ac:dyDescent="0.2">
      <c r="A182" s="13" t="s">
        <v>547</v>
      </c>
      <c r="B182" s="14">
        <v>60000</v>
      </c>
      <c r="C182" s="14">
        <v>52</v>
      </c>
    </row>
    <row r="183" spans="1:3" x14ac:dyDescent="0.2">
      <c r="A183" s="13" t="s">
        <v>3078</v>
      </c>
      <c r="B183" s="14">
        <v>60000</v>
      </c>
      <c r="C183" s="14">
        <v>71</v>
      </c>
    </row>
    <row r="184" spans="1:3" x14ac:dyDescent="0.2">
      <c r="A184" s="13" t="s">
        <v>2416</v>
      </c>
      <c r="B184" s="14">
        <v>60000</v>
      </c>
      <c r="C184" s="14">
        <v>335</v>
      </c>
    </row>
    <row r="185" spans="1:3" x14ac:dyDescent="0.2">
      <c r="A185" s="13" t="s">
        <v>696</v>
      </c>
      <c r="B185" s="14">
        <v>60000</v>
      </c>
      <c r="C185" s="14">
        <v>636</v>
      </c>
    </row>
    <row r="186" spans="1:3" x14ac:dyDescent="0.2">
      <c r="A186" s="13" t="s">
        <v>999</v>
      </c>
      <c r="B186" s="14">
        <v>60000</v>
      </c>
      <c r="C186" s="14">
        <v>35135</v>
      </c>
    </row>
    <row r="187" spans="1:3" x14ac:dyDescent="0.2">
      <c r="A187" s="13" t="s">
        <v>1180</v>
      </c>
      <c r="B187" s="14">
        <v>60000</v>
      </c>
      <c r="C187" s="14">
        <v>3200</v>
      </c>
    </row>
    <row r="188" spans="1:3" x14ac:dyDescent="0.2">
      <c r="A188" s="13" t="s">
        <v>2424</v>
      </c>
      <c r="B188" s="14">
        <v>60000</v>
      </c>
      <c r="C188" s="14">
        <v>8</v>
      </c>
    </row>
    <row r="189" spans="1:3" x14ac:dyDescent="0.2">
      <c r="A189" s="13" t="s">
        <v>1168</v>
      </c>
      <c r="B189" s="14">
        <v>60000</v>
      </c>
      <c r="C189" s="14">
        <v>979</v>
      </c>
    </row>
    <row r="190" spans="1:3" x14ac:dyDescent="0.2">
      <c r="A190" s="13" t="s">
        <v>497</v>
      </c>
      <c r="B190" s="14">
        <v>60000</v>
      </c>
      <c r="C190" s="14">
        <v>1</v>
      </c>
    </row>
    <row r="191" spans="1:3" x14ac:dyDescent="0.2">
      <c r="A191" s="13" t="s">
        <v>2126</v>
      </c>
      <c r="B191" s="14">
        <v>60000</v>
      </c>
      <c r="C191" s="14">
        <v>852</v>
      </c>
    </row>
    <row r="192" spans="1:3" x14ac:dyDescent="0.2">
      <c r="A192" s="13" t="s">
        <v>1591</v>
      </c>
      <c r="B192" s="14">
        <v>60000</v>
      </c>
      <c r="C192" s="14">
        <v>1020</v>
      </c>
    </row>
    <row r="193" spans="1:3" x14ac:dyDescent="0.2">
      <c r="A193" s="13" t="s">
        <v>680</v>
      </c>
      <c r="B193" s="14">
        <v>57000</v>
      </c>
      <c r="C193" s="14">
        <v>8827</v>
      </c>
    </row>
    <row r="194" spans="1:3" x14ac:dyDescent="0.2">
      <c r="A194" s="13" t="s">
        <v>2157</v>
      </c>
      <c r="B194" s="14">
        <v>56000</v>
      </c>
      <c r="C194" s="14">
        <v>1493</v>
      </c>
    </row>
    <row r="195" spans="1:3" x14ac:dyDescent="0.2">
      <c r="A195" s="13" t="s">
        <v>961</v>
      </c>
      <c r="B195" s="14">
        <v>55650</v>
      </c>
      <c r="C195" s="14">
        <v>25655</v>
      </c>
    </row>
    <row r="196" spans="1:3" x14ac:dyDescent="0.2">
      <c r="A196" s="13" t="s">
        <v>705</v>
      </c>
      <c r="B196" s="14">
        <v>55000</v>
      </c>
      <c r="C196" s="14">
        <v>481</v>
      </c>
    </row>
    <row r="197" spans="1:3" x14ac:dyDescent="0.2">
      <c r="A197" s="13" t="s">
        <v>464</v>
      </c>
      <c r="B197" s="14">
        <v>55000</v>
      </c>
      <c r="C197" s="14">
        <v>1250</v>
      </c>
    </row>
    <row r="198" spans="1:3" x14ac:dyDescent="0.2">
      <c r="A198" s="13" t="s">
        <v>472</v>
      </c>
      <c r="B198" s="14">
        <v>55000</v>
      </c>
      <c r="C198" s="14">
        <v>6541</v>
      </c>
    </row>
    <row r="199" spans="1:3" x14ac:dyDescent="0.2">
      <c r="A199" s="13" t="s">
        <v>3189</v>
      </c>
      <c r="B199" s="14">
        <v>55000</v>
      </c>
      <c r="C199" s="14">
        <v>6780</v>
      </c>
    </row>
    <row r="200" spans="1:3" x14ac:dyDescent="0.2">
      <c r="A200" s="13" t="s">
        <v>1812</v>
      </c>
      <c r="B200" s="14">
        <v>54000</v>
      </c>
      <c r="C200" s="14">
        <v>40</v>
      </c>
    </row>
    <row r="201" spans="1:3" x14ac:dyDescent="0.2">
      <c r="A201" s="13" t="s">
        <v>1075</v>
      </c>
      <c r="B201" s="14">
        <v>54000</v>
      </c>
      <c r="C201" s="14">
        <v>3407</v>
      </c>
    </row>
    <row r="202" spans="1:3" x14ac:dyDescent="0.2">
      <c r="A202" s="13" t="s">
        <v>221</v>
      </c>
      <c r="B202" s="14">
        <v>50000</v>
      </c>
      <c r="C202" s="14">
        <v>8815</v>
      </c>
    </row>
    <row r="203" spans="1:3" x14ac:dyDescent="0.2">
      <c r="A203" s="13" t="s">
        <v>2428</v>
      </c>
      <c r="B203" s="14">
        <v>50000</v>
      </c>
      <c r="C203" s="14">
        <v>1</v>
      </c>
    </row>
    <row r="204" spans="1:3" x14ac:dyDescent="0.2">
      <c r="A204" s="13" t="s">
        <v>863</v>
      </c>
      <c r="B204" s="14">
        <v>50000</v>
      </c>
      <c r="C204" s="14">
        <v>170</v>
      </c>
    </row>
    <row r="205" spans="1:3" x14ac:dyDescent="0.2">
      <c r="A205" s="13" t="s">
        <v>678</v>
      </c>
      <c r="B205" s="14">
        <v>50000</v>
      </c>
      <c r="C205" s="14">
        <v>12792</v>
      </c>
    </row>
    <row r="206" spans="1:3" x14ac:dyDescent="0.2">
      <c r="A206" s="13" t="s">
        <v>668</v>
      </c>
      <c r="B206" s="14">
        <v>50000</v>
      </c>
      <c r="C206" s="14">
        <v>5010</v>
      </c>
    </row>
    <row r="207" spans="1:3" x14ac:dyDescent="0.2">
      <c r="A207" s="13" t="s">
        <v>2151</v>
      </c>
      <c r="B207" s="14">
        <v>50000</v>
      </c>
      <c r="C207" s="14">
        <v>405</v>
      </c>
    </row>
    <row r="208" spans="1:3" x14ac:dyDescent="0.2">
      <c r="A208" s="13" t="s">
        <v>960</v>
      </c>
      <c r="B208" s="14">
        <v>50000</v>
      </c>
      <c r="C208" s="14">
        <v>19430</v>
      </c>
    </row>
    <row r="209" spans="1:3" x14ac:dyDescent="0.2">
      <c r="A209" s="13" t="s">
        <v>673</v>
      </c>
      <c r="B209" s="14">
        <v>50000</v>
      </c>
      <c r="C209" s="14">
        <v>10814</v>
      </c>
    </row>
    <row r="210" spans="1:3" x14ac:dyDescent="0.2">
      <c r="A210" s="13" t="s">
        <v>1084</v>
      </c>
      <c r="B210" s="14">
        <v>50000</v>
      </c>
      <c r="C210" s="14">
        <v>410</v>
      </c>
    </row>
    <row r="211" spans="1:3" x14ac:dyDescent="0.2">
      <c r="A211" s="13" t="s">
        <v>2587</v>
      </c>
      <c r="B211" s="14">
        <v>50000</v>
      </c>
      <c r="C211" s="14">
        <v>1217</v>
      </c>
    </row>
    <row r="212" spans="1:3" x14ac:dyDescent="0.2">
      <c r="A212" s="13" t="s">
        <v>1150</v>
      </c>
      <c r="B212" s="14">
        <v>50000</v>
      </c>
      <c r="C212" s="14">
        <v>75</v>
      </c>
    </row>
    <row r="213" spans="1:3" x14ac:dyDescent="0.2">
      <c r="A213" s="13" t="s">
        <v>905</v>
      </c>
      <c r="B213" s="14">
        <v>50000</v>
      </c>
      <c r="C213" s="14">
        <v>151</v>
      </c>
    </row>
    <row r="214" spans="1:3" x14ac:dyDescent="0.2">
      <c r="A214" s="13" t="s">
        <v>488</v>
      </c>
      <c r="B214" s="14">
        <v>50000</v>
      </c>
      <c r="C214" s="14">
        <v>0</v>
      </c>
    </row>
    <row r="215" spans="1:3" x14ac:dyDescent="0.2">
      <c r="A215" s="13" t="s">
        <v>952</v>
      </c>
      <c r="B215" s="14">
        <v>50000</v>
      </c>
      <c r="C215" s="14">
        <v>19195</v>
      </c>
    </row>
    <row r="216" spans="1:3" x14ac:dyDescent="0.2">
      <c r="A216" s="13" t="s">
        <v>1905</v>
      </c>
      <c r="B216" s="14">
        <v>50000</v>
      </c>
      <c r="C216" s="14">
        <v>50</v>
      </c>
    </row>
    <row r="217" spans="1:3" x14ac:dyDescent="0.2">
      <c r="A217" s="13" t="s">
        <v>2589</v>
      </c>
      <c r="B217" s="14">
        <v>50000</v>
      </c>
      <c r="C217" s="14">
        <v>5</v>
      </c>
    </row>
    <row r="218" spans="1:3" x14ac:dyDescent="0.2">
      <c r="A218" s="13" t="s">
        <v>426</v>
      </c>
      <c r="B218" s="14">
        <v>50000</v>
      </c>
      <c r="C218" s="14">
        <v>6</v>
      </c>
    </row>
    <row r="219" spans="1:3" x14ac:dyDescent="0.2">
      <c r="A219" s="13" t="s">
        <v>692</v>
      </c>
      <c r="B219" s="14">
        <v>50000</v>
      </c>
      <c r="C219" s="14">
        <v>260</v>
      </c>
    </row>
    <row r="220" spans="1:3" x14ac:dyDescent="0.2">
      <c r="A220" s="13" t="s">
        <v>661</v>
      </c>
      <c r="B220" s="14">
        <v>50000</v>
      </c>
      <c r="C220" s="14">
        <v>1529</v>
      </c>
    </row>
    <row r="221" spans="1:3" x14ac:dyDescent="0.2">
      <c r="A221" s="13" t="s">
        <v>514</v>
      </c>
      <c r="B221" s="14">
        <v>50000</v>
      </c>
      <c r="C221" s="14">
        <v>6962</v>
      </c>
    </row>
    <row r="222" spans="1:3" x14ac:dyDescent="0.2">
      <c r="A222" s="13" t="s">
        <v>1779</v>
      </c>
      <c r="B222" s="14">
        <v>50000</v>
      </c>
      <c r="C222" s="14">
        <v>995</v>
      </c>
    </row>
    <row r="223" spans="1:3" x14ac:dyDescent="0.2">
      <c r="A223" s="13" t="s">
        <v>546</v>
      </c>
      <c r="B223" s="14">
        <v>50000</v>
      </c>
      <c r="C223" s="14">
        <v>13692</v>
      </c>
    </row>
    <row r="224" spans="1:3" x14ac:dyDescent="0.2">
      <c r="A224" s="13" t="s">
        <v>942</v>
      </c>
      <c r="B224" s="14">
        <v>50000</v>
      </c>
      <c r="C224" s="14">
        <v>1161</v>
      </c>
    </row>
    <row r="225" spans="1:3" x14ac:dyDescent="0.2">
      <c r="A225" s="13" t="s">
        <v>3200</v>
      </c>
      <c r="B225" s="14">
        <v>50000</v>
      </c>
      <c r="C225" s="14">
        <v>1</v>
      </c>
    </row>
    <row r="226" spans="1:3" x14ac:dyDescent="0.2">
      <c r="A226" s="13" t="s">
        <v>1111</v>
      </c>
      <c r="B226" s="14">
        <v>50000</v>
      </c>
      <c r="C226" s="14">
        <v>255</v>
      </c>
    </row>
    <row r="227" spans="1:3" x14ac:dyDescent="0.2">
      <c r="A227" s="13" t="s">
        <v>675</v>
      </c>
      <c r="B227" s="14">
        <v>50000</v>
      </c>
      <c r="C227" s="14">
        <v>15</v>
      </c>
    </row>
    <row r="228" spans="1:3" x14ac:dyDescent="0.2">
      <c r="A228" s="13" t="s">
        <v>945</v>
      </c>
      <c r="B228" s="14">
        <v>50000</v>
      </c>
      <c r="C228" s="14">
        <v>6663</v>
      </c>
    </row>
    <row r="229" spans="1:3" x14ac:dyDescent="0.2">
      <c r="A229" s="13" t="s">
        <v>957</v>
      </c>
      <c r="B229" s="14">
        <v>50000</v>
      </c>
      <c r="C229" s="14">
        <v>861</v>
      </c>
    </row>
    <row r="230" spans="1:3" x14ac:dyDescent="0.2">
      <c r="A230" s="13" t="s">
        <v>210</v>
      </c>
      <c r="B230" s="14">
        <v>50000</v>
      </c>
      <c r="C230" s="14">
        <v>0</v>
      </c>
    </row>
    <row r="231" spans="1:3" x14ac:dyDescent="0.2">
      <c r="A231" s="13" t="s">
        <v>988</v>
      </c>
      <c r="B231" s="14">
        <v>50000</v>
      </c>
      <c r="C231" s="14">
        <v>6610</v>
      </c>
    </row>
    <row r="232" spans="1:3" x14ac:dyDescent="0.2">
      <c r="A232" s="13" t="s">
        <v>1907</v>
      </c>
      <c r="B232" s="14">
        <v>50000</v>
      </c>
      <c r="C232" s="14">
        <v>21380</v>
      </c>
    </row>
    <row r="233" spans="1:3" x14ac:dyDescent="0.2">
      <c r="A233" s="13" t="s">
        <v>163</v>
      </c>
      <c r="B233" s="14">
        <v>50000</v>
      </c>
      <c r="C233" s="14">
        <v>5</v>
      </c>
    </row>
    <row r="234" spans="1:3" x14ac:dyDescent="0.2">
      <c r="A234" s="13" t="s">
        <v>2685</v>
      </c>
      <c r="B234" s="14">
        <v>50000</v>
      </c>
      <c r="C234" s="14">
        <v>10</v>
      </c>
    </row>
    <row r="235" spans="1:3" x14ac:dyDescent="0.2">
      <c r="A235" s="13" t="s">
        <v>2138</v>
      </c>
      <c r="B235" s="14">
        <v>50000</v>
      </c>
      <c r="C235" s="14">
        <v>14203</v>
      </c>
    </row>
    <row r="236" spans="1:3" x14ac:dyDescent="0.2">
      <c r="A236" s="13" t="s">
        <v>3989</v>
      </c>
      <c r="B236" s="14">
        <v>50000</v>
      </c>
      <c r="C236" s="14">
        <v>3</v>
      </c>
    </row>
    <row r="237" spans="1:3" x14ac:dyDescent="0.2">
      <c r="A237" s="13" t="s">
        <v>2122</v>
      </c>
      <c r="B237" s="14">
        <v>50000</v>
      </c>
      <c r="C237" s="14">
        <v>284</v>
      </c>
    </row>
    <row r="238" spans="1:3" x14ac:dyDescent="0.2">
      <c r="A238" s="13" t="s">
        <v>975</v>
      </c>
      <c r="B238" s="14">
        <v>50000</v>
      </c>
      <c r="C238" s="14">
        <v>280</v>
      </c>
    </row>
    <row r="239" spans="1:3" x14ac:dyDescent="0.2">
      <c r="A239" s="13" t="s">
        <v>563</v>
      </c>
      <c r="B239" s="14">
        <v>50000</v>
      </c>
      <c r="C239" s="14">
        <v>0</v>
      </c>
    </row>
    <row r="240" spans="1:3" x14ac:dyDescent="0.2">
      <c r="A240" s="13" t="s">
        <v>222</v>
      </c>
      <c r="B240" s="14">
        <v>50000</v>
      </c>
      <c r="C240" s="14">
        <v>360</v>
      </c>
    </row>
    <row r="241" spans="1:3" x14ac:dyDescent="0.2">
      <c r="A241" s="13" t="s">
        <v>173</v>
      </c>
      <c r="B241" s="14">
        <v>50000</v>
      </c>
      <c r="C241" s="14">
        <v>1</v>
      </c>
    </row>
    <row r="242" spans="1:3" x14ac:dyDescent="0.2">
      <c r="A242" s="13" t="s">
        <v>3890</v>
      </c>
      <c r="B242" s="14">
        <v>50000</v>
      </c>
      <c r="C242" s="14">
        <v>10775</v>
      </c>
    </row>
    <row r="243" spans="1:3" x14ac:dyDescent="0.2">
      <c r="A243" s="13" t="s">
        <v>2688</v>
      </c>
      <c r="B243" s="14">
        <v>50000</v>
      </c>
      <c r="C243" s="14">
        <v>74</v>
      </c>
    </row>
    <row r="244" spans="1:3" x14ac:dyDescent="0.2">
      <c r="A244" s="13" t="s">
        <v>600</v>
      </c>
      <c r="B244" s="14">
        <v>50000</v>
      </c>
      <c r="C244" s="14">
        <v>31</v>
      </c>
    </row>
    <row r="245" spans="1:3" x14ac:dyDescent="0.2">
      <c r="A245" s="13" t="s">
        <v>1181</v>
      </c>
      <c r="B245" s="14">
        <v>50000</v>
      </c>
      <c r="C245" s="14">
        <v>5875</v>
      </c>
    </row>
    <row r="246" spans="1:3" x14ac:dyDescent="0.2">
      <c r="A246" s="13" t="s">
        <v>215</v>
      </c>
      <c r="B246" s="14">
        <v>50000</v>
      </c>
      <c r="C246" s="14">
        <v>20</v>
      </c>
    </row>
    <row r="247" spans="1:3" x14ac:dyDescent="0.2">
      <c r="A247" s="13" t="s">
        <v>2894</v>
      </c>
      <c r="B247" s="14">
        <v>50000</v>
      </c>
      <c r="C247" s="14">
        <v>0</v>
      </c>
    </row>
    <row r="248" spans="1:3" x14ac:dyDescent="0.2">
      <c r="A248" s="13" t="s">
        <v>683</v>
      </c>
      <c r="B248" s="14">
        <v>50000</v>
      </c>
      <c r="C248" s="14">
        <v>53</v>
      </c>
    </row>
    <row r="249" spans="1:3" x14ac:dyDescent="0.2">
      <c r="A249" s="13" t="s">
        <v>509</v>
      </c>
      <c r="B249" s="14">
        <v>50000</v>
      </c>
      <c r="C249" s="14">
        <v>400</v>
      </c>
    </row>
    <row r="250" spans="1:3" x14ac:dyDescent="0.2">
      <c r="A250" s="13" t="s">
        <v>2863</v>
      </c>
      <c r="B250" s="14">
        <v>50000</v>
      </c>
      <c r="C250" s="14">
        <v>20</v>
      </c>
    </row>
    <row r="251" spans="1:3" x14ac:dyDescent="0.2">
      <c r="A251" s="13" t="s">
        <v>3052</v>
      </c>
      <c r="B251" s="14">
        <v>50000</v>
      </c>
      <c r="C251" s="14">
        <v>75</v>
      </c>
    </row>
    <row r="252" spans="1:3" x14ac:dyDescent="0.2">
      <c r="A252" s="13" t="s">
        <v>1417</v>
      </c>
      <c r="B252" s="14">
        <v>50000</v>
      </c>
      <c r="C252" s="14">
        <v>0</v>
      </c>
    </row>
    <row r="253" spans="1:3" x14ac:dyDescent="0.2">
      <c r="A253" s="13" t="s">
        <v>451</v>
      </c>
      <c r="B253" s="14">
        <v>50000</v>
      </c>
      <c r="C253" s="14">
        <v>396</v>
      </c>
    </row>
    <row r="254" spans="1:3" x14ac:dyDescent="0.2">
      <c r="A254" s="13" t="s">
        <v>2510</v>
      </c>
      <c r="B254" s="14">
        <v>50000</v>
      </c>
      <c r="C254" s="14">
        <v>75</v>
      </c>
    </row>
    <row r="255" spans="1:3" x14ac:dyDescent="0.2">
      <c r="A255" s="13" t="s">
        <v>2600</v>
      </c>
      <c r="B255" s="14">
        <v>50000</v>
      </c>
      <c r="C255" s="14">
        <v>3466</v>
      </c>
    </row>
    <row r="256" spans="1:3" x14ac:dyDescent="0.2">
      <c r="A256" s="13" t="s">
        <v>1182</v>
      </c>
      <c r="B256" s="14">
        <v>50000</v>
      </c>
      <c r="C256" s="14">
        <v>4</v>
      </c>
    </row>
    <row r="257" spans="1:3" x14ac:dyDescent="0.2">
      <c r="A257" s="13" t="s">
        <v>3108</v>
      </c>
      <c r="B257" s="14">
        <v>50000</v>
      </c>
      <c r="C257" s="14">
        <v>26</v>
      </c>
    </row>
    <row r="258" spans="1:3" x14ac:dyDescent="0.2">
      <c r="A258" s="13" t="s">
        <v>223</v>
      </c>
      <c r="B258" s="14">
        <v>50000</v>
      </c>
      <c r="C258" s="14">
        <v>0</v>
      </c>
    </row>
    <row r="259" spans="1:3" x14ac:dyDescent="0.2">
      <c r="A259" s="13" t="s">
        <v>2945</v>
      </c>
      <c r="B259" s="14">
        <v>50000</v>
      </c>
      <c r="C259" s="14">
        <v>0</v>
      </c>
    </row>
    <row r="260" spans="1:3" x14ac:dyDescent="0.2">
      <c r="A260" s="13" t="s">
        <v>3057</v>
      </c>
      <c r="B260" s="14">
        <v>50000</v>
      </c>
      <c r="C260" s="14">
        <v>0</v>
      </c>
    </row>
    <row r="261" spans="1:3" x14ac:dyDescent="0.2">
      <c r="A261" s="13" t="s">
        <v>218</v>
      </c>
      <c r="B261" s="14">
        <v>50000</v>
      </c>
      <c r="C261" s="14">
        <v>27849.22</v>
      </c>
    </row>
    <row r="262" spans="1:3" x14ac:dyDescent="0.2">
      <c r="A262" s="13" t="s">
        <v>953</v>
      </c>
      <c r="B262" s="14">
        <v>49000</v>
      </c>
      <c r="C262" s="14">
        <v>19572</v>
      </c>
    </row>
    <row r="263" spans="1:3" x14ac:dyDescent="0.2">
      <c r="A263" s="13" t="s">
        <v>3098</v>
      </c>
      <c r="B263" s="14">
        <v>48725</v>
      </c>
      <c r="C263" s="14">
        <v>1758</v>
      </c>
    </row>
    <row r="264" spans="1:3" x14ac:dyDescent="0.2">
      <c r="A264" s="13" t="s">
        <v>713</v>
      </c>
      <c r="B264" s="14">
        <v>48500</v>
      </c>
      <c r="C264" s="14">
        <v>105</v>
      </c>
    </row>
    <row r="265" spans="1:3" x14ac:dyDescent="0.2">
      <c r="A265" s="13" t="s">
        <v>1914</v>
      </c>
      <c r="B265" s="14">
        <v>48000</v>
      </c>
      <c r="C265" s="14">
        <v>637</v>
      </c>
    </row>
    <row r="266" spans="1:3" x14ac:dyDescent="0.2">
      <c r="A266" s="13" t="s">
        <v>1801</v>
      </c>
      <c r="B266" s="14">
        <v>46260</v>
      </c>
      <c r="C266" s="14">
        <v>9460</v>
      </c>
    </row>
    <row r="267" spans="1:3" x14ac:dyDescent="0.2">
      <c r="A267" s="13" t="s">
        <v>2884</v>
      </c>
      <c r="B267" s="14">
        <v>45000</v>
      </c>
      <c r="C267" s="14">
        <v>185</v>
      </c>
    </row>
    <row r="268" spans="1:3" x14ac:dyDescent="0.2">
      <c r="A268" s="13" t="s">
        <v>553</v>
      </c>
      <c r="B268" s="14">
        <v>45000</v>
      </c>
      <c r="C268" s="14">
        <v>0</v>
      </c>
    </row>
    <row r="269" spans="1:3" x14ac:dyDescent="0.2">
      <c r="A269" s="13" t="s">
        <v>869</v>
      </c>
      <c r="B269" s="14">
        <v>45000</v>
      </c>
      <c r="C269" s="14">
        <v>50</v>
      </c>
    </row>
    <row r="270" spans="1:3" x14ac:dyDescent="0.2">
      <c r="A270" s="13" t="s">
        <v>1089</v>
      </c>
      <c r="B270" s="14">
        <v>45000</v>
      </c>
      <c r="C270" s="14">
        <v>6382.34</v>
      </c>
    </row>
    <row r="271" spans="1:3" x14ac:dyDescent="0.2">
      <c r="A271" s="13" t="s">
        <v>2152</v>
      </c>
      <c r="B271" s="14">
        <v>45000</v>
      </c>
      <c r="C271" s="14">
        <v>118</v>
      </c>
    </row>
    <row r="272" spans="1:3" x14ac:dyDescent="0.2">
      <c r="A272" s="13" t="s">
        <v>1144</v>
      </c>
      <c r="B272" s="14">
        <v>45000</v>
      </c>
      <c r="C272" s="14">
        <v>186</v>
      </c>
    </row>
    <row r="273" spans="1:3" x14ac:dyDescent="0.2">
      <c r="A273" s="13" t="s">
        <v>2507</v>
      </c>
      <c r="B273" s="14">
        <v>42850</v>
      </c>
      <c r="C273" s="14">
        <v>0</v>
      </c>
    </row>
    <row r="274" spans="1:3" x14ac:dyDescent="0.2">
      <c r="A274" s="13" t="s">
        <v>1912</v>
      </c>
      <c r="B274" s="14">
        <v>42500</v>
      </c>
      <c r="C274" s="14">
        <v>10</v>
      </c>
    </row>
    <row r="275" spans="1:3" x14ac:dyDescent="0.2">
      <c r="A275" s="13" t="s">
        <v>2131</v>
      </c>
      <c r="B275" s="14">
        <v>42000</v>
      </c>
      <c r="C275" s="14">
        <v>85</v>
      </c>
    </row>
    <row r="276" spans="1:3" x14ac:dyDescent="0.2">
      <c r="A276" s="13" t="s">
        <v>1433</v>
      </c>
      <c r="B276" s="14">
        <v>40000</v>
      </c>
      <c r="C276" s="14">
        <v>0</v>
      </c>
    </row>
    <row r="277" spans="1:3" x14ac:dyDescent="0.2">
      <c r="A277" s="13" t="s">
        <v>481</v>
      </c>
      <c r="B277" s="14">
        <v>40000</v>
      </c>
      <c r="C277" s="14">
        <v>7764</v>
      </c>
    </row>
    <row r="278" spans="1:3" x14ac:dyDescent="0.2">
      <c r="A278" s="13" t="s">
        <v>1770</v>
      </c>
      <c r="B278" s="14">
        <v>40000</v>
      </c>
      <c r="C278" s="14">
        <v>1081</v>
      </c>
    </row>
    <row r="279" spans="1:3" x14ac:dyDescent="0.2">
      <c r="A279" s="13" t="s">
        <v>3842</v>
      </c>
      <c r="B279" s="14">
        <v>40000</v>
      </c>
      <c r="C279" s="14">
        <v>842</v>
      </c>
    </row>
    <row r="280" spans="1:3" x14ac:dyDescent="0.2">
      <c r="A280" s="13" t="s">
        <v>1132</v>
      </c>
      <c r="B280" s="14">
        <v>40000</v>
      </c>
      <c r="C280" s="14">
        <v>0</v>
      </c>
    </row>
    <row r="281" spans="1:3" x14ac:dyDescent="0.2">
      <c r="A281" s="13" t="s">
        <v>2679</v>
      </c>
      <c r="B281" s="14">
        <v>40000</v>
      </c>
      <c r="C281" s="14">
        <v>132</v>
      </c>
    </row>
    <row r="282" spans="1:3" x14ac:dyDescent="0.2">
      <c r="A282" s="13" t="s">
        <v>3107</v>
      </c>
      <c r="B282" s="14">
        <v>40000</v>
      </c>
      <c r="C282" s="14">
        <v>7905</v>
      </c>
    </row>
    <row r="283" spans="1:3" x14ac:dyDescent="0.2">
      <c r="A283" s="13" t="s">
        <v>1784</v>
      </c>
      <c r="B283" s="14">
        <v>40000</v>
      </c>
      <c r="C283" s="14">
        <v>9477</v>
      </c>
    </row>
    <row r="284" spans="1:3" x14ac:dyDescent="0.2">
      <c r="A284" s="13" t="s">
        <v>2673</v>
      </c>
      <c r="B284" s="14">
        <v>40000</v>
      </c>
      <c r="C284" s="14">
        <v>11032</v>
      </c>
    </row>
    <row r="285" spans="1:3" x14ac:dyDescent="0.2">
      <c r="A285" s="13" t="s">
        <v>709</v>
      </c>
      <c r="B285" s="14">
        <v>40000</v>
      </c>
      <c r="C285" s="14">
        <v>8837</v>
      </c>
    </row>
    <row r="286" spans="1:3" x14ac:dyDescent="0.2">
      <c r="A286" s="13" t="s">
        <v>423</v>
      </c>
      <c r="B286" s="14">
        <v>40000</v>
      </c>
      <c r="C286" s="14">
        <v>430</v>
      </c>
    </row>
    <row r="287" spans="1:3" x14ac:dyDescent="0.2">
      <c r="A287" s="13" t="s">
        <v>1116</v>
      </c>
      <c r="B287" s="14">
        <v>40000</v>
      </c>
      <c r="C287" s="14">
        <v>53</v>
      </c>
    </row>
    <row r="288" spans="1:3" x14ac:dyDescent="0.2">
      <c r="A288" s="13" t="s">
        <v>187</v>
      </c>
      <c r="B288" s="14">
        <v>40000</v>
      </c>
      <c r="C288" s="14">
        <v>2200</v>
      </c>
    </row>
    <row r="289" spans="1:3" x14ac:dyDescent="0.2">
      <c r="A289" s="13" t="s">
        <v>2763</v>
      </c>
      <c r="B289" s="14">
        <v>39400</v>
      </c>
      <c r="C289" s="14">
        <v>90</v>
      </c>
    </row>
    <row r="290" spans="1:3" x14ac:dyDescent="0.2">
      <c r="A290" s="13" t="s">
        <v>663</v>
      </c>
      <c r="B290" s="14">
        <v>39000</v>
      </c>
      <c r="C290" s="14">
        <v>156</v>
      </c>
    </row>
    <row r="291" spans="1:3" x14ac:dyDescent="0.2">
      <c r="A291" s="13" t="s">
        <v>460</v>
      </c>
      <c r="B291" s="14">
        <v>39000</v>
      </c>
      <c r="C291" s="14">
        <v>25</v>
      </c>
    </row>
    <row r="292" spans="1:3" x14ac:dyDescent="0.2">
      <c r="A292" s="13" t="s">
        <v>2670</v>
      </c>
      <c r="B292" s="14">
        <v>38888</v>
      </c>
      <c r="C292" s="14">
        <v>2495</v>
      </c>
    </row>
    <row r="293" spans="1:3" x14ac:dyDescent="0.2">
      <c r="A293" s="13" t="s">
        <v>2857</v>
      </c>
      <c r="B293" s="14">
        <v>38000</v>
      </c>
      <c r="C293" s="14">
        <v>7500</v>
      </c>
    </row>
    <row r="294" spans="1:3" x14ac:dyDescent="0.2">
      <c r="A294" s="13" t="s">
        <v>772</v>
      </c>
      <c r="B294" s="14">
        <v>38000</v>
      </c>
      <c r="C294" s="14">
        <v>10</v>
      </c>
    </row>
    <row r="295" spans="1:3" x14ac:dyDescent="0.2">
      <c r="A295" s="13" t="s">
        <v>486</v>
      </c>
      <c r="B295" s="14">
        <v>37956</v>
      </c>
      <c r="C295" s="14">
        <v>8315.01</v>
      </c>
    </row>
    <row r="296" spans="1:3" x14ac:dyDescent="0.2">
      <c r="A296" s="13" t="s">
        <v>2145</v>
      </c>
      <c r="B296" s="14">
        <v>35500</v>
      </c>
      <c r="C296" s="14">
        <v>607</v>
      </c>
    </row>
    <row r="297" spans="1:3" x14ac:dyDescent="0.2">
      <c r="A297" s="13" t="s">
        <v>964</v>
      </c>
      <c r="B297" s="14">
        <v>35000</v>
      </c>
      <c r="C297" s="14">
        <v>377</v>
      </c>
    </row>
    <row r="298" spans="1:3" x14ac:dyDescent="0.2">
      <c r="A298" s="13" t="s">
        <v>1719</v>
      </c>
      <c r="B298" s="14">
        <v>35000</v>
      </c>
      <c r="C298" s="14">
        <v>75</v>
      </c>
    </row>
    <row r="299" spans="1:3" x14ac:dyDescent="0.2">
      <c r="A299" s="13" t="s">
        <v>2596</v>
      </c>
      <c r="B299" s="14">
        <v>35000</v>
      </c>
      <c r="C299" s="14">
        <v>8256</v>
      </c>
    </row>
    <row r="300" spans="1:3" x14ac:dyDescent="0.2">
      <c r="A300" s="13" t="s">
        <v>980</v>
      </c>
      <c r="B300" s="14">
        <v>35000</v>
      </c>
      <c r="C300" s="14">
        <v>28986.16</v>
      </c>
    </row>
    <row r="301" spans="1:3" x14ac:dyDescent="0.2">
      <c r="A301" s="13" t="s">
        <v>2429</v>
      </c>
      <c r="B301" s="14">
        <v>35000</v>
      </c>
      <c r="C301" s="14">
        <v>1</v>
      </c>
    </row>
    <row r="302" spans="1:3" x14ac:dyDescent="0.2">
      <c r="A302" s="13" t="s">
        <v>1139</v>
      </c>
      <c r="B302" s="14">
        <v>35000</v>
      </c>
      <c r="C302" s="14">
        <v>125</v>
      </c>
    </row>
    <row r="303" spans="1:3" x14ac:dyDescent="0.2">
      <c r="A303" s="13" t="s">
        <v>1910</v>
      </c>
      <c r="B303" s="14">
        <v>35000</v>
      </c>
      <c r="C303" s="14">
        <v>4939</v>
      </c>
    </row>
    <row r="304" spans="1:3" x14ac:dyDescent="0.2">
      <c r="A304" s="13" t="s">
        <v>2689</v>
      </c>
      <c r="B304" s="14">
        <v>35000</v>
      </c>
      <c r="C304" s="14">
        <v>1</v>
      </c>
    </row>
    <row r="305" spans="1:3" x14ac:dyDescent="0.2">
      <c r="A305" s="13" t="s">
        <v>1783</v>
      </c>
      <c r="B305" s="14">
        <v>35000</v>
      </c>
      <c r="C305" s="14">
        <v>5422</v>
      </c>
    </row>
    <row r="306" spans="1:3" x14ac:dyDescent="0.2">
      <c r="A306" s="13" t="s">
        <v>684</v>
      </c>
      <c r="B306" s="14">
        <v>35000</v>
      </c>
      <c r="C306" s="14">
        <v>298</v>
      </c>
    </row>
    <row r="307" spans="1:3" x14ac:dyDescent="0.2">
      <c r="A307" s="13" t="s">
        <v>2848</v>
      </c>
      <c r="B307" s="14">
        <v>35000</v>
      </c>
      <c r="C307" s="14">
        <v>70</v>
      </c>
    </row>
    <row r="308" spans="1:3" x14ac:dyDescent="0.2">
      <c r="A308" s="13" t="s">
        <v>2504</v>
      </c>
      <c r="B308" s="14">
        <v>35000</v>
      </c>
      <c r="C308" s="14">
        <v>0</v>
      </c>
    </row>
    <row r="309" spans="1:3" x14ac:dyDescent="0.2">
      <c r="A309" s="13" t="s">
        <v>1128</v>
      </c>
      <c r="B309" s="14">
        <v>35000</v>
      </c>
      <c r="C309" s="14">
        <v>585</v>
      </c>
    </row>
    <row r="310" spans="1:3" x14ac:dyDescent="0.2">
      <c r="A310" s="13" t="s">
        <v>2674</v>
      </c>
      <c r="B310" s="14">
        <v>35000</v>
      </c>
      <c r="C310" s="14">
        <v>21994</v>
      </c>
    </row>
    <row r="311" spans="1:3" x14ac:dyDescent="0.2">
      <c r="A311" s="13" t="s">
        <v>1984</v>
      </c>
      <c r="B311" s="14">
        <v>33000</v>
      </c>
      <c r="C311" s="14">
        <v>1419</v>
      </c>
    </row>
    <row r="312" spans="1:3" x14ac:dyDescent="0.2">
      <c r="A312" s="13" t="s">
        <v>1791</v>
      </c>
      <c r="B312" s="14">
        <v>33000</v>
      </c>
      <c r="C312" s="14">
        <v>1636</v>
      </c>
    </row>
    <row r="313" spans="1:3" x14ac:dyDescent="0.2">
      <c r="A313" s="13" t="s">
        <v>4101</v>
      </c>
      <c r="B313" s="14">
        <v>33000</v>
      </c>
      <c r="C313" s="14">
        <v>2300</v>
      </c>
    </row>
    <row r="314" spans="1:3" x14ac:dyDescent="0.2">
      <c r="A314" s="13" t="s">
        <v>1776</v>
      </c>
      <c r="B314" s="14">
        <v>32500</v>
      </c>
      <c r="C314" s="14">
        <v>21158</v>
      </c>
    </row>
    <row r="315" spans="1:3" x14ac:dyDescent="0.2">
      <c r="A315" s="13" t="s">
        <v>2680</v>
      </c>
      <c r="B315" s="14">
        <v>32000</v>
      </c>
      <c r="C315" s="14">
        <v>276</v>
      </c>
    </row>
    <row r="316" spans="1:3" x14ac:dyDescent="0.2">
      <c r="A316" s="13" t="s">
        <v>2000</v>
      </c>
      <c r="B316" s="14">
        <v>31000</v>
      </c>
      <c r="C316" s="14">
        <v>236</v>
      </c>
    </row>
    <row r="317" spans="1:3" x14ac:dyDescent="0.2">
      <c r="A317" s="13" t="s">
        <v>1774</v>
      </c>
      <c r="B317" s="14">
        <v>30000</v>
      </c>
      <c r="C317" s="14">
        <v>1877</v>
      </c>
    </row>
    <row r="318" spans="1:3" x14ac:dyDescent="0.2">
      <c r="A318" s="13" t="s">
        <v>1069</v>
      </c>
      <c r="B318" s="14">
        <v>30000</v>
      </c>
      <c r="C318" s="14">
        <v>45</v>
      </c>
    </row>
    <row r="319" spans="1:3" x14ac:dyDescent="0.2">
      <c r="A319" s="13" t="s">
        <v>588</v>
      </c>
      <c r="B319" s="14">
        <v>30000</v>
      </c>
      <c r="C319" s="14">
        <v>2725</v>
      </c>
    </row>
    <row r="320" spans="1:3" x14ac:dyDescent="0.2">
      <c r="A320" s="13" t="s">
        <v>2153</v>
      </c>
      <c r="B320" s="14">
        <v>30000</v>
      </c>
      <c r="C320" s="14">
        <v>50</v>
      </c>
    </row>
    <row r="321" spans="1:3" x14ac:dyDescent="0.2">
      <c r="A321" s="13" t="s">
        <v>1424</v>
      </c>
      <c r="B321" s="14">
        <v>30000</v>
      </c>
      <c r="C321" s="14">
        <v>100</v>
      </c>
    </row>
    <row r="322" spans="1:3" x14ac:dyDescent="0.2">
      <c r="A322" s="13" t="s">
        <v>1086</v>
      </c>
      <c r="B322" s="14">
        <v>30000</v>
      </c>
      <c r="C322" s="14">
        <v>1026</v>
      </c>
    </row>
    <row r="323" spans="1:3" x14ac:dyDescent="0.2">
      <c r="A323" s="13" t="s">
        <v>474</v>
      </c>
      <c r="B323" s="14">
        <v>30000</v>
      </c>
      <c r="C323" s="14">
        <v>861</v>
      </c>
    </row>
    <row r="324" spans="1:3" x14ac:dyDescent="0.2">
      <c r="A324" s="13" t="s">
        <v>3198</v>
      </c>
      <c r="B324" s="14">
        <v>30000</v>
      </c>
      <c r="C324" s="14">
        <v>110</v>
      </c>
    </row>
    <row r="325" spans="1:3" x14ac:dyDescent="0.2">
      <c r="A325" s="13" t="s">
        <v>2686</v>
      </c>
      <c r="B325" s="14">
        <v>30000</v>
      </c>
      <c r="C325" s="14">
        <v>0</v>
      </c>
    </row>
    <row r="326" spans="1:3" x14ac:dyDescent="0.2">
      <c r="A326" s="13" t="s">
        <v>2910</v>
      </c>
      <c r="B326" s="14">
        <v>30000</v>
      </c>
      <c r="C326" s="14">
        <v>1</v>
      </c>
    </row>
    <row r="327" spans="1:3" x14ac:dyDescent="0.2">
      <c r="A327" s="13" t="s">
        <v>2694</v>
      </c>
      <c r="B327" s="14">
        <v>30000</v>
      </c>
      <c r="C327" s="14">
        <v>1</v>
      </c>
    </row>
    <row r="328" spans="1:3" x14ac:dyDescent="0.2">
      <c r="A328" s="13" t="s">
        <v>3945</v>
      </c>
      <c r="B328" s="14">
        <v>30000</v>
      </c>
      <c r="C328" s="14">
        <v>0</v>
      </c>
    </row>
    <row r="329" spans="1:3" x14ac:dyDescent="0.2">
      <c r="A329" s="13" t="s">
        <v>672</v>
      </c>
      <c r="B329" s="14">
        <v>30000</v>
      </c>
      <c r="C329" s="14">
        <v>11828</v>
      </c>
    </row>
    <row r="330" spans="1:3" x14ac:dyDescent="0.2">
      <c r="A330" s="13" t="s">
        <v>2140</v>
      </c>
      <c r="B330" s="14">
        <v>30000</v>
      </c>
      <c r="C330" s="14">
        <v>1626</v>
      </c>
    </row>
    <row r="331" spans="1:3" x14ac:dyDescent="0.2">
      <c r="A331" s="13" t="s">
        <v>1781</v>
      </c>
      <c r="B331" s="14">
        <v>30000</v>
      </c>
      <c r="C331" s="14">
        <v>11923</v>
      </c>
    </row>
    <row r="332" spans="1:3" x14ac:dyDescent="0.2">
      <c r="A332" s="13" t="s">
        <v>903</v>
      </c>
      <c r="B332" s="14">
        <v>30000</v>
      </c>
      <c r="C332" s="14">
        <v>90</v>
      </c>
    </row>
    <row r="333" spans="1:3" x14ac:dyDescent="0.2">
      <c r="A333" s="13" t="s">
        <v>970</v>
      </c>
      <c r="B333" s="14">
        <v>30000</v>
      </c>
      <c r="C333" s="14">
        <v>14000</v>
      </c>
    </row>
    <row r="334" spans="1:3" x14ac:dyDescent="0.2">
      <c r="A334" s="13" t="s">
        <v>494</v>
      </c>
      <c r="B334" s="14">
        <v>30000</v>
      </c>
      <c r="C334" s="14">
        <v>0</v>
      </c>
    </row>
    <row r="335" spans="1:3" x14ac:dyDescent="0.2">
      <c r="A335" s="13" t="s">
        <v>1908</v>
      </c>
      <c r="B335" s="14">
        <v>30000</v>
      </c>
      <c r="C335" s="14">
        <v>85</v>
      </c>
    </row>
    <row r="336" spans="1:3" x14ac:dyDescent="0.2">
      <c r="A336" s="13" t="s">
        <v>4091</v>
      </c>
      <c r="B336" s="14">
        <v>30000</v>
      </c>
      <c r="C336" s="14">
        <v>800</v>
      </c>
    </row>
    <row r="337" spans="1:3" x14ac:dyDescent="0.2">
      <c r="A337" s="13" t="s">
        <v>448</v>
      </c>
      <c r="B337" s="14">
        <v>30000</v>
      </c>
      <c r="C337" s="14">
        <v>5</v>
      </c>
    </row>
    <row r="338" spans="1:3" x14ac:dyDescent="0.2">
      <c r="A338" s="13" t="s">
        <v>2585</v>
      </c>
      <c r="B338" s="14">
        <v>30000</v>
      </c>
      <c r="C338" s="14">
        <v>50</v>
      </c>
    </row>
    <row r="339" spans="1:3" x14ac:dyDescent="0.2">
      <c r="A339" s="13" t="s">
        <v>482</v>
      </c>
      <c r="B339" s="14">
        <v>30000</v>
      </c>
      <c r="C339" s="14">
        <v>1830</v>
      </c>
    </row>
    <row r="340" spans="1:3" x14ac:dyDescent="0.2">
      <c r="A340" s="13" t="s">
        <v>1161</v>
      </c>
      <c r="B340" s="14">
        <v>30000</v>
      </c>
      <c r="C340" s="14">
        <v>1155</v>
      </c>
    </row>
    <row r="341" spans="1:3" x14ac:dyDescent="0.2">
      <c r="A341" s="13" t="s">
        <v>2592</v>
      </c>
      <c r="B341" s="14">
        <v>30000</v>
      </c>
      <c r="C341" s="14">
        <v>50</v>
      </c>
    </row>
    <row r="342" spans="1:3" x14ac:dyDescent="0.2">
      <c r="A342" s="13" t="s">
        <v>2888</v>
      </c>
      <c r="B342" s="14">
        <v>30000</v>
      </c>
      <c r="C342" s="14">
        <v>0</v>
      </c>
    </row>
    <row r="343" spans="1:3" x14ac:dyDescent="0.2">
      <c r="A343" s="13" t="s">
        <v>3358</v>
      </c>
      <c r="B343" s="14">
        <v>30000</v>
      </c>
      <c r="C343" s="14">
        <v>1225</v>
      </c>
    </row>
    <row r="344" spans="1:3" x14ac:dyDescent="0.2">
      <c r="A344" s="13" t="s">
        <v>914</v>
      </c>
      <c r="B344" s="14">
        <v>30000</v>
      </c>
      <c r="C344" s="14">
        <v>1982</v>
      </c>
    </row>
    <row r="345" spans="1:3" x14ac:dyDescent="0.2">
      <c r="A345" s="13" t="s">
        <v>986</v>
      </c>
      <c r="B345" s="14">
        <v>30000</v>
      </c>
      <c r="C345" s="14">
        <v>1888</v>
      </c>
    </row>
    <row r="346" spans="1:3" x14ac:dyDescent="0.2">
      <c r="A346" s="13" t="s">
        <v>3846</v>
      </c>
      <c r="B346" s="14">
        <v>30000</v>
      </c>
      <c r="C346" s="14">
        <v>2113</v>
      </c>
    </row>
    <row r="347" spans="1:3" x14ac:dyDescent="0.2">
      <c r="A347" s="13" t="s">
        <v>4002</v>
      </c>
      <c r="B347" s="14">
        <v>30000</v>
      </c>
      <c r="C347" s="14">
        <v>2</v>
      </c>
    </row>
    <row r="348" spans="1:3" x14ac:dyDescent="0.2">
      <c r="A348" s="13" t="s">
        <v>679</v>
      </c>
      <c r="B348" s="14">
        <v>29000</v>
      </c>
      <c r="C348" s="14">
        <v>1108</v>
      </c>
    </row>
    <row r="349" spans="1:3" x14ac:dyDescent="0.2">
      <c r="A349" s="13" t="s">
        <v>228</v>
      </c>
      <c r="B349" s="14">
        <v>29000</v>
      </c>
      <c r="C349" s="14">
        <v>250</v>
      </c>
    </row>
    <row r="350" spans="1:3" x14ac:dyDescent="0.2">
      <c r="A350" s="13" t="s">
        <v>229</v>
      </c>
      <c r="B350" s="14">
        <v>28000</v>
      </c>
      <c r="C350" s="14">
        <v>0</v>
      </c>
    </row>
    <row r="351" spans="1:3" x14ac:dyDescent="0.2">
      <c r="A351" s="13" t="s">
        <v>2402</v>
      </c>
      <c r="B351" s="14">
        <v>28000</v>
      </c>
      <c r="C351" s="14">
        <v>201</v>
      </c>
    </row>
    <row r="352" spans="1:3" x14ac:dyDescent="0.2">
      <c r="A352" s="13" t="s">
        <v>2128</v>
      </c>
      <c r="B352" s="14">
        <v>28000</v>
      </c>
      <c r="C352" s="14">
        <v>8076</v>
      </c>
    </row>
    <row r="353" spans="1:3" x14ac:dyDescent="0.2">
      <c r="A353" s="13" t="s">
        <v>3954</v>
      </c>
      <c r="B353" s="14">
        <v>28000</v>
      </c>
      <c r="C353" s="14">
        <v>7</v>
      </c>
    </row>
    <row r="354" spans="1:3" x14ac:dyDescent="0.2">
      <c r="A354" s="13" t="s">
        <v>1796</v>
      </c>
      <c r="B354" s="14">
        <v>28000</v>
      </c>
      <c r="C354" s="14">
        <v>10846</v>
      </c>
    </row>
    <row r="355" spans="1:3" x14ac:dyDescent="0.2">
      <c r="A355" s="13" t="s">
        <v>1809</v>
      </c>
      <c r="B355" s="14">
        <v>28000</v>
      </c>
      <c r="C355" s="14">
        <v>11594</v>
      </c>
    </row>
    <row r="356" spans="1:3" x14ac:dyDescent="0.2">
      <c r="A356" s="13" t="s">
        <v>716</v>
      </c>
      <c r="B356" s="14">
        <v>27500</v>
      </c>
      <c r="C356" s="14">
        <v>1389</v>
      </c>
    </row>
    <row r="357" spans="1:3" x14ac:dyDescent="0.2">
      <c r="A357" s="13" t="s">
        <v>923</v>
      </c>
      <c r="B357" s="14">
        <v>27000</v>
      </c>
      <c r="C357" s="14">
        <v>5680</v>
      </c>
    </row>
    <row r="358" spans="1:3" x14ac:dyDescent="0.2">
      <c r="A358" s="13" t="s">
        <v>3109</v>
      </c>
      <c r="B358" s="14">
        <v>26500</v>
      </c>
      <c r="C358" s="14">
        <v>6633</v>
      </c>
    </row>
    <row r="359" spans="1:3" x14ac:dyDescent="0.2">
      <c r="A359" s="13" t="s">
        <v>240</v>
      </c>
      <c r="B359" s="14">
        <v>26000</v>
      </c>
      <c r="C359" s="14">
        <v>0</v>
      </c>
    </row>
    <row r="360" spans="1:3" x14ac:dyDescent="0.2">
      <c r="A360" s="13" t="s">
        <v>3949</v>
      </c>
      <c r="B360" s="14">
        <v>26000</v>
      </c>
      <c r="C360" s="14">
        <v>25</v>
      </c>
    </row>
    <row r="361" spans="1:3" x14ac:dyDescent="0.2">
      <c r="A361" s="13" t="s">
        <v>1080</v>
      </c>
      <c r="B361" s="14">
        <v>26000</v>
      </c>
      <c r="C361" s="14">
        <v>678</v>
      </c>
    </row>
    <row r="362" spans="1:3" x14ac:dyDescent="0.2">
      <c r="A362" s="13" t="s">
        <v>1821</v>
      </c>
      <c r="B362" s="14">
        <v>26000</v>
      </c>
      <c r="C362" s="14">
        <v>1707</v>
      </c>
    </row>
    <row r="363" spans="1:3" x14ac:dyDescent="0.2">
      <c r="A363" s="13" t="s">
        <v>3089</v>
      </c>
      <c r="B363" s="14">
        <v>25000</v>
      </c>
      <c r="C363" s="14">
        <v>5854</v>
      </c>
    </row>
    <row r="364" spans="1:3" x14ac:dyDescent="0.2">
      <c r="A364" s="13" t="s">
        <v>1172</v>
      </c>
      <c r="B364" s="14">
        <v>25000</v>
      </c>
      <c r="C364" s="14">
        <v>25</v>
      </c>
    </row>
    <row r="365" spans="1:3" x14ac:dyDescent="0.2">
      <c r="A365" s="13" t="s">
        <v>2412</v>
      </c>
      <c r="B365" s="14">
        <v>25000</v>
      </c>
      <c r="C365" s="14">
        <v>151</v>
      </c>
    </row>
    <row r="366" spans="1:3" x14ac:dyDescent="0.2">
      <c r="A366" s="13" t="s">
        <v>1109</v>
      </c>
      <c r="B366" s="14">
        <v>25000</v>
      </c>
      <c r="C366" s="14">
        <v>732.5</v>
      </c>
    </row>
    <row r="367" spans="1:3" x14ac:dyDescent="0.2">
      <c r="A367" s="13" t="s">
        <v>595</v>
      </c>
      <c r="B367" s="14">
        <v>25000</v>
      </c>
      <c r="C367" s="14">
        <v>26</v>
      </c>
    </row>
    <row r="368" spans="1:3" x14ac:dyDescent="0.2">
      <c r="A368" s="13" t="s">
        <v>2671</v>
      </c>
      <c r="B368" s="14">
        <v>25000</v>
      </c>
      <c r="C368" s="14">
        <v>2836</v>
      </c>
    </row>
    <row r="369" spans="1:3" x14ac:dyDescent="0.2">
      <c r="A369" s="13" t="s">
        <v>991</v>
      </c>
      <c r="B369" s="14">
        <v>25000</v>
      </c>
      <c r="C369" s="14">
        <v>26</v>
      </c>
    </row>
    <row r="370" spans="1:3" x14ac:dyDescent="0.2">
      <c r="A370" s="13" t="s">
        <v>3065</v>
      </c>
      <c r="B370" s="14">
        <v>25000</v>
      </c>
      <c r="C370" s="14">
        <v>10</v>
      </c>
    </row>
    <row r="371" spans="1:3" x14ac:dyDescent="0.2">
      <c r="A371" s="13" t="s">
        <v>1406</v>
      </c>
      <c r="B371" s="14">
        <v>25000</v>
      </c>
      <c r="C371" s="14">
        <v>105</v>
      </c>
    </row>
    <row r="372" spans="1:3" x14ac:dyDescent="0.2">
      <c r="A372" s="13" t="s">
        <v>3637</v>
      </c>
      <c r="B372" s="14">
        <v>25000</v>
      </c>
      <c r="C372" s="14">
        <v>1</v>
      </c>
    </row>
    <row r="373" spans="1:3" x14ac:dyDescent="0.2">
      <c r="A373" s="13" t="s">
        <v>3074</v>
      </c>
      <c r="B373" s="14">
        <v>25000</v>
      </c>
      <c r="C373" s="14">
        <v>22</v>
      </c>
    </row>
    <row r="374" spans="1:3" x14ac:dyDescent="0.2">
      <c r="A374" s="13" t="s">
        <v>572</v>
      </c>
      <c r="B374" s="14">
        <v>25000</v>
      </c>
      <c r="C374" s="14">
        <v>106</v>
      </c>
    </row>
    <row r="375" spans="1:3" x14ac:dyDescent="0.2">
      <c r="A375" s="13" t="s">
        <v>3641</v>
      </c>
      <c r="B375" s="14">
        <v>25000</v>
      </c>
      <c r="C375" s="14">
        <v>0</v>
      </c>
    </row>
    <row r="376" spans="1:3" x14ac:dyDescent="0.2">
      <c r="A376" s="13" t="s">
        <v>966</v>
      </c>
      <c r="B376" s="14">
        <v>25000</v>
      </c>
      <c r="C376" s="14">
        <v>298</v>
      </c>
    </row>
    <row r="377" spans="1:3" x14ac:dyDescent="0.2">
      <c r="A377" s="13" t="s">
        <v>1121</v>
      </c>
      <c r="B377" s="14">
        <v>25000</v>
      </c>
      <c r="C377" s="14">
        <v>0</v>
      </c>
    </row>
    <row r="378" spans="1:3" x14ac:dyDescent="0.2">
      <c r="A378" s="13" t="s">
        <v>890</v>
      </c>
      <c r="B378" s="14">
        <v>25000</v>
      </c>
      <c r="C378" s="14">
        <v>2360.3200000000002</v>
      </c>
    </row>
    <row r="379" spans="1:3" x14ac:dyDescent="0.2">
      <c r="A379" s="13" t="s">
        <v>3085</v>
      </c>
      <c r="B379" s="14">
        <v>25000</v>
      </c>
      <c r="C379" s="14">
        <v>610</v>
      </c>
    </row>
    <row r="380" spans="1:3" x14ac:dyDescent="0.2">
      <c r="A380" s="13" t="s">
        <v>1715</v>
      </c>
      <c r="B380" s="14">
        <v>25000</v>
      </c>
      <c r="C380" s="14">
        <v>1967</v>
      </c>
    </row>
    <row r="381" spans="1:3" x14ac:dyDescent="0.2">
      <c r="A381" s="13" t="s">
        <v>714</v>
      </c>
      <c r="B381" s="14">
        <v>25000</v>
      </c>
      <c r="C381" s="14">
        <v>199</v>
      </c>
    </row>
    <row r="382" spans="1:3" x14ac:dyDescent="0.2">
      <c r="A382" s="13" t="s">
        <v>554</v>
      </c>
      <c r="B382" s="14">
        <v>25000</v>
      </c>
      <c r="C382" s="14">
        <v>123</v>
      </c>
    </row>
    <row r="383" spans="1:3" x14ac:dyDescent="0.2">
      <c r="A383" s="13" t="s">
        <v>200</v>
      </c>
      <c r="B383" s="14">
        <v>25000</v>
      </c>
      <c r="C383" s="14">
        <v>279</v>
      </c>
    </row>
    <row r="384" spans="1:3" x14ac:dyDescent="0.2">
      <c r="A384" s="13" t="s">
        <v>1156</v>
      </c>
      <c r="B384" s="14">
        <v>25000</v>
      </c>
      <c r="C384" s="14">
        <v>188</v>
      </c>
    </row>
    <row r="385" spans="1:3" x14ac:dyDescent="0.2">
      <c r="A385" s="13" t="s">
        <v>1078</v>
      </c>
      <c r="B385" s="14">
        <v>25000</v>
      </c>
      <c r="C385" s="14">
        <v>7344</v>
      </c>
    </row>
    <row r="386" spans="1:3" x14ac:dyDescent="0.2">
      <c r="A386" s="13" t="s">
        <v>1099</v>
      </c>
      <c r="B386" s="14">
        <v>25000</v>
      </c>
      <c r="C386" s="14">
        <v>1803</v>
      </c>
    </row>
    <row r="387" spans="1:3" x14ac:dyDescent="0.2">
      <c r="A387" s="13" t="s">
        <v>1171</v>
      </c>
      <c r="B387" s="14">
        <v>25000</v>
      </c>
      <c r="C387" s="14">
        <v>100</v>
      </c>
    </row>
    <row r="388" spans="1:3" x14ac:dyDescent="0.2">
      <c r="A388" s="13" t="s">
        <v>1817</v>
      </c>
      <c r="B388" s="14">
        <v>25000</v>
      </c>
      <c r="C388" s="14">
        <v>509</v>
      </c>
    </row>
    <row r="389" spans="1:3" x14ac:dyDescent="0.2">
      <c r="A389" s="13" t="s">
        <v>2425</v>
      </c>
      <c r="B389" s="14">
        <v>25000</v>
      </c>
      <c r="C389" s="14">
        <v>310</v>
      </c>
    </row>
    <row r="390" spans="1:3" x14ac:dyDescent="0.2">
      <c r="A390" s="13" t="s">
        <v>1135</v>
      </c>
      <c r="B390" s="14">
        <v>25000</v>
      </c>
      <c r="C390" s="14">
        <v>1</v>
      </c>
    </row>
    <row r="391" spans="1:3" x14ac:dyDescent="0.2">
      <c r="A391" s="13" t="s">
        <v>2410</v>
      </c>
      <c r="B391" s="14">
        <v>25000</v>
      </c>
      <c r="C391" s="14">
        <v>460</v>
      </c>
    </row>
    <row r="392" spans="1:3" x14ac:dyDescent="0.2">
      <c r="A392" s="13" t="s">
        <v>1138</v>
      </c>
      <c r="B392" s="14">
        <v>25000</v>
      </c>
      <c r="C392" s="14">
        <v>9875</v>
      </c>
    </row>
    <row r="393" spans="1:3" x14ac:dyDescent="0.2">
      <c r="A393" s="13" t="s">
        <v>1867</v>
      </c>
      <c r="B393" s="14">
        <v>25000</v>
      </c>
      <c r="C393" s="14">
        <v>125</v>
      </c>
    </row>
    <row r="394" spans="1:3" x14ac:dyDescent="0.2">
      <c r="A394" s="13" t="s">
        <v>3056</v>
      </c>
      <c r="B394" s="14">
        <v>25000</v>
      </c>
      <c r="C394" s="14">
        <v>0</v>
      </c>
    </row>
    <row r="395" spans="1:3" x14ac:dyDescent="0.2">
      <c r="A395" s="13" t="s">
        <v>2675</v>
      </c>
      <c r="B395" s="14">
        <v>25000</v>
      </c>
      <c r="C395" s="14">
        <v>1897</v>
      </c>
    </row>
    <row r="396" spans="1:3" x14ac:dyDescent="0.2">
      <c r="A396" s="13" t="s">
        <v>2419</v>
      </c>
      <c r="B396" s="14">
        <v>25000</v>
      </c>
      <c r="C396" s="14">
        <v>5</v>
      </c>
    </row>
    <row r="397" spans="1:3" x14ac:dyDescent="0.2">
      <c r="A397" s="13" t="s">
        <v>2941</v>
      </c>
      <c r="B397" s="14">
        <v>25000</v>
      </c>
      <c r="C397" s="14">
        <v>1</v>
      </c>
    </row>
    <row r="398" spans="1:3" x14ac:dyDescent="0.2">
      <c r="A398" s="13" t="s">
        <v>3110</v>
      </c>
      <c r="B398" s="14">
        <v>25000</v>
      </c>
      <c r="C398" s="14">
        <v>10</v>
      </c>
    </row>
    <row r="399" spans="1:3" x14ac:dyDescent="0.2">
      <c r="A399" s="13" t="s">
        <v>2914</v>
      </c>
      <c r="B399" s="14">
        <v>25000</v>
      </c>
      <c r="C399" s="14">
        <v>1</v>
      </c>
    </row>
    <row r="400" spans="1:3" x14ac:dyDescent="0.2">
      <c r="A400" s="13" t="s">
        <v>566</v>
      </c>
      <c r="B400" s="14">
        <v>25000</v>
      </c>
      <c r="C400" s="14">
        <v>0</v>
      </c>
    </row>
    <row r="401" spans="1:3" x14ac:dyDescent="0.2">
      <c r="A401" s="13" t="s">
        <v>1906</v>
      </c>
      <c r="B401" s="14">
        <v>25000</v>
      </c>
      <c r="C401" s="14">
        <v>42</v>
      </c>
    </row>
    <row r="402" spans="1:3" x14ac:dyDescent="0.2">
      <c r="A402" s="13" t="s">
        <v>1869</v>
      </c>
      <c r="B402" s="14">
        <v>25000</v>
      </c>
      <c r="C402" s="14">
        <v>1217</v>
      </c>
    </row>
    <row r="403" spans="1:3" x14ac:dyDescent="0.2">
      <c r="A403" s="13" t="s">
        <v>1919</v>
      </c>
      <c r="B403" s="14">
        <v>25000</v>
      </c>
      <c r="C403" s="14">
        <v>260</v>
      </c>
    </row>
    <row r="404" spans="1:3" x14ac:dyDescent="0.2">
      <c r="A404" s="13" t="s">
        <v>1793</v>
      </c>
      <c r="B404" s="14">
        <v>25000</v>
      </c>
      <c r="C404" s="14">
        <v>15281</v>
      </c>
    </row>
    <row r="405" spans="1:3" x14ac:dyDescent="0.2">
      <c r="A405" s="13" t="s">
        <v>1909</v>
      </c>
      <c r="B405" s="14">
        <v>25000</v>
      </c>
      <c r="C405" s="14">
        <v>433</v>
      </c>
    </row>
    <row r="406" spans="1:3" x14ac:dyDescent="0.2">
      <c r="A406" s="13" t="s">
        <v>211</v>
      </c>
      <c r="B406" s="14">
        <v>25000</v>
      </c>
      <c r="C406" s="14">
        <v>0</v>
      </c>
    </row>
    <row r="407" spans="1:3" x14ac:dyDescent="0.2">
      <c r="A407" s="13" t="s">
        <v>1423</v>
      </c>
      <c r="B407" s="14">
        <v>25000</v>
      </c>
      <c r="C407" s="14">
        <v>26</v>
      </c>
    </row>
    <row r="408" spans="1:3" x14ac:dyDescent="0.2">
      <c r="A408" s="13" t="s">
        <v>1152</v>
      </c>
      <c r="B408" s="14">
        <v>25000</v>
      </c>
      <c r="C408" s="14">
        <v>0</v>
      </c>
    </row>
    <row r="409" spans="1:3" x14ac:dyDescent="0.2">
      <c r="A409" s="13" t="s">
        <v>3951</v>
      </c>
      <c r="B409" s="14">
        <v>25000</v>
      </c>
      <c r="C409" s="14">
        <v>0</v>
      </c>
    </row>
    <row r="410" spans="1:3" x14ac:dyDescent="0.2">
      <c r="A410" s="13" t="s">
        <v>1148</v>
      </c>
      <c r="B410" s="14">
        <v>25000</v>
      </c>
      <c r="C410" s="14">
        <v>0</v>
      </c>
    </row>
    <row r="411" spans="1:3" x14ac:dyDescent="0.2">
      <c r="A411" s="13" t="s">
        <v>2947</v>
      </c>
      <c r="B411" s="14">
        <v>25000</v>
      </c>
      <c r="C411" s="14">
        <v>1072</v>
      </c>
    </row>
    <row r="412" spans="1:3" x14ac:dyDescent="0.2">
      <c r="A412" s="13" t="s">
        <v>505</v>
      </c>
      <c r="B412" s="14">
        <v>24500</v>
      </c>
      <c r="C412" s="14">
        <v>335</v>
      </c>
    </row>
    <row r="413" spans="1:3" x14ac:dyDescent="0.2">
      <c r="A413" s="13" t="s">
        <v>569</v>
      </c>
      <c r="B413" s="14">
        <v>24500</v>
      </c>
      <c r="C413" s="14">
        <v>245</v>
      </c>
    </row>
    <row r="414" spans="1:3" x14ac:dyDescent="0.2">
      <c r="A414" s="13" t="s">
        <v>1771</v>
      </c>
      <c r="B414" s="14">
        <v>24500</v>
      </c>
      <c r="C414" s="14">
        <v>13846</v>
      </c>
    </row>
    <row r="415" spans="1:3" x14ac:dyDescent="0.2">
      <c r="A415" s="13" t="s">
        <v>1786</v>
      </c>
      <c r="B415" s="14">
        <v>24000</v>
      </c>
      <c r="C415" s="14">
        <v>4853</v>
      </c>
    </row>
    <row r="416" spans="1:3" x14ac:dyDescent="0.2">
      <c r="A416" s="13" t="s">
        <v>4029</v>
      </c>
      <c r="B416" s="14">
        <v>23900</v>
      </c>
      <c r="C416" s="14">
        <v>6141.99</v>
      </c>
    </row>
    <row r="417" spans="1:3" x14ac:dyDescent="0.2">
      <c r="A417" s="13" t="s">
        <v>702</v>
      </c>
      <c r="B417" s="14">
        <v>23000</v>
      </c>
      <c r="C417" s="14">
        <v>6118</v>
      </c>
    </row>
    <row r="418" spans="1:3" x14ac:dyDescent="0.2">
      <c r="A418" s="13" t="s">
        <v>2697</v>
      </c>
      <c r="B418" s="14">
        <v>23000</v>
      </c>
      <c r="C418" s="14">
        <v>6061</v>
      </c>
    </row>
    <row r="419" spans="1:3" x14ac:dyDescent="0.2">
      <c r="A419" s="13" t="s">
        <v>1806</v>
      </c>
      <c r="B419" s="14">
        <v>22500</v>
      </c>
      <c r="C419" s="14">
        <v>8191</v>
      </c>
    </row>
    <row r="420" spans="1:3" x14ac:dyDescent="0.2">
      <c r="A420" s="13" t="s">
        <v>3793</v>
      </c>
      <c r="B420" s="14">
        <v>22500</v>
      </c>
      <c r="C420" s="14">
        <v>1</v>
      </c>
    </row>
    <row r="421" spans="1:3" x14ac:dyDescent="0.2">
      <c r="A421" s="13" t="s">
        <v>1594</v>
      </c>
      <c r="B421" s="14">
        <v>22000</v>
      </c>
      <c r="C421" s="14">
        <v>3</v>
      </c>
    </row>
    <row r="422" spans="1:3" x14ac:dyDescent="0.2">
      <c r="A422" s="13" t="s">
        <v>2516</v>
      </c>
      <c r="B422" s="14">
        <v>22000</v>
      </c>
      <c r="C422" s="14">
        <v>0</v>
      </c>
    </row>
    <row r="423" spans="1:3" x14ac:dyDescent="0.2">
      <c r="A423" s="13" t="s">
        <v>3797</v>
      </c>
      <c r="B423" s="14">
        <v>22000</v>
      </c>
      <c r="C423" s="14">
        <v>881</v>
      </c>
    </row>
    <row r="424" spans="1:3" x14ac:dyDescent="0.2">
      <c r="A424" s="13" t="s">
        <v>3077</v>
      </c>
      <c r="B424" s="14">
        <v>22000</v>
      </c>
      <c r="C424" s="14">
        <v>105</v>
      </c>
    </row>
    <row r="425" spans="1:3" x14ac:dyDescent="0.2">
      <c r="A425" s="13" t="s">
        <v>544</v>
      </c>
      <c r="B425" s="14">
        <v>22000</v>
      </c>
      <c r="C425" s="14">
        <v>70</v>
      </c>
    </row>
    <row r="426" spans="1:3" x14ac:dyDescent="0.2">
      <c r="A426" s="13" t="s">
        <v>2408</v>
      </c>
      <c r="B426" s="14">
        <v>22000</v>
      </c>
      <c r="C426" s="14">
        <v>5557</v>
      </c>
    </row>
    <row r="427" spans="1:3" x14ac:dyDescent="0.2">
      <c r="A427" s="13" t="s">
        <v>2776</v>
      </c>
      <c r="B427" s="14">
        <v>21000</v>
      </c>
      <c r="C427" s="14">
        <v>1655</v>
      </c>
    </row>
    <row r="428" spans="1:3" x14ac:dyDescent="0.2">
      <c r="A428" s="13" t="s">
        <v>689</v>
      </c>
      <c r="B428" s="14">
        <v>20000</v>
      </c>
      <c r="C428" s="14">
        <v>14598</v>
      </c>
    </row>
    <row r="429" spans="1:3" x14ac:dyDescent="0.2">
      <c r="A429" s="13" t="s">
        <v>452</v>
      </c>
      <c r="B429" s="14">
        <v>20000</v>
      </c>
      <c r="C429" s="14">
        <v>0</v>
      </c>
    </row>
    <row r="430" spans="1:3" x14ac:dyDescent="0.2">
      <c r="A430" s="13" t="s">
        <v>2770</v>
      </c>
      <c r="B430" s="14">
        <v>20000</v>
      </c>
      <c r="C430" s="14">
        <v>2082.25</v>
      </c>
    </row>
    <row r="431" spans="1:3" x14ac:dyDescent="0.2">
      <c r="A431" s="13" t="s">
        <v>4045</v>
      </c>
      <c r="B431" s="14">
        <v>20000</v>
      </c>
      <c r="C431" s="14">
        <v>16</v>
      </c>
    </row>
    <row r="432" spans="1:3" x14ac:dyDescent="0.2">
      <c r="A432" s="13" t="s">
        <v>871</v>
      </c>
      <c r="B432" s="14">
        <v>20000</v>
      </c>
      <c r="C432" s="14">
        <v>62</v>
      </c>
    </row>
    <row r="433" spans="1:3" x14ac:dyDescent="0.2">
      <c r="A433" s="13" t="s">
        <v>2869</v>
      </c>
      <c r="B433" s="14">
        <v>20000</v>
      </c>
      <c r="C433" s="14">
        <v>177</v>
      </c>
    </row>
    <row r="434" spans="1:3" x14ac:dyDescent="0.2">
      <c r="A434" s="13" t="s">
        <v>1917</v>
      </c>
      <c r="B434" s="14">
        <v>20000</v>
      </c>
      <c r="C434" s="14">
        <v>102</v>
      </c>
    </row>
    <row r="435" spans="1:3" x14ac:dyDescent="0.2">
      <c r="A435" s="13" t="s">
        <v>424</v>
      </c>
      <c r="B435" s="14">
        <v>20000</v>
      </c>
      <c r="C435" s="14">
        <v>153</v>
      </c>
    </row>
    <row r="436" spans="1:3" x14ac:dyDescent="0.2">
      <c r="A436" s="13" t="s">
        <v>1873</v>
      </c>
      <c r="B436" s="14">
        <v>20000</v>
      </c>
      <c r="C436" s="14">
        <v>212</v>
      </c>
    </row>
    <row r="437" spans="1:3" x14ac:dyDescent="0.2">
      <c r="A437" s="13" t="s">
        <v>495</v>
      </c>
      <c r="B437" s="14">
        <v>20000</v>
      </c>
      <c r="C437" s="14">
        <v>31</v>
      </c>
    </row>
    <row r="438" spans="1:3" x14ac:dyDescent="0.2">
      <c r="A438" s="13" t="s">
        <v>974</v>
      </c>
      <c r="B438" s="14">
        <v>20000</v>
      </c>
      <c r="C438" s="14">
        <v>411</v>
      </c>
    </row>
    <row r="439" spans="1:3" x14ac:dyDescent="0.2">
      <c r="A439" s="13" t="s">
        <v>2427</v>
      </c>
      <c r="B439" s="14">
        <v>20000</v>
      </c>
      <c r="C439" s="14">
        <v>0</v>
      </c>
    </row>
    <row r="440" spans="1:3" x14ac:dyDescent="0.2">
      <c r="A440" s="13" t="s">
        <v>1081</v>
      </c>
      <c r="B440" s="14">
        <v>20000</v>
      </c>
      <c r="C440" s="14">
        <v>1821</v>
      </c>
    </row>
    <row r="441" spans="1:3" x14ac:dyDescent="0.2">
      <c r="A441" s="13" t="s">
        <v>895</v>
      </c>
      <c r="B441" s="14">
        <v>20000</v>
      </c>
      <c r="C441" s="14">
        <v>7834</v>
      </c>
    </row>
    <row r="442" spans="1:3" x14ac:dyDescent="0.2">
      <c r="A442" s="13" t="s">
        <v>2417</v>
      </c>
      <c r="B442" s="14">
        <v>20000</v>
      </c>
      <c r="C442" s="14">
        <v>5</v>
      </c>
    </row>
    <row r="443" spans="1:3" x14ac:dyDescent="0.2">
      <c r="A443" s="13" t="s">
        <v>503</v>
      </c>
      <c r="B443" s="14">
        <v>20000</v>
      </c>
      <c r="C443" s="14">
        <v>230</v>
      </c>
    </row>
    <row r="444" spans="1:3" x14ac:dyDescent="0.2">
      <c r="A444" s="13" t="s">
        <v>2875</v>
      </c>
      <c r="B444" s="14">
        <v>20000</v>
      </c>
      <c r="C444" s="14">
        <v>7</v>
      </c>
    </row>
    <row r="445" spans="1:3" x14ac:dyDescent="0.2">
      <c r="A445" s="13" t="s">
        <v>3087</v>
      </c>
      <c r="B445" s="14">
        <v>20000</v>
      </c>
      <c r="C445" s="14">
        <v>125</v>
      </c>
    </row>
    <row r="446" spans="1:3" x14ac:dyDescent="0.2">
      <c r="A446" s="13" t="s">
        <v>2508</v>
      </c>
      <c r="B446" s="14">
        <v>20000</v>
      </c>
      <c r="C446" s="14">
        <v>0</v>
      </c>
    </row>
    <row r="447" spans="1:3" x14ac:dyDescent="0.2">
      <c r="A447" s="13" t="s">
        <v>693</v>
      </c>
      <c r="B447" s="14">
        <v>20000</v>
      </c>
      <c r="C447" s="14">
        <v>1306</v>
      </c>
    </row>
    <row r="448" spans="1:3" x14ac:dyDescent="0.2">
      <c r="A448" s="13" t="s">
        <v>458</v>
      </c>
      <c r="B448" s="14">
        <v>20000</v>
      </c>
      <c r="C448" s="14">
        <v>0</v>
      </c>
    </row>
    <row r="449" spans="1:3" x14ac:dyDescent="0.2">
      <c r="A449" s="13" t="s">
        <v>950</v>
      </c>
      <c r="B449" s="14">
        <v>20000</v>
      </c>
      <c r="C449" s="14">
        <v>273</v>
      </c>
    </row>
    <row r="450" spans="1:3" x14ac:dyDescent="0.2">
      <c r="A450" s="13" t="s">
        <v>4025</v>
      </c>
      <c r="B450" s="14">
        <v>20000</v>
      </c>
      <c r="C450" s="14">
        <v>0</v>
      </c>
    </row>
    <row r="451" spans="1:3" x14ac:dyDescent="0.2">
      <c r="A451" s="13" t="s">
        <v>1868</v>
      </c>
      <c r="B451" s="14">
        <v>20000</v>
      </c>
      <c r="C451" s="14">
        <v>10</v>
      </c>
    </row>
    <row r="452" spans="1:3" x14ac:dyDescent="0.2">
      <c r="A452" s="13" t="s">
        <v>920</v>
      </c>
      <c r="B452" s="14">
        <v>20000</v>
      </c>
      <c r="C452" s="14">
        <v>100</v>
      </c>
    </row>
    <row r="453" spans="1:3" x14ac:dyDescent="0.2">
      <c r="A453" s="13" t="s">
        <v>3096</v>
      </c>
      <c r="B453" s="14">
        <v>20000</v>
      </c>
      <c r="C453" s="14">
        <v>795</v>
      </c>
    </row>
    <row r="454" spans="1:3" x14ac:dyDescent="0.2">
      <c r="A454" s="13" t="s">
        <v>928</v>
      </c>
      <c r="B454" s="14">
        <v>20000</v>
      </c>
      <c r="C454" s="14">
        <v>0</v>
      </c>
    </row>
    <row r="455" spans="1:3" x14ac:dyDescent="0.2">
      <c r="A455" s="13" t="s">
        <v>3738</v>
      </c>
      <c r="B455" s="14">
        <v>20000</v>
      </c>
      <c r="C455" s="14">
        <v>0</v>
      </c>
    </row>
    <row r="456" spans="1:3" x14ac:dyDescent="0.2">
      <c r="A456" s="13" t="s">
        <v>439</v>
      </c>
      <c r="B456" s="14">
        <v>20000</v>
      </c>
      <c r="C456" s="14">
        <v>1876</v>
      </c>
    </row>
    <row r="457" spans="1:3" x14ac:dyDescent="0.2">
      <c r="A457" s="13" t="s">
        <v>4058</v>
      </c>
      <c r="B457" s="14">
        <v>20000</v>
      </c>
      <c r="C457" s="14">
        <v>490</v>
      </c>
    </row>
    <row r="458" spans="1:3" x14ac:dyDescent="0.2">
      <c r="A458" s="13" t="s">
        <v>597</v>
      </c>
      <c r="B458" s="14">
        <v>20000</v>
      </c>
      <c r="C458" s="14">
        <v>6</v>
      </c>
    </row>
    <row r="459" spans="1:3" x14ac:dyDescent="0.2">
      <c r="A459" s="13" t="s">
        <v>987</v>
      </c>
      <c r="B459" s="14">
        <v>20000</v>
      </c>
      <c r="C459" s="14">
        <v>2550</v>
      </c>
    </row>
    <row r="460" spans="1:3" x14ac:dyDescent="0.2">
      <c r="A460" s="13" t="s">
        <v>2435</v>
      </c>
      <c r="B460" s="14">
        <v>20000</v>
      </c>
      <c r="C460" s="14">
        <v>26</v>
      </c>
    </row>
    <row r="461" spans="1:3" x14ac:dyDescent="0.2">
      <c r="A461" s="13" t="s">
        <v>177</v>
      </c>
      <c r="B461" s="14">
        <v>20000</v>
      </c>
      <c r="C461" s="14">
        <v>1297</v>
      </c>
    </row>
    <row r="462" spans="1:3" x14ac:dyDescent="0.2">
      <c r="A462" s="13" t="s">
        <v>1439</v>
      </c>
      <c r="B462" s="14">
        <v>20000</v>
      </c>
      <c r="C462" s="14">
        <v>600</v>
      </c>
    </row>
    <row r="463" spans="1:3" x14ac:dyDescent="0.2">
      <c r="A463" s="13" t="s">
        <v>3933</v>
      </c>
      <c r="B463" s="14">
        <v>20000</v>
      </c>
      <c r="C463" s="14">
        <v>0</v>
      </c>
    </row>
    <row r="464" spans="1:3" x14ac:dyDescent="0.2">
      <c r="A464" s="13" t="s">
        <v>1487</v>
      </c>
      <c r="B464" s="14">
        <v>20000</v>
      </c>
      <c r="C464" s="14">
        <v>48</v>
      </c>
    </row>
    <row r="465" spans="1:3" x14ac:dyDescent="0.2">
      <c r="A465" s="13" t="s">
        <v>3083</v>
      </c>
      <c r="B465" s="14">
        <v>20000</v>
      </c>
      <c r="C465" s="14">
        <v>56</v>
      </c>
    </row>
    <row r="466" spans="1:3" x14ac:dyDescent="0.2">
      <c r="A466" s="13" t="s">
        <v>1584</v>
      </c>
      <c r="B466" s="14">
        <v>20000</v>
      </c>
      <c r="C466" s="14">
        <v>15</v>
      </c>
    </row>
    <row r="467" spans="1:3" x14ac:dyDescent="0.2">
      <c r="A467" s="13" t="s">
        <v>2127</v>
      </c>
      <c r="B467" s="14">
        <v>20000</v>
      </c>
      <c r="C467" s="14">
        <v>10</v>
      </c>
    </row>
    <row r="468" spans="1:3" x14ac:dyDescent="0.2">
      <c r="A468" s="13" t="s">
        <v>1130</v>
      </c>
      <c r="B468" s="14">
        <v>20000</v>
      </c>
      <c r="C468" s="14">
        <v>21</v>
      </c>
    </row>
    <row r="469" spans="1:3" x14ac:dyDescent="0.2">
      <c r="A469" s="13" t="s">
        <v>973</v>
      </c>
      <c r="B469" s="14">
        <v>20000</v>
      </c>
      <c r="C469" s="14">
        <v>6925</v>
      </c>
    </row>
    <row r="470" spans="1:3" x14ac:dyDescent="0.2">
      <c r="A470" s="13" t="s">
        <v>3111</v>
      </c>
      <c r="B470" s="14">
        <v>20000</v>
      </c>
      <c r="C470" s="14">
        <v>5328</v>
      </c>
    </row>
    <row r="471" spans="1:3" x14ac:dyDescent="0.2">
      <c r="A471" s="13" t="s">
        <v>691</v>
      </c>
      <c r="B471" s="14">
        <v>20000</v>
      </c>
      <c r="C471" s="14">
        <v>2468</v>
      </c>
    </row>
    <row r="472" spans="1:3" x14ac:dyDescent="0.2">
      <c r="A472" s="13" t="s">
        <v>508</v>
      </c>
      <c r="B472" s="14">
        <v>20000</v>
      </c>
      <c r="C472" s="14">
        <v>640</v>
      </c>
    </row>
    <row r="473" spans="1:3" x14ac:dyDescent="0.2">
      <c r="A473" s="13" t="s">
        <v>3086</v>
      </c>
      <c r="B473" s="14">
        <v>20000</v>
      </c>
      <c r="C473" s="14">
        <v>50</v>
      </c>
    </row>
    <row r="474" spans="1:3" x14ac:dyDescent="0.2">
      <c r="A474" s="13" t="s">
        <v>3055</v>
      </c>
      <c r="B474" s="14">
        <v>20000</v>
      </c>
      <c r="C474" s="14">
        <v>1</v>
      </c>
    </row>
    <row r="475" spans="1:3" x14ac:dyDescent="0.2">
      <c r="A475" s="13" t="s">
        <v>968</v>
      </c>
      <c r="B475" s="14">
        <v>20000</v>
      </c>
      <c r="C475" s="14">
        <v>3562</v>
      </c>
    </row>
    <row r="476" spans="1:3" x14ac:dyDescent="0.2">
      <c r="A476" s="13" t="s">
        <v>1555</v>
      </c>
      <c r="B476" s="14">
        <v>20000</v>
      </c>
      <c r="C476" s="14">
        <v>0</v>
      </c>
    </row>
    <row r="477" spans="1:3" x14ac:dyDescent="0.2">
      <c r="A477" s="13" t="s">
        <v>500</v>
      </c>
      <c r="B477" s="14">
        <v>20000</v>
      </c>
      <c r="C477" s="14">
        <v>1910</v>
      </c>
    </row>
    <row r="478" spans="1:3" x14ac:dyDescent="0.2">
      <c r="A478" s="13" t="s">
        <v>468</v>
      </c>
      <c r="B478" s="14">
        <v>20000</v>
      </c>
      <c r="C478" s="14">
        <v>4315</v>
      </c>
    </row>
    <row r="479" spans="1:3" x14ac:dyDescent="0.2">
      <c r="A479" s="13" t="s">
        <v>4067</v>
      </c>
      <c r="B479" s="14">
        <v>20000</v>
      </c>
      <c r="C479" s="14">
        <v>0</v>
      </c>
    </row>
    <row r="480" spans="1:3" x14ac:dyDescent="0.2">
      <c r="A480" s="13" t="s">
        <v>3926</v>
      </c>
      <c r="B480" s="14">
        <v>20000</v>
      </c>
      <c r="C480" s="14">
        <v>453</v>
      </c>
    </row>
    <row r="481" spans="1:3" x14ac:dyDescent="0.2">
      <c r="A481" s="13" t="s">
        <v>1807</v>
      </c>
      <c r="B481" s="14">
        <v>20000</v>
      </c>
      <c r="C481" s="14">
        <v>591</v>
      </c>
    </row>
    <row r="482" spans="1:3" x14ac:dyDescent="0.2">
      <c r="A482" s="13" t="s">
        <v>1176</v>
      </c>
      <c r="B482" s="14">
        <v>20000</v>
      </c>
      <c r="C482" s="14">
        <v>585</v>
      </c>
    </row>
    <row r="483" spans="1:3" x14ac:dyDescent="0.2">
      <c r="A483" s="13" t="s">
        <v>3725</v>
      </c>
      <c r="B483" s="14">
        <v>20000</v>
      </c>
      <c r="C483" s="14">
        <v>1862</v>
      </c>
    </row>
    <row r="484" spans="1:3" x14ac:dyDescent="0.2">
      <c r="A484" s="13" t="s">
        <v>2771</v>
      </c>
      <c r="B484" s="14">
        <v>19980</v>
      </c>
      <c r="C484" s="14">
        <v>0</v>
      </c>
    </row>
    <row r="485" spans="1:3" x14ac:dyDescent="0.2">
      <c r="A485" s="13" t="s">
        <v>2677</v>
      </c>
      <c r="B485" s="14">
        <v>19500</v>
      </c>
      <c r="C485" s="14">
        <v>3415</v>
      </c>
    </row>
    <row r="486" spans="1:3" x14ac:dyDescent="0.2">
      <c r="A486" s="13" t="s">
        <v>1797</v>
      </c>
      <c r="B486" s="14">
        <v>19000</v>
      </c>
      <c r="C486" s="14">
        <v>4190</v>
      </c>
    </row>
    <row r="487" spans="1:3" x14ac:dyDescent="0.2">
      <c r="A487" s="13" t="s">
        <v>565</v>
      </c>
      <c r="B487" s="14">
        <v>18000</v>
      </c>
      <c r="C487" s="14">
        <v>1</v>
      </c>
    </row>
    <row r="488" spans="1:3" x14ac:dyDescent="0.2">
      <c r="A488" s="13" t="s">
        <v>2517</v>
      </c>
      <c r="B488" s="14">
        <v>18000</v>
      </c>
      <c r="C488" s="14">
        <v>1767</v>
      </c>
    </row>
    <row r="489" spans="1:3" x14ac:dyDescent="0.2">
      <c r="A489" s="13" t="s">
        <v>4018</v>
      </c>
      <c r="B489" s="14">
        <v>18000</v>
      </c>
      <c r="C489" s="14">
        <v>12521</v>
      </c>
    </row>
    <row r="490" spans="1:3" x14ac:dyDescent="0.2">
      <c r="A490" s="13" t="s">
        <v>1542</v>
      </c>
      <c r="B490" s="14">
        <v>18000</v>
      </c>
      <c r="C490" s="14">
        <v>6</v>
      </c>
    </row>
    <row r="491" spans="1:3" x14ac:dyDescent="0.2">
      <c r="A491" s="13" t="s">
        <v>1818</v>
      </c>
      <c r="B491" s="14">
        <v>18000</v>
      </c>
      <c r="C491" s="14">
        <v>9419</v>
      </c>
    </row>
    <row r="492" spans="1:3" x14ac:dyDescent="0.2">
      <c r="A492" s="13" t="s">
        <v>1095</v>
      </c>
      <c r="B492" s="14">
        <v>18000</v>
      </c>
      <c r="C492" s="14">
        <v>3294.01</v>
      </c>
    </row>
    <row r="493" spans="1:3" x14ac:dyDescent="0.2">
      <c r="A493" s="13" t="s">
        <v>1863</v>
      </c>
      <c r="B493" s="14">
        <v>18000</v>
      </c>
      <c r="C493" s="14">
        <v>1455</v>
      </c>
    </row>
    <row r="494" spans="1:3" x14ac:dyDescent="0.2">
      <c r="A494" s="13" t="s">
        <v>1169</v>
      </c>
      <c r="B494" s="14">
        <v>18000</v>
      </c>
      <c r="C494" s="14">
        <v>1020</v>
      </c>
    </row>
    <row r="495" spans="1:3" x14ac:dyDescent="0.2">
      <c r="A495" s="13" t="s">
        <v>1162</v>
      </c>
      <c r="B495" s="14">
        <v>18000</v>
      </c>
      <c r="C495" s="14">
        <v>0</v>
      </c>
    </row>
    <row r="496" spans="1:3" x14ac:dyDescent="0.2">
      <c r="A496" s="13" t="s">
        <v>3058</v>
      </c>
      <c r="B496" s="14">
        <v>18000</v>
      </c>
      <c r="C496" s="14">
        <v>3</v>
      </c>
    </row>
    <row r="497" spans="1:3" x14ac:dyDescent="0.2">
      <c r="A497" s="13" t="s">
        <v>1087</v>
      </c>
      <c r="B497" s="14">
        <v>18000</v>
      </c>
      <c r="C497" s="14">
        <v>15</v>
      </c>
    </row>
    <row r="498" spans="1:3" x14ac:dyDescent="0.2">
      <c r="A498" s="13" t="s">
        <v>3950</v>
      </c>
      <c r="B498" s="14">
        <v>17600</v>
      </c>
      <c r="C498" s="14">
        <v>0</v>
      </c>
    </row>
    <row r="499" spans="1:3" x14ac:dyDescent="0.2">
      <c r="A499" s="13" t="s">
        <v>983</v>
      </c>
      <c r="B499" s="14">
        <v>17500</v>
      </c>
      <c r="C499" s="14">
        <v>3</v>
      </c>
    </row>
    <row r="500" spans="1:3" x14ac:dyDescent="0.2">
      <c r="A500" s="13" t="s">
        <v>771</v>
      </c>
      <c r="B500" s="14">
        <v>17500</v>
      </c>
      <c r="C500" s="14">
        <v>0</v>
      </c>
    </row>
    <row r="501" spans="1:3" x14ac:dyDescent="0.2">
      <c r="A501" s="13" t="s">
        <v>1804</v>
      </c>
      <c r="B501" s="14">
        <v>17500</v>
      </c>
      <c r="C501" s="14">
        <v>5390</v>
      </c>
    </row>
    <row r="502" spans="1:3" x14ac:dyDescent="0.2">
      <c r="A502" s="13" t="s">
        <v>3629</v>
      </c>
      <c r="B502" s="14">
        <v>17100</v>
      </c>
      <c r="C502" s="14">
        <v>8725</v>
      </c>
    </row>
    <row r="503" spans="1:3" x14ac:dyDescent="0.2">
      <c r="A503" s="13" t="s">
        <v>443</v>
      </c>
      <c r="B503" s="14">
        <v>17000</v>
      </c>
      <c r="C503" s="14">
        <v>6691</v>
      </c>
    </row>
    <row r="504" spans="1:3" x14ac:dyDescent="0.2">
      <c r="A504" s="13" t="s">
        <v>1432</v>
      </c>
      <c r="B504" s="14">
        <v>17000</v>
      </c>
      <c r="C504" s="14">
        <v>5431</v>
      </c>
    </row>
    <row r="505" spans="1:3" x14ac:dyDescent="0.2">
      <c r="A505" s="13" t="s">
        <v>4044</v>
      </c>
      <c r="B505" s="14">
        <v>17000</v>
      </c>
      <c r="C505" s="14">
        <v>3001</v>
      </c>
    </row>
    <row r="506" spans="1:3" x14ac:dyDescent="0.2">
      <c r="A506" s="13" t="s">
        <v>167</v>
      </c>
      <c r="B506" s="14">
        <v>17000</v>
      </c>
      <c r="C506" s="14">
        <v>0</v>
      </c>
    </row>
    <row r="507" spans="1:3" x14ac:dyDescent="0.2">
      <c r="A507" s="13" t="s">
        <v>1802</v>
      </c>
      <c r="B507" s="14">
        <v>17000</v>
      </c>
      <c r="C507" s="14">
        <v>2355</v>
      </c>
    </row>
    <row r="508" spans="1:3" x14ac:dyDescent="0.2">
      <c r="A508" s="13" t="s">
        <v>2421</v>
      </c>
      <c r="B508" s="14">
        <v>16870</v>
      </c>
      <c r="C508" s="14">
        <v>2501</v>
      </c>
    </row>
    <row r="509" spans="1:3" x14ac:dyDescent="0.2">
      <c r="A509" s="13" t="s">
        <v>1703</v>
      </c>
      <c r="B509" s="14">
        <v>16500</v>
      </c>
      <c r="C509" s="14">
        <v>1</v>
      </c>
    </row>
    <row r="510" spans="1:3" x14ac:dyDescent="0.2">
      <c r="A510" s="13" t="s">
        <v>3102</v>
      </c>
      <c r="B510" s="14">
        <v>16000</v>
      </c>
      <c r="C510" s="14">
        <v>6258</v>
      </c>
    </row>
    <row r="511" spans="1:3" x14ac:dyDescent="0.2">
      <c r="A511" s="13" t="s">
        <v>910</v>
      </c>
      <c r="B511" s="14">
        <v>16000</v>
      </c>
      <c r="C511" s="14">
        <v>520</v>
      </c>
    </row>
    <row r="512" spans="1:3" x14ac:dyDescent="0.2">
      <c r="A512" s="13" t="s">
        <v>1153</v>
      </c>
      <c r="B512" s="14">
        <v>16000</v>
      </c>
      <c r="C512" s="14">
        <v>911</v>
      </c>
    </row>
    <row r="513" spans="1:3" x14ac:dyDescent="0.2">
      <c r="A513" s="13" t="s">
        <v>2744</v>
      </c>
      <c r="B513" s="14">
        <v>16000</v>
      </c>
      <c r="C513" s="14">
        <v>835</v>
      </c>
    </row>
    <row r="514" spans="1:3" x14ac:dyDescent="0.2">
      <c r="A514" s="13" t="s">
        <v>1799</v>
      </c>
      <c r="B514" s="14">
        <v>16000</v>
      </c>
      <c r="C514" s="14">
        <v>2182</v>
      </c>
    </row>
    <row r="515" spans="1:3" x14ac:dyDescent="0.2">
      <c r="A515" s="13" t="s">
        <v>1805</v>
      </c>
      <c r="B515" s="14">
        <v>15500</v>
      </c>
      <c r="C515" s="14">
        <v>5452</v>
      </c>
    </row>
    <row r="516" spans="1:3" x14ac:dyDescent="0.2">
      <c r="A516" s="13" t="s">
        <v>3921</v>
      </c>
      <c r="B516" s="14">
        <v>15000</v>
      </c>
      <c r="C516" s="14">
        <v>2290</v>
      </c>
    </row>
    <row r="517" spans="1:3" x14ac:dyDescent="0.2">
      <c r="A517" s="13" t="s">
        <v>2411</v>
      </c>
      <c r="B517" s="14">
        <v>15000</v>
      </c>
      <c r="C517" s="14">
        <v>0</v>
      </c>
    </row>
    <row r="518" spans="1:3" x14ac:dyDescent="0.2">
      <c r="A518" s="13" t="s">
        <v>1598</v>
      </c>
      <c r="B518" s="14">
        <v>15000</v>
      </c>
      <c r="C518" s="14">
        <v>0</v>
      </c>
    </row>
    <row r="519" spans="1:3" x14ac:dyDescent="0.2">
      <c r="A519" s="13" t="s">
        <v>3075</v>
      </c>
      <c r="B519" s="14">
        <v>15000</v>
      </c>
      <c r="C519" s="14">
        <v>1296</v>
      </c>
    </row>
    <row r="520" spans="1:3" x14ac:dyDescent="0.2">
      <c r="A520" s="13" t="s">
        <v>1436</v>
      </c>
      <c r="B520" s="14">
        <v>15000</v>
      </c>
      <c r="C520" s="14">
        <v>15</v>
      </c>
    </row>
    <row r="521" spans="1:3" x14ac:dyDescent="0.2">
      <c r="A521" s="13" t="s">
        <v>1104</v>
      </c>
      <c r="B521" s="14">
        <v>15000</v>
      </c>
      <c r="C521" s="14">
        <v>243</v>
      </c>
    </row>
    <row r="522" spans="1:3" x14ac:dyDescent="0.2">
      <c r="A522" s="13" t="s">
        <v>1149</v>
      </c>
      <c r="B522" s="14">
        <v>15000</v>
      </c>
      <c r="C522" s="14">
        <v>73</v>
      </c>
    </row>
    <row r="523" spans="1:3" x14ac:dyDescent="0.2">
      <c r="A523" s="13" t="s">
        <v>2146</v>
      </c>
      <c r="B523" s="14">
        <v>15000</v>
      </c>
      <c r="C523" s="14">
        <v>4565</v>
      </c>
    </row>
    <row r="524" spans="1:3" x14ac:dyDescent="0.2">
      <c r="A524" s="13" t="s">
        <v>422</v>
      </c>
      <c r="B524" s="14">
        <v>15000</v>
      </c>
      <c r="C524" s="14">
        <v>301</v>
      </c>
    </row>
    <row r="525" spans="1:3" x14ac:dyDescent="0.2">
      <c r="A525" s="13" t="s">
        <v>2405</v>
      </c>
      <c r="B525" s="14">
        <v>15000</v>
      </c>
      <c r="C525" s="14">
        <v>0</v>
      </c>
    </row>
    <row r="526" spans="1:3" x14ac:dyDescent="0.2">
      <c r="A526" s="13" t="s">
        <v>2409</v>
      </c>
      <c r="B526" s="14">
        <v>15000</v>
      </c>
      <c r="C526" s="14">
        <v>30</v>
      </c>
    </row>
    <row r="527" spans="1:3" x14ac:dyDescent="0.2">
      <c r="A527" s="13" t="s">
        <v>780</v>
      </c>
      <c r="B527" s="14">
        <v>15000</v>
      </c>
      <c r="C527" s="14">
        <v>400</v>
      </c>
    </row>
    <row r="528" spans="1:3" x14ac:dyDescent="0.2">
      <c r="A528" s="13" t="s">
        <v>715</v>
      </c>
      <c r="B528" s="14">
        <v>15000</v>
      </c>
      <c r="C528" s="14">
        <v>2249</v>
      </c>
    </row>
    <row r="529" spans="1:3" x14ac:dyDescent="0.2">
      <c r="A529" s="13" t="s">
        <v>3887</v>
      </c>
      <c r="B529" s="14">
        <v>15000</v>
      </c>
      <c r="C529" s="14">
        <v>2524</v>
      </c>
    </row>
    <row r="530" spans="1:3" x14ac:dyDescent="0.2">
      <c r="A530" s="13" t="s">
        <v>2129</v>
      </c>
      <c r="B530" s="14">
        <v>15000</v>
      </c>
      <c r="C530" s="14">
        <v>25</v>
      </c>
    </row>
    <row r="531" spans="1:3" x14ac:dyDescent="0.2">
      <c r="A531" s="13" t="s">
        <v>3891</v>
      </c>
      <c r="B531" s="14">
        <v>15000</v>
      </c>
      <c r="C531" s="14">
        <v>520</v>
      </c>
    </row>
    <row r="532" spans="1:3" x14ac:dyDescent="0.2">
      <c r="A532" s="13" t="s">
        <v>3059</v>
      </c>
      <c r="B532" s="14">
        <v>15000</v>
      </c>
      <c r="C532" s="14">
        <v>451</v>
      </c>
    </row>
    <row r="533" spans="1:3" x14ac:dyDescent="0.2">
      <c r="A533" s="13" t="s">
        <v>2687</v>
      </c>
      <c r="B533" s="14">
        <v>15000</v>
      </c>
      <c r="C533" s="14">
        <v>0</v>
      </c>
    </row>
    <row r="534" spans="1:3" x14ac:dyDescent="0.2">
      <c r="A534" s="13" t="s">
        <v>232</v>
      </c>
      <c r="B534" s="14">
        <v>15000</v>
      </c>
      <c r="C534" s="14">
        <v>60</v>
      </c>
    </row>
    <row r="535" spans="1:3" x14ac:dyDescent="0.2">
      <c r="A535" s="13" t="s">
        <v>2683</v>
      </c>
      <c r="B535" s="14">
        <v>15000</v>
      </c>
      <c r="C535" s="14">
        <v>36</v>
      </c>
    </row>
    <row r="536" spans="1:3" x14ac:dyDescent="0.2">
      <c r="A536" s="13" t="s">
        <v>2142</v>
      </c>
      <c r="B536" s="14">
        <v>15000</v>
      </c>
      <c r="C536" s="14">
        <v>0</v>
      </c>
    </row>
    <row r="537" spans="1:3" x14ac:dyDescent="0.2">
      <c r="A537" s="13" t="s">
        <v>1489</v>
      </c>
      <c r="B537" s="14">
        <v>15000</v>
      </c>
      <c r="C537" s="14">
        <v>360</v>
      </c>
    </row>
    <row r="538" spans="1:3" x14ac:dyDescent="0.2">
      <c r="A538" s="13" t="s">
        <v>669</v>
      </c>
      <c r="B538" s="14">
        <v>15000</v>
      </c>
      <c r="C538" s="14">
        <v>684</v>
      </c>
    </row>
    <row r="539" spans="1:3" x14ac:dyDescent="0.2">
      <c r="A539" s="13" t="s">
        <v>1985</v>
      </c>
      <c r="B539" s="14">
        <v>15000</v>
      </c>
      <c r="C539" s="14">
        <v>3172</v>
      </c>
    </row>
    <row r="540" spans="1:3" x14ac:dyDescent="0.2">
      <c r="A540" s="13" t="s">
        <v>947</v>
      </c>
      <c r="B540" s="14">
        <v>15000</v>
      </c>
      <c r="C540" s="14">
        <v>286</v>
      </c>
    </row>
    <row r="541" spans="1:3" x14ac:dyDescent="0.2">
      <c r="A541" s="13" t="s">
        <v>703</v>
      </c>
      <c r="B541" s="14">
        <v>15000</v>
      </c>
      <c r="C541" s="14">
        <v>4622.01</v>
      </c>
    </row>
    <row r="542" spans="1:3" x14ac:dyDescent="0.2">
      <c r="A542" s="13" t="s">
        <v>710</v>
      </c>
      <c r="B542" s="14">
        <v>15000</v>
      </c>
      <c r="C542" s="14">
        <v>61</v>
      </c>
    </row>
    <row r="543" spans="1:3" x14ac:dyDescent="0.2">
      <c r="A543" s="13" t="s">
        <v>239</v>
      </c>
      <c r="B543" s="14">
        <v>15000</v>
      </c>
      <c r="C543" s="14">
        <v>50</v>
      </c>
    </row>
    <row r="544" spans="1:3" x14ac:dyDescent="0.2">
      <c r="A544" s="13" t="s">
        <v>954</v>
      </c>
      <c r="B544" s="14">
        <v>15000</v>
      </c>
      <c r="C544" s="14">
        <v>126</v>
      </c>
    </row>
    <row r="545" spans="1:3" x14ac:dyDescent="0.2">
      <c r="A545" s="13" t="s">
        <v>484</v>
      </c>
      <c r="B545" s="14">
        <v>15000</v>
      </c>
      <c r="C545" s="14">
        <v>7530</v>
      </c>
    </row>
    <row r="546" spans="1:3" x14ac:dyDescent="0.2">
      <c r="A546" s="13" t="s">
        <v>1560</v>
      </c>
      <c r="B546" s="14">
        <v>15000</v>
      </c>
      <c r="C546" s="14">
        <v>50</v>
      </c>
    </row>
    <row r="547" spans="1:3" x14ac:dyDescent="0.2">
      <c r="A547" s="13" t="s">
        <v>3909</v>
      </c>
      <c r="B547" s="14">
        <v>15000</v>
      </c>
      <c r="C547" s="14">
        <v>1</v>
      </c>
    </row>
    <row r="548" spans="1:3" x14ac:dyDescent="0.2">
      <c r="A548" s="13" t="s">
        <v>1167</v>
      </c>
      <c r="B548" s="14">
        <v>15000</v>
      </c>
      <c r="C548" s="14">
        <v>2871</v>
      </c>
    </row>
    <row r="549" spans="1:3" x14ac:dyDescent="0.2">
      <c r="A549" s="13" t="s">
        <v>541</v>
      </c>
      <c r="B549" s="14">
        <v>15000</v>
      </c>
      <c r="C549" s="14">
        <v>1</v>
      </c>
    </row>
    <row r="550" spans="1:3" x14ac:dyDescent="0.2">
      <c r="A550" s="13" t="s">
        <v>1090</v>
      </c>
      <c r="B550" s="14">
        <v>15000</v>
      </c>
      <c r="C550" s="14">
        <v>1174</v>
      </c>
    </row>
    <row r="551" spans="1:3" x14ac:dyDescent="0.2">
      <c r="A551" s="13" t="s">
        <v>924</v>
      </c>
      <c r="B551" s="14">
        <v>15000</v>
      </c>
      <c r="C551" s="14">
        <v>330</v>
      </c>
    </row>
    <row r="552" spans="1:3" x14ac:dyDescent="0.2">
      <c r="A552" s="13" t="s">
        <v>3967</v>
      </c>
      <c r="B552" s="14">
        <v>15000</v>
      </c>
      <c r="C552" s="14">
        <v>11</v>
      </c>
    </row>
    <row r="553" spans="1:3" x14ac:dyDescent="0.2">
      <c r="A553" s="13" t="s">
        <v>720</v>
      </c>
      <c r="B553" s="14">
        <v>15000</v>
      </c>
      <c r="C553" s="14">
        <v>194</v>
      </c>
    </row>
    <row r="554" spans="1:3" x14ac:dyDescent="0.2">
      <c r="A554" s="13" t="s">
        <v>2695</v>
      </c>
      <c r="B554" s="14">
        <v>15000</v>
      </c>
      <c r="C554" s="14">
        <v>71</v>
      </c>
    </row>
    <row r="555" spans="1:3" x14ac:dyDescent="0.2">
      <c r="A555" s="13" t="s">
        <v>4062</v>
      </c>
      <c r="B555" s="14">
        <v>15000</v>
      </c>
      <c r="C555" s="14">
        <v>25</v>
      </c>
    </row>
    <row r="556" spans="1:3" x14ac:dyDescent="0.2">
      <c r="A556" s="13" t="s">
        <v>2415</v>
      </c>
      <c r="B556" s="14">
        <v>15000</v>
      </c>
      <c r="C556" s="14">
        <v>460</v>
      </c>
    </row>
    <row r="557" spans="1:3" x14ac:dyDescent="0.2">
      <c r="A557" s="13" t="s">
        <v>518</v>
      </c>
      <c r="B557" s="14">
        <v>15000</v>
      </c>
      <c r="C557" s="14">
        <v>205</v>
      </c>
    </row>
    <row r="558" spans="1:3" x14ac:dyDescent="0.2">
      <c r="A558" s="13" t="s">
        <v>1498</v>
      </c>
      <c r="B558" s="14">
        <v>15000</v>
      </c>
      <c r="C558" s="14">
        <v>1</v>
      </c>
    </row>
    <row r="559" spans="1:3" x14ac:dyDescent="0.2">
      <c r="A559" s="13" t="s">
        <v>1819</v>
      </c>
      <c r="B559" s="14">
        <v>15000</v>
      </c>
      <c r="C559" s="14">
        <v>0</v>
      </c>
    </row>
    <row r="560" spans="1:3" x14ac:dyDescent="0.2">
      <c r="A560" s="13" t="s">
        <v>3787</v>
      </c>
      <c r="B560" s="14">
        <v>15000</v>
      </c>
      <c r="C560" s="14">
        <v>0</v>
      </c>
    </row>
    <row r="561" spans="1:3" x14ac:dyDescent="0.2">
      <c r="A561" s="13" t="s">
        <v>2595</v>
      </c>
      <c r="B561" s="14">
        <v>15000</v>
      </c>
      <c r="C561" s="14">
        <v>1825</v>
      </c>
    </row>
    <row r="562" spans="1:3" x14ac:dyDescent="0.2">
      <c r="A562" s="13" t="s">
        <v>480</v>
      </c>
      <c r="B562" s="14">
        <v>15000</v>
      </c>
      <c r="C562" s="14">
        <v>4884</v>
      </c>
    </row>
    <row r="563" spans="1:3" x14ac:dyDescent="0.2">
      <c r="A563" s="13" t="s">
        <v>2439</v>
      </c>
      <c r="B563" s="14">
        <v>15000</v>
      </c>
      <c r="C563" s="14">
        <v>50</v>
      </c>
    </row>
    <row r="564" spans="1:3" x14ac:dyDescent="0.2">
      <c r="A564" s="13" t="s">
        <v>1175</v>
      </c>
      <c r="B564" s="14">
        <v>15000</v>
      </c>
      <c r="C564" s="14">
        <v>886</v>
      </c>
    </row>
    <row r="565" spans="1:3" x14ac:dyDescent="0.2">
      <c r="A565" s="13" t="s">
        <v>704</v>
      </c>
      <c r="B565" s="14">
        <v>15000</v>
      </c>
      <c r="C565" s="14">
        <v>837</v>
      </c>
    </row>
    <row r="566" spans="1:3" x14ac:dyDescent="0.2">
      <c r="A566" s="13" t="s">
        <v>922</v>
      </c>
      <c r="B566" s="14">
        <v>15000</v>
      </c>
      <c r="C566" s="14">
        <v>4635</v>
      </c>
    </row>
    <row r="567" spans="1:3" x14ac:dyDescent="0.2">
      <c r="A567" s="13" t="s">
        <v>562</v>
      </c>
      <c r="B567" s="14">
        <v>15000</v>
      </c>
      <c r="C567" s="14">
        <v>55</v>
      </c>
    </row>
    <row r="568" spans="1:3" x14ac:dyDescent="0.2">
      <c r="A568" s="13" t="s">
        <v>955</v>
      </c>
      <c r="B568" s="14">
        <v>15000</v>
      </c>
      <c r="C568" s="14">
        <v>6511</v>
      </c>
    </row>
    <row r="569" spans="1:3" x14ac:dyDescent="0.2">
      <c r="A569" s="13" t="s">
        <v>701</v>
      </c>
      <c r="B569" s="14">
        <v>15000</v>
      </c>
      <c r="C569" s="14">
        <v>403</v>
      </c>
    </row>
    <row r="570" spans="1:3" x14ac:dyDescent="0.2">
      <c r="A570" s="13" t="s">
        <v>4073</v>
      </c>
      <c r="B570" s="14">
        <v>15000</v>
      </c>
      <c r="C570" s="14">
        <v>1335</v>
      </c>
    </row>
    <row r="571" spans="1:3" x14ac:dyDescent="0.2">
      <c r="A571" s="13" t="s">
        <v>2868</v>
      </c>
      <c r="B571" s="14">
        <v>15000</v>
      </c>
      <c r="C571" s="14">
        <v>6301.76</v>
      </c>
    </row>
    <row r="572" spans="1:3" x14ac:dyDescent="0.2">
      <c r="A572" s="13" t="s">
        <v>907</v>
      </c>
      <c r="B572" s="14">
        <v>15000</v>
      </c>
      <c r="C572" s="14">
        <v>0</v>
      </c>
    </row>
    <row r="573" spans="1:3" x14ac:dyDescent="0.2">
      <c r="A573" s="13" t="s">
        <v>4017</v>
      </c>
      <c r="B573" s="14">
        <v>15000</v>
      </c>
      <c r="C573" s="14">
        <v>125</v>
      </c>
    </row>
    <row r="574" spans="1:3" x14ac:dyDescent="0.2">
      <c r="A574" s="13" t="s">
        <v>3095</v>
      </c>
      <c r="B574" s="14">
        <v>14920</v>
      </c>
      <c r="C574" s="14">
        <v>50</v>
      </c>
    </row>
    <row r="575" spans="1:3" x14ac:dyDescent="0.2">
      <c r="A575" s="13" t="s">
        <v>929</v>
      </c>
      <c r="B575" s="14">
        <v>14500</v>
      </c>
      <c r="C575" s="14">
        <v>1575</v>
      </c>
    </row>
    <row r="576" spans="1:3" x14ac:dyDescent="0.2">
      <c r="A576" s="13" t="s">
        <v>1405</v>
      </c>
      <c r="B576" s="14">
        <v>14500</v>
      </c>
      <c r="C576" s="14">
        <v>241</v>
      </c>
    </row>
    <row r="577" spans="1:3" x14ac:dyDescent="0.2">
      <c r="A577" s="13" t="s">
        <v>2912</v>
      </c>
      <c r="B577" s="14">
        <v>14440</v>
      </c>
      <c r="C577" s="14">
        <v>2030</v>
      </c>
    </row>
    <row r="578" spans="1:3" x14ac:dyDescent="0.2">
      <c r="A578" s="13" t="s">
        <v>511</v>
      </c>
      <c r="B578" s="14">
        <v>14000</v>
      </c>
      <c r="C578" s="14">
        <v>0</v>
      </c>
    </row>
    <row r="579" spans="1:3" x14ac:dyDescent="0.2">
      <c r="A579" s="13" t="s">
        <v>3968</v>
      </c>
      <c r="B579" s="14">
        <v>14000</v>
      </c>
      <c r="C579" s="14">
        <v>136</v>
      </c>
    </row>
    <row r="580" spans="1:3" x14ac:dyDescent="0.2">
      <c r="A580" s="13" t="s">
        <v>1592</v>
      </c>
      <c r="B580" s="14">
        <v>14000</v>
      </c>
      <c r="C580" s="14">
        <v>4092</v>
      </c>
    </row>
    <row r="581" spans="1:3" x14ac:dyDescent="0.2">
      <c r="A581" s="13" t="s">
        <v>861</v>
      </c>
      <c r="B581" s="14">
        <v>14000</v>
      </c>
      <c r="C581" s="14">
        <v>2540</v>
      </c>
    </row>
    <row r="582" spans="1:3" x14ac:dyDescent="0.2">
      <c r="A582" s="13" t="s">
        <v>209</v>
      </c>
      <c r="B582" s="14">
        <v>14000</v>
      </c>
      <c r="C582" s="14">
        <v>2130</v>
      </c>
    </row>
    <row r="583" spans="1:3" x14ac:dyDescent="0.2">
      <c r="A583" s="13" t="s">
        <v>2433</v>
      </c>
      <c r="B583" s="14">
        <v>14000</v>
      </c>
      <c r="C583" s="14">
        <v>2</v>
      </c>
    </row>
    <row r="584" spans="1:3" x14ac:dyDescent="0.2">
      <c r="A584" s="13" t="s">
        <v>4030</v>
      </c>
      <c r="B584" s="14">
        <v>13500</v>
      </c>
      <c r="C584" s="14">
        <v>200</v>
      </c>
    </row>
    <row r="585" spans="1:3" x14ac:dyDescent="0.2">
      <c r="A585" s="13" t="s">
        <v>1444</v>
      </c>
      <c r="B585" s="14">
        <v>13000</v>
      </c>
      <c r="C585" s="14">
        <v>0</v>
      </c>
    </row>
    <row r="586" spans="1:3" x14ac:dyDescent="0.2">
      <c r="A586" s="13" t="s">
        <v>1441</v>
      </c>
      <c r="B586" s="14">
        <v>13000</v>
      </c>
      <c r="C586" s="14">
        <v>1</v>
      </c>
    </row>
    <row r="587" spans="1:3" x14ac:dyDescent="0.2">
      <c r="A587" s="13" t="s">
        <v>1426</v>
      </c>
      <c r="B587" s="14">
        <v>13000</v>
      </c>
      <c r="C587" s="14">
        <v>0</v>
      </c>
    </row>
    <row r="588" spans="1:3" x14ac:dyDescent="0.2">
      <c r="A588" s="13" t="s">
        <v>3845</v>
      </c>
      <c r="B588" s="14">
        <v>13000</v>
      </c>
      <c r="C588" s="14">
        <v>2129</v>
      </c>
    </row>
    <row r="589" spans="1:3" x14ac:dyDescent="0.2">
      <c r="A589" s="13" t="s">
        <v>1091</v>
      </c>
      <c r="B589" s="14">
        <v>12999</v>
      </c>
      <c r="C589" s="14">
        <v>5</v>
      </c>
    </row>
    <row r="590" spans="1:3" x14ac:dyDescent="0.2">
      <c r="A590" s="13" t="s">
        <v>2862</v>
      </c>
      <c r="B590" s="14">
        <v>12700</v>
      </c>
      <c r="C590" s="14">
        <v>55</v>
      </c>
    </row>
    <row r="591" spans="1:3" x14ac:dyDescent="0.2">
      <c r="A591" s="13" t="s">
        <v>208</v>
      </c>
      <c r="B591" s="14">
        <v>12700</v>
      </c>
      <c r="C591" s="14">
        <v>0</v>
      </c>
    </row>
    <row r="592" spans="1:3" x14ac:dyDescent="0.2">
      <c r="A592" s="13" t="s">
        <v>185</v>
      </c>
      <c r="B592" s="14">
        <v>12500</v>
      </c>
      <c r="C592" s="14">
        <v>4482</v>
      </c>
    </row>
    <row r="593" spans="1:3" x14ac:dyDescent="0.2">
      <c r="A593" s="13" t="s">
        <v>216</v>
      </c>
      <c r="B593" s="14">
        <v>12500</v>
      </c>
      <c r="C593" s="14">
        <v>1</v>
      </c>
    </row>
    <row r="594" spans="1:3" x14ac:dyDescent="0.2">
      <c r="A594" s="13" t="s">
        <v>1766</v>
      </c>
      <c r="B594" s="14">
        <v>12500</v>
      </c>
      <c r="C594" s="14">
        <v>7433.48</v>
      </c>
    </row>
    <row r="595" spans="1:3" x14ac:dyDescent="0.2">
      <c r="A595" s="13" t="s">
        <v>3789</v>
      </c>
      <c r="B595" s="14">
        <v>12500</v>
      </c>
      <c r="C595" s="14">
        <v>35</v>
      </c>
    </row>
    <row r="596" spans="1:3" x14ac:dyDescent="0.2">
      <c r="A596" s="13" t="s">
        <v>520</v>
      </c>
      <c r="B596" s="14">
        <v>12001</v>
      </c>
      <c r="C596" s="14">
        <v>2746</v>
      </c>
    </row>
    <row r="597" spans="1:3" x14ac:dyDescent="0.2">
      <c r="A597" s="13" t="s">
        <v>3071</v>
      </c>
      <c r="B597" s="14">
        <v>12000</v>
      </c>
      <c r="C597" s="14">
        <v>7173</v>
      </c>
    </row>
    <row r="598" spans="1:3" x14ac:dyDescent="0.2">
      <c r="A598" s="13" t="s">
        <v>1434</v>
      </c>
      <c r="B598" s="14">
        <v>12000</v>
      </c>
      <c r="C598" s="14">
        <v>805</v>
      </c>
    </row>
    <row r="599" spans="1:3" x14ac:dyDescent="0.2">
      <c r="A599" s="13" t="s">
        <v>192</v>
      </c>
      <c r="B599" s="14">
        <v>12000</v>
      </c>
      <c r="C599" s="14">
        <v>50</v>
      </c>
    </row>
    <row r="600" spans="1:3" x14ac:dyDescent="0.2">
      <c r="A600" s="13" t="s">
        <v>506</v>
      </c>
      <c r="B600" s="14">
        <v>12000</v>
      </c>
      <c r="C600" s="14">
        <v>52</v>
      </c>
    </row>
    <row r="601" spans="1:3" x14ac:dyDescent="0.2">
      <c r="A601" s="13" t="s">
        <v>2514</v>
      </c>
      <c r="B601" s="14">
        <v>12000</v>
      </c>
      <c r="C601" s="14">
        <v>210</v>
      </c>
    </row>
    <row r="602" spans="1:3" x14ac:dyDescent="0.2">
      <c r="A602" s="13" t="s">
        <v>429</v>
      </c>
      <c r="B602" s="14">
        <v>12000</v>
      </c>
      <c r="C602" s="14">
        <v>676</v>
      </c>
    </row>
    <row r="603" spans="1:3" x14ac:dyDescent="0.2">
      <c r="A603" s="13" t="s">
        <v>1407</v>
      </c>
      <c r="B603" s="14">
        <v>12000</v>
      </c>
      <c r="C603" s="14">
        <v>15</v>
      </c>
    </row>
    <row r="604" spans="1:3" x14ac:dyDescent="0.2">
      <c r="A604" s="13" t="s">
        <v>665</v>
      </c>
      <c r="B604" s="14">
        <v>12000</v>
      </c>
      <c r="C604" s="14">
        <v>904</v>
      </c>
    </row>
    <row r="605" spans="1:3" x14ac:dyDescent="0.2">
      <c r="A605" s="13" t="s">
        <v>1815</v>
      </c>
      <c r="B605" s="14">
        <v>12000</v>
      </c>
      <c r="C605" s="14">
        <v>5902</v>
      </c>
    </row>
    <row r="606" spans="1:3" x14ac:dyDescent="0.2">
      <c r="A606" s="13" t="s">
        <v>212</v>
      </c>
      <c r="B606" s="14">
        <v>12000</v>
      </c>
      <c r="C606" s="14">
        <v>3030</v>
      </c>
    </row>
    <row r="607" spans="1:3" x14ac:dyDescent="0.2">
      <c r="A607" s="13" t="s">
        <v>958</v>
      </c>
      <c r="B607" s="14">
        <v>12000</v>
      </c>
      <c r="C607" s="14">
        <v>233</v>
      </c>
    </row>
    <row r="608" spans="1:3" x14ac:dyDescent="0.2">
      <c r="A608" s="13" t="s">
        <v>2403</v>
      </c>
      <c r="B608" s="14">
        <v>12000</v>
      </c>
      <c r="C608" s="14">
        <v>52</v>
      </c>
    </row>
    <row r="609" spans="1:3" x14ac:dyDescent="0.2">
      <c r="A609" s="13" t="s">
        <v>580</v>
      </c>
      <c r="B609" s="14">
        <v>12000</v>
      </c>
      <c r="C609" s="14">
        <v>175</v>
      </c>
    </row>
    <row r="610" spans="1:3" x14ac:dyDescent="0.2">
      <c r="A610" s="13" t="s">
        <v>967</v>
      </c>
      <c r="B610" s="14">
        <v>12000</v>
      </c>
      <c r="C610" s="14">
        <v>1776</v>
      </c>
    </row>
    <row r="611" spans="1:3" x14ac:dyDescent="0.2">
      <c r="A611" s="13" t="s">
        <v>3072</v>
      </c>
      <c r="B611" s="14">
        <v>12000</v>
      </c>
      <c r="C611" s="14">
        <v>2</v>
      </c>
    </row>
    <row r="612" spans="1:3" x14ac:dyDescent="0.2">
      <c r="A612" s="13" t="s">
        <v>3929</v>
      </c>
      <c r="B612" s="14">
        <v>12000</v>
      </c>
      <c r="C612" s="14">
        <v>1</v>
      </c>
    </row>
    <row r="613" spans="1:3" x14ac:dyDescent="0.2">
      <c r="A613" s="13" t="s">
        <v>2897</v>
      </c>
      <c r="B613" s="14">
        <v>12000</v>
      </c>
      <c r="C613" s="14">
        <v>550</v>
      </c>
    </row>
    <row r="614" spans="1:3" x14ac:dyDescent="0.2">
      <c r="A614" s="13" t="s">
        <v>3800</v>
      </c>
      <c r="B614" s="14">
        <v>12000</v>
      </c>
      <c r="C614" s="14">
        <v>2358</v>
      </c>
    </row>
    <row r="615" spans="1:3" x14ac:dyDescent="0.2">
      <c r="A615" s="13" t="s">
        <v>2880</v>
      </c>
      <c r="B615" s="14">
        <v>12000</v>
      </c>
      <c r="C615" s="14">
        <v>2800</v>
      </c>
    </row>
    <row r="616" spans="1:3" x14ac:dyDescent="0.2">
      <c r="A616" s="13" t="s">
        <v>719</v>
      </c>
      <c r="B616" s="14">
        <v>12000</v>
      </c>
      <c r="C616" s="14">
        <v>90</v>
      </c>
    </row>
    <row r="617" spans="1:3" x14ac:dyDescent="0.2">
      <c r="A617" s="13" t="s">
        <v>489</v>
      </c>
      <c r="B617" s="14">
        <v>12000</v>
      </c>
      <c r="C617" s="14">
        <v>0</v>
      </c>
    </row>
    <row r="618" spans="1:3" x14ac:dyDescent="0.2">
      <c r="A618" s="13" t="s">
        <v>1097</v>
      </c>
      <c r="B618" s="14">
        <v>12000</v>
      </c>
      <c r="C618" s="14">
        <v>2152</v>
      </c>
    </row>
    <row r="619" spans="1:3" x14ac:dyDescent="0.2">
      <c r="A619" s="13" t="s">
        <v>3100</v>
      </c>
      <c r="B619" s="14">
        <v>12000</v>
      </c>
      <c r="C619" s="14">
        <v>1827</v>
      </c>
    </row>
    <row r="620" spans="1:3" x14ac:dyDescent="0.2">
      <c r="A620" s="13" t="s">
        <v>3920</v>
      </c>
      <c r="B620" s="14">
        <v>11500</v>
      </c>
      <c r="C620" s="14">
        <v>1384</v>
      </c>
    </row>
    <row r="621" spans="1:3" x14ac:dyDescent="0.2">
      <c r="A621" s="13" t="s">
        <v>2879</v>
      </c>
      <c r="B621" s="14">
        <v>11200</v>
      </c>
      <c r="C621" s="14">
        <v>29</v>
      </c>
    </row>
    <row r="622" spans="1:3" x14ac:dyDescent="0.2">
      <c r="A622" s="13" t="s">
        <v>575</v>
      </c>
      <c r="B622" s="14">
        <v>11180</v>
      </c>
      <c r="C622" s="14">
        <v>80</v>
      </c>
    </row>
    <row r="623" spans="1:3" x14ac:dyDescent="0.2">
      <c r="A623" s="13" t="s">
        <v>3979</v>
      </c>
      <c r="B623" s="14">
        <v>11140</v>
      </c>
      <c r="C623" s="14">
        <v>3877</v>
      </c>
    </row>
    <row r="624" spans="1:3" x14ac:dyDescent="0.2">
      <c r="A624" s="13" t="s">
        <v>3851</v>
      </c>
      <c r="B624" s="14">
        <v>11000</v>
      </c>
      <c r="C624" s="14">
        <v>1788</v>
      </c>
    </row>
    <row r="625" spans="1:3" x14ac:dyDescent="0.2">
      <c r="A625" s="13" t="s">
        <v>2501</v>
      </c>
      <c r="B625" s="14">
        <v>11000</v>
      </c>
      <c r="C625" s="14">
        <v>281</v>
      </c>
    </row>
    <row r="626" spans="1:3" x14ac:dyDescent="0.2">
      <c r="A626" s="13" t="s">
        <v>3112</v>
      </c>
      <c r="B626" s="14">
        <v>11000</v>
      </c>
      <c r="C626" s="14">
        <v>521</v>
      </c>
    </row>
    <row r="627" spans="1:3" x14ac:dyDescent="0.2">
      <c r="A627" s="13" t="s">
        <v>1780</v>
      </c>
      <c r="B627" s="14">
        <v>11000</v>
      </c>
      <c r="C627" s="14">
        <v>3986</v>
      </c>
    </row>
    <row r="628" spans="1:3" x14ac:dyDescent="0.2">
      <c r="A628" s="13" t="s">
        <v>3194</v>
      </c>
      <c r="B628" s="14">
        <v>11000</v>
      </c>
      <c r="C628" s="14">
        <v>0</v>
      </c>
    </row>
    <row r="629" spans="1:3" x14ac:dyDescent="0.2">
      <c r="A629" s="13" t="s">
        <v>1765</v>
      </c>
      <c r="B629" s="14">
        <v>11000</v>
      </c>
      <c r="C629" s="14">
        <v>2156</v>
      </c>
    </row>
    <row r="630" spans="1:3" x14ac:dyDescent="0.2">
      <c r="A630" s="13" t="s">
        <v>2143</v>
      </c>
      <c r="B630" s="14">
        <v>10500</v>
      </c>
      <c r="C630" s="14">
        <v>601</v>
      </c>
    </row>
    <row r="631" spans="1:3" x14ac:dyDescent="0.2">
      <c r="A631" s="13" t="s">
        <v>3844</v>
      </c>
      <c r="B631" s="14">
        <v>10500</v>
      </c>
      <c r="C631" s="14">
        <v>1697</v>
      </c>
    </row>
    <row r="632" spans="1:3" x14ac:dyDescent="0.2">
      <c r="A632" s="13" t="s">
        <v>447</v>
      </c>
      <c r="B632" s="14">
        <v>10500</v>
      </c>
      <c r="C632" s="14">
        <v>766</v>
      </c>
    </row>
    <row r="633" spans="1:3" x14ac:dyDescent="0.2">
      <c r="A633" s="13" t="s">
        <v>2756</v>
      </c>
      <c r="B633" s="14">
        <v>10000</v>
      </c>
      <c r="C633" s="14">
        <v>1048</v>
      </c>
    </row>
    <row r="634" spans="1:3" x14ac:dyDescent="0.2">
      <c r="A634" s="13" t="s">
        <v>467</v>
      </c>
      <c r="B634" s="14">
        <v>10000</v>
      </c>
      <c r="C634" s="14">
        <v>76</v>
      </c>
    </row>
    <row r="635" spans="1:3" x14ac:dyDescent="0.2">
      <c r="A635" s="13" t="s">
        <v>3946</v>
      </c>
      <c r="B635" s="14">
        <v>10000</v>
      </c>
      <c r="C635" s="14">
        <v>1577</v>
      </c>
    </row>
    <row r="636" spans="1:3" x14ac:dyDescent="0.2">
      <c r="A636" s="13" t="s">
        <v>4013</v>
      </c>
      <c r="B636" s="14">
        <v>10000</v>
      </c>
      <c r="C636" s="14">
        <v>105</v>
      </c>
    </row>
    <row r="637" spans="1:3" x14ac:dyDescent="0.2">
      <c r="A637" s="13" t="s">
        <v>4055</v>
      </c>
      <c r="B637" s="14">
        <v>10000</v>
      </c>
      <c r="C637" s="14">
        <v>250</v>
      </c>
    </row>
    <row r="638" spans="1:3" x14ac:dyDescent="0.2">
      <c r="A638" s="13" t="s">
        <v>2913</v>
      </c>
      <c r="B638" s="14">
        <v>10000</v>
      </c>
      <c r="C638" s="14">
        <v>2</v>
      </c>
    </row>
    <row r="639" spans="1:3" x14ac:dyDescent="0.2">
      <c r="A639" s="13" t="s">
        <v>568</v>
      </c>
      <c r="B639" s="14">
        <v>10000</v>
      </c>
      <c r="C639" s="14">
        <v>0</v>
      </c>
    </row>
    <row r="640" spans="1:3" x14ac:dyDescent="0.2">
      <c r="A640" s="13" t="s">
        <v>3062</v>
      </c>
      <c r="B640" s="14">
        <v>10000</v>
      </c>
      <c r="C640" s="14">
        <v>6684</v>
      </c>
    </row>
    <row r="641" spans="1:3" x14ac:dyDescent="0.2">
      <c r="A641" s="13" t="s">
        <v>502</v>
      </c>
      <c r="B641" s="14">
        <v>10000</v>
      </c>
      <c r="C641" s="14">
        <v>0</v>
      </c>
    </row>
    <row r="642" spans="1:3" x14ac:dyDescent="0.2">
      <c r="A642" s="13" t="s">
        <v>1734</v>
      </c>
      <c r="B642" s="14">
        <v>10000</v>
      </c>
      <c r="C642" s="14">
        <v>0</v>
      </c>
    </row>
    <row r="643" spans="1:3" x14ac:dyDescent="0.2">
      <c r="A643" s="13" t="s">
        <v>2434</v>
      </c>
      <c r="B643" s="14">
        <v>10000</v>
      </c>
      <c r="C643" s="14">
        <v>0</v>
      </c>
    </row>
    <row r="644" spans="1:3" x14ac:dyDescent="0.2">
      <c r="A644" s="13" t="s">
        <v>3910</v>
      </c>
      <c r="B644" s="14">
        <v>10000</v>
      </c>
      <c r="C644" s="14">
        <v>1000</v>
      </c>
    </row>
    <row r="645" spans="1:3" x14ac:dyDescent="0.2">
      <c r="A645" s="13" t="s">
        <v>3960</v>
      </c>
      <c r="B645" s="14">
        <v>10000</v>
      </c>
      <c r="C645" s="14">
        <v>0</v>
      </c>
    </row>
    <row r="646" spans="1:3" x14ac:dyDescent="0.2">
      <c r="A646" s="13" t="s">
        <v>1108</v>
      </c>
      <c r="B646" s="14">
        <v>10000</v>
      </c>
      <c r="C646" s="14">
        <v>0</v>
      </c>
    </row>
    <row r="647" spans="1:3" x14ac:dyDescent="0.2">
      <c r="A647" s="13" t="s">
        <v>1488</v>
      </c>
      <c r="B647" s="14">
        <v>10000</v>
      </c>
      <c r="C647" s="14">
        <v>0</v>
      </c>
    </row>
    <row r="648" spans="1:3" x14ac:dyDescent="0.2">
      <c r="A648" s="13" t="s">
        <v>4031</v>
      </c>
      <c r="B648" s="14">
        <v>10000</v>
      </c>
      <c r="C648" s="14">
        <v>3685</v>
      </c>
    </row>
    <row r="649" spans="1:3" x14ac:dyDescent="0.2">
      <c r="A649" s="13" t="s">
        <v>1437</v>
      </c>
      <c r="B649" s="14">
        <v>10000</v>
      </c>
      <c r="C649" s="14">
        <v>77</v>
      </c>
    </row>
    <row r="650" spans="1:3" x14ac:dyDescent="0.2">
      <c r="A650" s="13" t="s">
        <v>2899</v>
      </c>
      <c r="B650" s="14">
        <v>10000</v>
      </c>
      <c r="C650" s="14">
        <v>0</v>
      </c>
    </row>
    <row r="651" spans="1:3" x14ac:dyDescent="0.2">
      <c r="A651" s="13" t="s">
        <v>990</v>
      </c>
      <c r="B651" s="14">
        <v>10000</v>
      </c>
      <c r="C651" s="14">
        <v>1677</v>
      </c>
    </row>
    <row r="652" spans="1:3" x14ac:dyDescent="0.2">
      <c r="A652" s="13" t="s">
        <v>1083</v>
      </c>
      <c r="B652" s="14">
        <v>10000</v>
      </c>
      <c r="C652" s="14">
        <v>56</v>
      </c>
    </row>
    <row r="653" spans="1:3" x14ac:dyDescent="0.2">
      <c r="A653" s="13" t="s">
        <v>3849</v>
      </c>
      <c r="B653" s="14">
        <v>10000</v>
      </c>
      <c r="C653" s="14">
        <v>20</v>
      </c>
    </row>
    <row r="654" spans="1:3" x14ac:dyDescent="0.2">
      <c r="A654" s="13" t="s">
        <v>1712</v>
      </c>
      <c r="B654" s="14">
        <v>10000</v>
      </c>
      <c r="C654" s="14">
        <v>1050</v>
      </c>
    </row>
    <row r="655" spans="1:3" x14ac:dyDescent="0.2">
      <c r="A655" s="13" t="s">
        <v>3896</v>
      </c>
      <c r="B655" s="14">
        <v>10000</v>
      </c>
      <c r="C655" s="14">
        <v>125</v>
      </c>
    </row>
    <row r="656" spans="1:3" x14ac:dyDescent="0.2">
      <c r="A656" s="13" t="s">
        <v>1071</v>
      </c>
      <c r="B656" s="14">
        <v>10000</v>
      </c>
      <c r="C656" s="14">
        <v>70</v>
      </c>
    </row>
    <row r="657" spans="1:3" x14ac:dyDescent="0.2">
      <c r="A657" s="13" t="s">
        <v>1724</v>
      </c>
      <c r="B657" s="14">
        <v>10000</v>
      </c>
      <c r="C657" s="14">
        <v>650</v>
      </c>
    </row>
    <row r="658" spans="1:3" x14ac:dyDescent="0.2">
      <c r="A658" s="13" t="s">
        <v>3115</v>
      </c>
      <c r="B658" s="14">
        <v>10000</v>
      </c>
      <c r="C658" s="14">
        <v>300</v>
      </c>
    </row>
    <row r="659" spans="1:3" x14ac:dyDescent="0.2">
      <c r="A659" s="13" t="s">
        <v>455</v>
      </c>
      <c r="B659" s="14">
        <v>10000</v>
      </c>
      <c r="C659" s="14">
        <v>82</v>
      </c>
    </row>
    <row r="660" spans="1:3" x14ac:dyDescent="0.2">
      <c r="A660" s="13" t="s">
        <v>2871</v>
      </c>
      <c r="B660" s="14">
        <v>10000</v>
      </c>
      <c r="C660" s="14">
        <v>467</v>
      </c>
    </row>
    <row r="661" spans="1:3" x14ac:dyDescent="0.2">
      <c r="A661" s="13" t="s">
        <v>3988</v>
      </c>
      <c r="B661" s="14">
        <v>10000</v>
      </c>
      <c r="C661" s="14">
        <v>541</v>
      </c>
    </row>
    <row r="662" spans="1:3" x14ac:dyDescent="0.2">
      <c r="A662" s="13" t="s">
        <v>3070</v>
      </c>
      <c r="B662" s="14">
        <v>10000</v>
      </c>
      <c r="C662" s="14">
        <v>334</v>
      </c>
    </row>
    <row r="663" spans="1:3" x14ac:dyDescent="0.2">
      <c r="A663" s="13" t="s">
        <v>1798</v>
      </c>
      <c r="B663" s="14">
        <v>10000</v>
      </c>
      <c r="C663" s="14">
        <v>6755</v>
      </c>
    </row>
    <row r="664" spans="1:3" x14ac:dyDescent="0.2">
      <c r="A664" s="13" t="s">
        <v>3053</v>
      </c>
      <c r="B664" s="14">
        <v>10000</v>
      </c>
      <c r="C664" s="14">
        <v>40</v>
      </c>
    </row>
    <row r="665" spans="1:3" x14ac:dyDescent="0.2">
      <c r="A665" s="13" t="s">
        <v>2440</v>
      </c>
      <c r="B665" s="14">
        <v>10000</v>
      </c>
      <c r="C665" s="14">
        <v>0</v>
      </c>
    </row>
    <row r="666" spans="1:3" x14ac:dyDescent="0.2">
      <c r="A666" s="13" t="s">
        <v>776</v>
      </c>
      <c r="B666" s="14">
        <v>10000</v>
      </c>
      <c r="C666" s="14">
        <v>170</v>
      </c>
    </row>
    <row r="667" spans="1:3" x14ac:dyDescent="0.2">
      <c r="A667" s="13" t="s">
        <v>1730</v>
      </c>
      <c r="B667" s="14">
        <v>10000</v>
      </c>
      <c r="C667" s="14">
        <v>0</v>
      </c>
    </row>
    <row r="668" spans="1:3" x14ac:dyDescent="0.2">
      <c r="A668" s="13" t="s">
        <v>981</v>
      </c>
      <c r="B668" s="14">
        <v>10000</v>
      </c>
      <c r="C668" s="14">
        <v>1486</v>
      </c>
    </row>
    <row r="669" spans="1:3" x14ac:dyDescent="0.2">
      <c r="A669" s="13" t="s">
        <v>4038</v>
      </c>
      <c r="B669" s="14">
        <v>10000</v>
      </c>
      <c r="C669" s="14">
        <v>21</v>
      </c>
    </row>
    <row r="670" spans="1:3" x14ac:dyDescent="0.2">
      <c r="A670" s="13" t="s">
        <v>3197</v>
      </c>
      <c r="B670" s="14">
        <v>10000</v>
      </c>
      <c r="C670" s="14">
        <v>1145</v>
      </c>
    </row>
    <row r="671" spans="1:3" x14ac:dyDescent="0.2">
      <c r="A671" s="13" t="s">
        <v>1133</v>
      </c>
      <c r="B671" s="14">
        <v>10000</v>
      </c>
      <c r="C671" s="14">
        <v>1438</v>
      </c>
    </row>
    <row r="672" spans="1:3" x14ac:dyDescent="0.2">
      <c r="A672" s="13" t="s">
        <v>201</v>
      </c>
      <c r="B672" s="14">
        <v>10000</v>
      </c>
      <c r="C672" s="14">
        <v>0</v>
      </c>
    </row>
    <row r="673" spans="1:3" x14ac:dyDescent="0.2">
      <c r="A673" s="13" t="s">
        <v>2672</v>
      </c>
      <c r="B673" s="14">
        <v>10000</v>
      </c>
      <c r="C673" s="14">
        <v>3319</v>
      </c>
    </row>
    <row r="674" spans="1:3" x14ac:dyDescent="0.2">
      <c r="A674" s="13" t="s">
        <v>549</v>
      </c>
      <c r="B674" s="14">
        <v>10000</v>
      </c>
      <c r="C674" s="14">
        <v>9</v>
      </c>
    </row>
    <row r="675" spans="1:3" x14ac:dyDescent="0.2">
      <c r="A675" s="13" t="s">
        <v>3644</v>
      </c>
      <c r="B675" s="14">
        <v>10000</v>
      </c>
      <c r="C675" s="14">
        <v>481</v>
      </c>
    </row>
    <row r="676" spans="1:3" x14ac:dyDescent="0.2">
      <c r="A676" s="13" t="s">
        <v>2593</v>
      </c>
      <c r="B676" s="14">
        <v>10000</v>
      </c>
      <c r="C676" s="14">
        <v>0</v>
      </c>
    </row>
    <row r="677" spans="1:3" x14ac:dyDescent="0.2">
      <c r="A677" s="13" t="s">
        <v>172</v>
      </c>
      <c r="B677" s="14">
        <v>10000</v>
      </c>
      <c r="C677" s="14">
        <v>325</v>
      </c>
    </row>
    <row r="678" spans="1:3" x14ac:dyDescent="0.2">
      <c r="A678" s="13" t="s">
        <v>2891</v>
      </c>
      <c r="B678" s="14">
        <v>10000</v>
      </c>
      <c r="C678" s="14">
        <v>273</v>
      </c>
    </row>
    <row r="679" spans="1:3" x14ac:dyDescent="0.2">
      <c r="A679" s="13" t="s">
        <v>4056</v>
      </c>
      <c r="B679" s="14">
        <v>10000</v>
      </c>
      <c r="C679" s="14">
        <v>285</v>
      </c>
    </row>
    <row r="680" spans="1:3" x14ac:dyDescent="0.2">
      <c r="A680" s="13" t="s">
        <v>1166</v>
      </c>
      <c r="B680" s="14">
        <v>10000</v>
      </c>
      <c r="C680" s="14">
        <v>2070.5</v>
      </c>
    </row>
    <row r="681" spans="1:3" x14ac:dyDescent="0.2">
      <c r="A681" s="13" t="s">
        <v>3927</v>
      </c>
      <c r="B681" s="14">
        <v>10000</v>
      </c>
      <c r="C681" s="14">
        <v>0</v>
      </c>
    </row>
    <row r="682" spans="1:3" x14ac:dyDescent="0.2">
      <c r="A682" s="13" t="s">
        <v>427</v>
      </c>
      <c r="B682" s="14">
        <v>10000</v>
      </c>
      <c r="C682" s="14">
        <v>133</v>
      </c>
    </row>
    <row r="683" spans="1:3" x14ac:dyDescent="0.2">
      <c r="A683" s="13" t="s">
        <v>3097</v>
      </c>
      <c r="B683" s="14">
        <v>10000</v>
      </c>
      <c r="C683" s="14">
        <v>1715</v>
      </c>
    </row>
    <row r="684" spans="1:3" x14ac:dyDescent="0.2">
      <c r="A684" s="13" t="s">
        <v>2944</v>
      </c>
      <c r="B684" s="14">
        <v>10000</v>
      </c>
      <c r="C684" s="14">
        <v>100</v>
      </c>
    </row>
    <row r="685" spans="1:3" x14ac:dyDescent="0.2">
      <c r="A685" s="13" t="s">
        <v>2754</v>
      </c>
      <c r="B685" s="14">
        <v>10000</v>
      </c>
      <c r="C685" s="14">
        <v>0</v>
      </c>
    </row>
    <row r="686" spans="1:3" x14ac:dyDescent="0.2">
      <c r="A686" s="13" t="s">
        <v>996</v>
      </c>
      <c r="B686" s="14">
        <v>10000</v>
      </c>
      <c r="C686" s="14">
        <v>726</v>
      </c>
    </row>
    <row r="687" spans="1:3" x14ac:dyDescent="0.2">
      <c r="A687" s="13" t="s">
        <v>459</v>
      </c>
      <c r="B687" s="14">
        <v>10000</v>
      </c>
      <c r="C687" s="14">
        <v>821</v>
      </c>
    </row>
    <row r="688" spans="1:3" x14ac:dyDescent="0.2">
      <c r="A688" s="13" t="s">
        <v>492</v>
      </c>
      <c r="B688" s="14">
        <v>10000</v>
      </c>
      <c r="C688" s="14">
        <v>0</v>
      </c>
    </row>
    <row r="689" spans="1:3" x14ac:dyDescent="0.2">
      <c r="A689" s="13" t="s">
        <v>2584</v>
      </c>
      <c r="B689" s="14">
        <v>10000</v>
      </c>
      <c r="C689" s="14">
        <v>0</v>
      </c>
    </row>
    <row r="690" spans="1:3" x14ac:dyDescent="0.2">
      <c r="A690" s="13" t="s">
        <v>666</v>
      </c>
      <c r="B690" s="14">
        <v>10000</v>
      </c>
      <c r="C690" s="14">
        <v>1864</v>
      </c>
    </row>
    <row r="691" spans="1:3" x14ac:dyDescent="0.2">
      <c r="A691" s="13" t="s">
        <v>237</v>
      </c>
      <c r="B691" s="14">
        <v>10000</v>
      </c>
      <c r="C691" s="14">
        <v>0</v>
      </c>
    </row>
    <row r="692" spans="1:3" x14ac:dyDescent="0.2">
      <c r="A692" s="13" t="s">
        <v>587</v>
      </c>
      <c r="B692" s="14">
        <v>10000</v>
      </c>
      <c r="C692" s="14">
        <v>56</v>
      </c>
    </row>
    <row r="693" spans="1:3" x14ac:dyDescent="0.2">
      <c r="A693" s="13" t="s">
        <v>1170</v>
      </c>
      <c r="B693" s="14">
        <v>10000</v>
      </c>
      <c r="C693" s="14">
        <v>17</v>
      </c>
    </row>
    <row r="694" spans="1:3" x14ac:dyDescent="0.2">
      <c r="A694" s="13" t="s">
        <v>3901</v>
      </c>
      <c r="B694" s="14">
        <v>10000</v>
      </c>
      <c r="C694" s="14">
        <v>3</v>
      </c>
    </row>
    <row r="695" spans="1:3" x14ac:dyDescent="0.2">
      <c r="A695" s="13" t="s">
        <v>483</v>
      </c>
      <c r="B695" s="14">
        <v>10000</v>
      </c>
      <c r="C695" s="14">
        <v>10</v>
      </c>
    </row>
    <row r="696" spans="1:3" x14ac:dyDescent="0.2">
      <c r="A696" s="13" t="s">
        <v>1876</v>
      </c>
      <c r="B696" s="14">
        <v>10000</v>
      </c>
      <c r="C696" s="14">
        <v>51</v>
      </c>
    </row>
    <row r="697" spans="1:3" x14ac:dyDescent="0.2">
      <c r="A697" s="13" t="s">
        <v>479</v>
      </c>
      <c r="B697" s="14">
        <v>10000</v>
      </c>
      <c r="C697" s="14">
        <v>0</v>
      </c>
    </row>
    <row r="698" spans="1:3" x14ac:dyDescent="0.2">
      <c r="A698" s="13" t="s">
        <v>1870</v>
      </c>
      <c r="B698" s="14">
        <v>10000</v>
      </c>
      <c r="C698" s="14">
        <v>0</v>
      </c>
    </row>
    <row r="699" spans="1:3" x14ac:dyDescent="0.2">
      <c r="A699" s="13" t="s">
        <v>444</v>
      </c>
      <c r="B699" s="14">
        <v>10000</v>
      </c>
      <c r="C699" s="14">
        <v>10</v>
      </c>
    </row>
    <row r="700" spans="1:3" x14ac:dyDescent="0.2">
      <c r="A700" s="13" t="s">
        <v>2883</v>
      </c>
      <c r="B700" s="14">
        <v>10000</v>
      </c>
      <c r="C700" s="14">
        <v>1908</v>
      </c>
    </row>
    <row r="701" spans="1:3" x14ac:dyDescent="0.2">
      <c r="A701" s="13" t="s">
        <v>1921</v>
      </c>
      <c r="B701" s="14">
        <v>10000</v>
      </c>
      <c r="C701" s="14">
        <v>4303</v>
      </c>
    </row>
    <row r="702" spans="1:3" x14ac:dyDescent="0.2">
      <c r="A702" s="13" t="s">
        <v>3796</v>
      </c>
      <c r="B702" s="14">
        <v>10000</v>
      </c>
      <c r="C702" s="14">
        <v>402</v>
      </c>
    </row>
    <row r="703" spans="1:3" x14ac:dyDescent="0.2">
      <c r="A703" s="13" t="s">
        <v>985</v>
      </c>
      <c r="B703" s="14">
        <v>10000</v>
      </c>
      <c r="C703" s="14">
        <v>106</v>
      </c>
    </row>
    <row r="704" spans="1:3" x14ac:dyDescent="0.2">
      <c r="A704" s="13" t="s">
        <v>2749</v>
      </c>
      <c r="B704" s="14">
        <v>10000</v>
      </c>
      <c r="C704" s="14">
        <v>110</v>
      </c>
    </row>
    <row r="705" spans="1:3" x14ac:dyDescent="0.2">
      <c r="A705" s="13" t="s">
        <v>3119</v>
      </c>
      <c r="B705" s="14">
        <v>10000</v>
      </c>
      <c r="C705" s="14">
        <v>5</v>
      </c>
    </row>
    <row r="706" spans="1:3" x14ac:dyDescent="0.2">
      <c r="A706" s="13" t="s">
        <v>2503</v>
      </c>
      <c r="B706" s="14">
        <v>10000</v>
      </c>
      <c r="C706" s="14">
        <v>0</v>
      </c>
    </row>
    <row r="707" spans="1:3" x14ac:dyDescent="0.2">
      <c r="A707" s="13" t="s">
        <v>3838</v>
      </c>
      <c r="B707" s="14">
        <v>10000</v>
      </c>
      <c r="C707" s="14">
        <v>872</v>
      </c>
    </row>
    <row r="708" spans="1:3" x14ac:dyDescent="0.2">
      <c r="A708" s="13" t="s">
        <v>3076</v>
      </c>
      <c r="B708" s="14">
        <v>10000</v>
      </c>
      <c r="C708" s="14">
        <v>1506</v>
      </c>
    </row>
    <row r="709" spans="1:3" x14ac:dyDescent="0.2">
      <c r="A709" s="13" t="s">
        <v>2161</v>
      </c>
      <c r="B709" s="14">
        <v>10000</v>
      </c>
      <c r="C709" s="14">
        <v>85</v>
      </c>
    </row>
    <row r="710" spans="1:3" x14ac:dyDescent="0.2">
      <c r="A710" s="13" t="s">
        <v>1165</v>
      </c>
      <c r="B710" s="14">
        <v>10000</v>
      </c>
      <c r="C710" s="14">
        <v>0</v>
      </c>
    </row>
    <row r="711" spans="1:3" x14ac:dyDescent="0.2">
      <c r="A711" s="13" t="s">
        <v>1158</v>
      </c>
      <c r="B711" s="14">
        <v>10000</v>
      </c>
      <c r="C711" s="14">
        <v>151</v>
      </c>
    </row>
    <row r="712" spans="1:3" x14ac:dyDescent="0.2">
      <c r="A712" s="13" t="s">
        <v>662</v>
      </c>
      <c r="B712" s="14">
        <v>10000</v>
      </c>
      <c r="C712" s="14">
        <v>95</v>
      </c>
    </row>
    <row r="713" spans="1:3" x14ac:dyDescent="0.2">
      <c r="A713" s="13" t="s">
        <v>3192</v>
      </c>
      <c r="B713" s="14">
        <v>10000</v>
      </c>
      <c r="C713" s="14">
        <v>102</v>
      </c>
    </row>
    <row r="714" spans="1:3" x14ac:dyDescent="0.2">
      <c r="A714" s="13" t="s">
        <v>1110</v>
      </c>
      <c r="B714" s="14">
        <v>10000</v>
      </c>
      <c r="C714" s="14">
        <v>45</v>
      </c>
    </row>
    <row r="715" spans="1:3" x14ac:dyDescent="0.2">
      <c r="A715" s="13" t="s">
        <v>4093</v>
      </c>
      <c r="B715" s="14">
        <v>10000</v>
      </c>
      <c r="C715" s="14">
        <v>0</v>
      </c>
    </row>
    <row r="716" spans="1:3" x14ac:dyDescent="0.2">
      <c r="A716" s="13" t="s">
        <v>1430</v>
      </c>
      <c r="B716" s="14">
        <v>10000</v>
      </c>
      <c r="C716" s="14">
        <v>0</v>
      </c>
    </row>
    <row r="717" spans="1:3" x14ac:dyDescent="0.2">
      <c r="A717" s="13" t="s">
        <v>1788</v>
      </c>
      <c r="B717" s="14">
        <v>10000</v>
      </c>
      <c r="C717" s="14">
        <v>1533</v>
      </c>
    </row>
    <row r="718" spans="1:3" x14ac:dyDescent="0.2">
      <c r="A718" s="13" t="s">
        <v>2700</v>
      </c>
      <c r="B718" s="14">
        <v>9999</v>
      </c>
      <c r="C718" s="14">
        <v>70</v>
      </c>
    </row>
    <row r="719" spans="1:3" x14ac:dyDescent="0.2">
      <c r="A719" s="13" t="s">
        <v>3841</v>
      </c>
      <c r="B719" s="14">
        <v>9800</v>
      </c>
      <c r="C719" s="14">
        <v>4066</v>
      </c>
    </row>
    <row r="720" spans="1:3" x14ac:dyDescent="0.2">
      <c r="A720" s="13" t="s">
        <v>4083</v>
      </c>
      <c r="B720" s="14">
        <v>9600</v>
      </c>
      <c r="C720" s="14">
        <v>0</v>
      </c>
    </row>
    <row r="721" spans="1:3" x14ac:dyDescent="0.2">
      <c r="A721" s="13" t="s">
        <v>2908</v>
      </c>
      <c r="B721" s="14">
        <v>9600</v>
      </c>
      <c r="C721" s="14">
        <v>264</v>
      </c>
    </row>
    <row r="722" spans="1:3" x14ac:dyDescent="0.2">
      <c r="A722" s="13" t="s">
        <v>4059</v>
      </c>
      <c r="B722" s="14">
        <v>9500</v>
      </c>
      <c r="C722" s="14">
        <v>135</v>
      </c>
    </row>
    <row r="723" spans="1:3" x14ac:dyDescent="0.2">
      <c r="A723" s="13" t="s">
        <v>933</v>
      </c>
      <c r="B723" s="14">
        <v>9500</v>
      </c>
      <c r="C723" s="14">
        <v>1381</v>
      </c>
    </row>
    <row r="724" spans="1:3" x14ac:dyDescent="0.2">
      <c r="A724" s="13" t="s">
        <v>2853</v>
      </c>
      <c r="B724" s="14">
        <v>9500</v>
      </c>
      <c r="C724" s="14">
        <v>0</v>
      </c>
    </row>
    <row r="725" spans="1:3" x14ac:dyDescent="0.2">
      <c r="A725" s="13" t="s">
        <v>1145</v>
      </c>
      <c r="B725" s="14">
        <v>9300</v>
      </c>
      <c r="C725" s="14">
        <v>0</v>
      </c>
    </row>
    <row r="726" spans="1:3" x14ac:dyDescent="0.2">
      <c r="A726" s="13" t="s">
        <v>2599</v>
      </c>
      <c r="B726" s="14">
        <v>9041</v>
      </c>
      <c r="C726" s="14">
        <v>90</v>
      </c>
    </row>
    <row r="727" spans="1:3" x14ac:dyDescent="0.2">
      <c r="A727" s="13" t="s">
        <v>589</v>
      </c>
      <c r="B727" s="14">
        <v>9000</v>
      </c>
      <c r="C727" s="14">
        <v>301</v>
      </c>
    </row>
    <row r="728" spans="1:3" x14ac:dyDescent="0.2">
      <c r="A728" s="13" t="s">
        <v>1795</v>
      </c>
      <c r="B728" s="14">
        <v>9000</v>
      </c>
      <c r="C728" s="14">
        <v>997</v>
      </c>
    </row>
    <row r="729" spans="1:3" x14ac:dyDescent="0.2">
      <c r="A729" s="13" t="s">
        <v>941</v>
      </c>
      <c r="B729" s="14">
        <v>9000</v>
      </c>
      <c r="C729" s="14">
        <v>1544</v>
      </c>
    </row>
    <row r="730" spans="1:3" x14ac:dyDescent="0.2">
      <c r="A730" s="13" t="s">
        <v>3082</v>
      </c>
      <c r="B730" s="14">
        <v>9000</v>
      </c>
      <c r="C730" s="14">
        <v>0</v>
      </c>
    </row>
    <row r="731" spans="1:3" x14ac:dyDescent="0.2">
      <c r="A731" s="13" t="s">
        <v>586</v>
      </c>
      <c r="B731" s="14">
        <v>9000</v>
      </c>
      <c r="C731" s="14">
        <v>0</v>
      </c>
    </row>
    <row r="732" spans="1:3" x14ac:dyDescent="0.2">
      <c r="A732" s="13" t="s">
        <v>1173</v>
      </c>
      <c r="B732" s="14">
        <v>9000</v>
      </c>
      <c r="C732" s="14">
        <v>0</v>
      </c>
    </row>
    <row r="733" spans="1:3" x14ac:dyDescent="0.2">
      <c r="A733" s="13" t="s">
        <v>4010</v>
      </c>
      <c r="B733" s="14">
        <v>9000</v>
      </c>
      <c r="C733" s="14">
        <v>0</v>
      </c>
    </row>
    <row r="734" spans="1:3" x14ac:dyDescent="0.2">
      <c r="A734" s="13" t="s">
        <v>584</v>
      </c>
      <c r="B734" s="14">
        <v>9000</v>
      </c>
      <c r="C734" s="14">
        <v>1</v>
      </c>
    </row>
    <row r="735" spans="1:3" x14ac:dyDescent="0.2">
      <c r="A735" s="13" t="s">
        <v>457</v>
      </c>
      <c r="B735" s="14">
        <v>8888</v>
      </c>
      <c r="C735" s="14">
        <v>61</v>
      </c>
    </row>
    <row r="736" spans="1:3" x14ac:dyDescent="0.2">
      <c r="A736" s="13" t="s">
        <v>1450</v>
      </c>
      <c r="B736" s="14">
        <v>8888</v>
      </c>
      <c r="C736" s="14">
        <v>0</v>
      </c>
    </row>
    <row r="737" spans="1:3" x14ac:dyDescent="0.2">
      <c r="A737" s="13" t="s">
        <v>4050</v>
      </c>
      <c r="B737" s="14">
        <v>8880</v>
      </c>
      <c r="C737" s="14">
        <v>0</v>
      </c>
    </row>
    <row r="738" spans="1:3" x14ac:dyDescent="0.2">
      <c r="A738" s="13" t="s">
        <v>870</v>
      </c>
      <c r="B738" s="14">
        <v>8800</v>
      </c>
      <c r="C738" s="14">
        <v>1040</v>
      </c>
    </row>
    <row r="739" spans="1:3" x14ac:dyDescent="0.2">
      <c r="A739" s="13" t="s">
        <v>1814</v>
      </c>
      <c r="B739" s="14">
        <v>8750</v>
      </c>
      <c r="C739" s="14">
        <v>0</v>
      </c>
    </row>
    <row r="740" spans="1:3" x14ac:dyDescent="0.2">
      <c r="A740" s="13" t="s">
        <v>3743</v>
      </c>
      <c r="B740" s="14">
        <v>8500</v>
      </c>
      <c r="C740" s="14">
        <v>202</v>
      </c>
    </row>
    <row r="741" spans="1:3" x14ac:dyDescent="0.2">
      <c r="A741" s="13" t="s">
        <v>461</v>
      </c>
      <c r="B741" s="14">
        <v>8500</v>
      </c>
      <c r="C741" s="14">
        <v>25</v>
      </c>
    </row>
    <row r="742" spans="1:3" x14ac:dyDescent="0.2">
      <c r="A742" s="13" t="s">
        <v>2772</v>
      </c>
      <c r="B742" s="14">
        <v>8000</v>
      </c>
      <c r="C742" s="14">
        <v>0</v>
      </c>
    </row>
    <row r="743" spans="1:3" x14ac:dyDescent="0.2">
      <c r="A743" s="13" t="s">
        <v>1154</v>
      </c>
      <c r="B743" s="14">
        <v>8000</v>
      </c>
      <c r="C743" s="14">
        <v>50</v>
      </c>
    </row>
    <row r="744" spans="1:3" x14ac:dyDescent="0.2">
      <c r="A744" s="13" t="s">
        <v>1874</v>
      </c>
      <c r="B744" s="14">
        <v>8000</v>
      </c>
      <c r="C744" s="14">
        <v>36</v>
      </c>
    </row>
    <row r="745" spans="1:3" x14ac:dyDescent="0.2">
      <c r="A745" s="13" t="s">
        <v>4036</v>
      </c>
      <c r="B745" s="14">
        <v>8000</v>
      </c>
      <c r="C745" s="14">
        <v>2500</v>
      </c>
    </row>
    <row r="746" spans="1:3" x14ac:dyDescent="0.2">
      <c r="A746" s="13" t="s">
        <v>3996</v>
      </c>
      <c r="B746" s="14">
        <v>8000</v>
      </c>
      <c r="C746" s="14">
        <v>10</v>
      </c>
    </row>
    <row r="747" spans="1:3" x14ac:dyDescent="0.2">
      <c r="A747" s="13" t="s">
        <v>1140</v>
      </c>
      <c r="B747" s="14">
        <v>8000</v>
      </c>
      <c r="C747" s="14">
        <v>5</v>
      </c>
    </row>
    <row r="748" spans="1:3" x14ac:dyDescent="0.2">
      <c r="A748" s="13" t="s">
        <v>896</v>
      </c>
      <c r="B748" s="14">
        <v>8000</v>
      </c>
      <c r="C748" s="14">
        <v>195</v>
      </c>
    </row>
    <row r="749" spans="1:3" x14ac:dyDescent="0.2">
      <c r="A749" s="13" t="s">
        <v>3928</v>
      </c>
      <c r="B749" s="14">
        <v>8000</v>
      </c>
      <c r="C749" s="14">
        <v>0</v>
      </c>
    </row>
    <row r="750" spans="1:3" x14ac:dyDescent="0.2">
      <c r="A750" s="13" t="s">
        <v>3801</v>
      </c>
      <c r="B750" s="14">
        <v>8000</v>
      </c>
      <c r="C750" s="14">
        <v>0</v>
      </c>
    </row>
    <row r="751" spans="1:3" x14ac:dyDescent="0.2">
      <c r="A751" s="13" t="s">
        <v>873</v>
      </c>
      <c r="B751" s="14">
        <v>8000</v>
      </c>
      <c r="C751" s="14">
        <v>65</v>
      </c>
    </row>
    <row r="752" spans="1:3" x14ac:dyDescent="0.2">
      <c r="A752" s="13" t="s">
        <v>2846</v>
      </c>
      <c r="B752" s="14">
        <v>8000</v>
      </c>
      <c r="C752" s="14">
        <v>0</v>
      </c>
    </row>
    <row r="753" spans="1:3" x14ac:dyDescent="0.2">
      <c r="A753" s="13" t="s">
        <v>2850</v>
      </c>
      <c r="B753" s="14">
        <v>8000</v>
      </c>
      <c r="C753" s="14">
        <v>311</v>
      </c>
    </row>
    <row r="754" spans="1:3" x14ac:dyDescent="0.2">
      <c r="A754" s="13" t="s">
        <v>2745</v>
      </c>
      <c r="B754" s="14">
        <v>8000</v>
      </c>
      <c r="C754" s="14">
        <v>1751</v>
      </c>
    </row>
    <row r="755" spans="1:3" x14ac:dyDescent="0.2">
      <c r="A755" s="13" t="s">
        <v>1103</v>
      </c>
      <c r="B755" s="14">
        <v>8000</v>
      </c>
      <c r="C755" s="14">
        <v>425</v>
      </c>
    </row>
    <row r="756" spans="1:3" x14ac:dyDescent="0.2">
      <c r="A756" s="13" t="s">
        <v>3886</v>
      </c>
      <c r="B756" s="14">
        <v>8000</v>
      </c>
      <c r="C756" s="14">
        <v>118</v>
      </c>
    </row>
    <row r="757" spans="1:3" x14ac:dyDescent="0.2">
      <c r="A757" s="13" t="s">
        <v>2681</v>
      </c>
      <c r="B757" s="14">
        <v>8000</v>
      </c>
      <c r="C757" s="14">
        <v>55</v>
      </c>
    </row>
    <row r="758" spans="1:3" x14ac:dyDescent="0.2">
      <c r="A758" s="13" t="s">
        <v>207</v>
      </c>
      <c r="B758" s="14">
        <v>8000</v>
      </c>
      <c r="C758" s="14">
        <v>1300</v>
      </c>
    </row>
    <row r="759" spans="1:3" x14ac:dyDescent="0.2">
      <c r="A759" s="13" t="s">
        <v>2741</v>
      </c>
      <c r="B759" s="14">
        <v>8000</v>
      </c>
      <c r="C759" s="14">
        <v>35</v>
      </c>
    </row>
    <row r="760" spans="1:3" x14ac:dyDescent="0.2">
      <c r="A760" s="13" t="s">
        <v>1790</v>
      </c>
      <c r="B760" s="14">
        <v>8000</v>
      </c>
      <c r="C760" s="14">
        <v>40</v>
      </c>
    </row>
    <row r="761" spans="1:3" x14ac:dyDescent="0.2">
      <c r="A761" s="13" t="s">
        <v>513</v>
      </c>
      <c r="B761" s="14">
        <v>8000</v>
      </c>
      <c r="C761" s="14">
        <v>11</v>
      </c>
    </row>
    <row r="762" spans="1:3" x14ac:dyDescent="0.2">
      <c r="A762" s="13" t="s">
        <v>969</v>
      </c>
      <c r="B762" s="14">
        <v>8000</v>
      </c>
      <c r="C762" s="14">
        <v>106</v>
      </c>
    </row>
    <row r="763" spans="1:3" x14ac:dyDescent="0.2">
      <c r="A763" s="13" t="s">
        <v>170</v>
      </c>
      <c r="B763" s="14">
        <v>8000</v>
      </c>
      <c r="C763" s="14">
        <v>325</v>
      </c>
    </row>
    <row r="764" spans="1:3" x14ac:dyDescent="0.2">
      <c r="A764" s="13" t="s">
        <v>3908</v>
      </c>
      <c r="B764" s="14">
        <v>8000</v>
      </c>
      <c r="C764" s="14">
        <v>2993</v>
      </c>
    </row>
    <row r="765" spans="1:3" x14ac:dyDescent="0.2">
      <c r="A765" s="13" t="s">
        <v>230</v>
      </c>
      <c r="B765" s="14">
        <v>8000</v>
      </c>
      <c r="C765" s="14">
        <v>0</v>
      </c>
    </row>
    <row r="766" spans="1:3" x14ac:dyDescent="0.2">
      <c r="A766" s="13" t="s">
        <v>2413</v>
      </c>
      <c r="B766" s="14">
        <v>8000</v>
      </c>
      <c r="C766" s="14">
        <v>0</v>
      </c>
    </row>
    <row r="767" spans="1:3" x14ac:dyDescent="0.2">
      <c r="A767" s="13" t="s">
        <v>2438</v>
      </c>
      <c r="B767" s="14">
        <v>8000</v>
      </c>
      <c r="C767" s="14">
        <v>0</v>
      </c>
    </row>
    <row r="768" spans="1:3" x14ac:dyDescent="0.2">
      <c r="A768" s="13" t="s">
        <v>3067</v>
      </c>
      <c r="B768" s="14">
        <v>8000</v>
      </c>
      <c r="C768" s="14">
        <v>200</v>
      </c>
    </row>
    <row r="769" spans="1:3" x14ac:dyDescent="0.2">
      <c r="A769" s="13" t="s">
        <v>892</v>
      </c>
      <c r="B769" s="14">
        <v>8000</v>
      </c>
      <c r="C769" s="14">
        <v>260</v>
      </c>
    </row>
    <row r="770" spans="1:3" x14ac:dyDescent="0.2">
      <c r="A770" s="13" t="s">
        <v>897</v>
      </c>
      <c r="B770" s="14">
        <v>8000</v>
      </c>
      <c r="C770" s="14">
        <v>3200</v>
      </c>
    </row>
    <row r="771" spans="1:3" x14ac:dyDescent="0.2">
      <c r="A771" s="13" t="s">
        <v>1879</v>
      </c>
      <c r="B771" s="14">
        <v>8000</v>
      </c>
      <c r="C771" s="14">
        <v>0</v>
      </c>
    </row>
    <row r="772" spans="1:3" x14ac:dyDescent="0.2">
      <c r="A772" s="13" t="s">
        <v>3205</v>
      </c>
      <c r="B772" s="14">
        <v>8000</v>
      </c>
      <c r="C772" s="14">
        <v>273</v>
      </c>
    </row>
    <row r="773" spans="1:3" x14ac:dyDescent="0.2">
      <c r="A773" s="13" t="s">
        <v>2698</v>
      </c>
      <c r="B773" s="14">
        <v>8000</v>
      </c>
      <c r="C773" s="14">
        <v>26.01</v>
      </c>
    </row>
    <row r="774" spans="1:3" x14ac:dyDescent="0.2">
      <c r="A774" s="13" t="s">
        <v>557</v>
      </c>
      <c r="B774" s="14">
        <v>8000</v>
      </c>
      <c r="C774" s="14">
        <v>200</v>
      </c>
    </row>
    <row r="775" spans="1:3" x14ac:dyDescent="0.2">
      <c r="A775" s="13" t="s">
        <v>959</v>
      </c>
      <c r="B775" s="14">
        <v>7777</v>
      </c>
      <c r="C775" s="14">
        <v>881</v>
      </c>
    </row>
    <row r="776" spans="1:3" x14ac:dyDescent="0.2">
      <c r="A776" s="13" t="s">
        <v>3803</v>
      </c>
      <c r="B776" s="14">
        <v>7500</v>
      </c>
      <c r="C776" s="14">
        <v>5</v>
      </c>
    </row>
    <row r="777" spans="1:3" x14ac:dyDescent="0.2">
      <c r="A777" s="13" t="s">
        <v>3859</v>
      </c>
      <c r="B777" s="14">
        <v>7500</v>
      </c>
      <c r="C777" s="14">
        <v>1</v>
      </c>
    </row>
    <row r="778" spans="1:3" x14ac:dyDescent="0.2">
      <c r="A778" s="13" t="s">
        <v>469</v>
      </c>
      <c r="B778" s="14">
        <v>7500</v>
      </c>
      <c r="C778" s="14">
        <v>0</v>
      </c>
    </row>
    <row r="779" spans="1:3" x14ac:dyDescent="0.2">
      <c r="A779" s="13" t="s">
        <v>548</v>
      </c>
      <c r="B779" s="14">
        <v>7500</v>
      </c>
      <c r="C779" s="14">
        <v>0</v>
      </c>
    </row>
    <row r="780" spans="1:3" x14ac:dyDescent="0.2">
      <c r="A780" s="13" t="s">
        <v>598</v>
      </c>
      <c r="B780" s="14">
        <v>7500</v>
      </c>
      <c r="C780" s="14">
        <v>20</v>
      </c>
    </row>
    <row r="781" spans="1:3" x14ac:dyDescent="0.2">
      <c r="A781" s="13" t="s">
        <v>1425</v>
      </c>
      <c r="B781" s="14">
        <v>7500</v>
      </c>
      <c r="C781" s="14">
        <v>1527</v>
      </c>
    </row>
    <row r="782" spans="1:3" x14ac:dyDescent="0.2">
      <c r="A782" s="13" t="s">
        <v>3963</v>
      </c>
      <c r="B782" s="14">
        <v>7500</v>
      </c>
      <c r="C782" s="14">
        <v>45</v>
      </c>
    </row>
    <row r="783" spans="1:3" x14ac:dyDescent="0.2">
      <c r="A783" s="13" t="s">
        <v>556</v>
      </c>
      <c r="B783" s="14">
        <v>7500</v>
      </c>
      <c r="C783" s="14">
        <v>0</v>
      </c>
    </row>
    <row r="784" spans="1:3" x14ac:dyDescent="0.2">
      <c r="A784" s="13" t="s">
        <v>1159</v>
      </c>
      <c r="B784" s="14">
        <v>7500</v>
      </c>
      <c r="C784" s="14">
        <v>35</v>
      </c>
    </row>
    <row r="785" spans="1:3" x14ac:dyDescent="0.2">
      <c r="A785" s="13" t="s">
        <v>593</v>
      </c>
      <c r="B785" s="14">
        <v>7500</v>
      </c>
      <c r="C785" s="14">
        <v>250</v>
      </c>
    </row>
    <row r="786" spans="1:3" x14ac:dyDescent="0.2">
      <c r="A786" s="13" t="s">
        <v>2845</v>
      </c>
      <c r="B786" s="14">
        <v>7500</v>
      </c>
      <c r="C786" s="14">
        <v>2366</v>
      </c>
    </row>
    <row r="787" spans="1:3" x14ac:dyDescent="0.2">
      <c r="A787" s="13" t="s">
        <v>943</v>
      </c>
      <c r="B787" s="14">
        <v>7500</v>
      </c>
      <c r="C787" s="14">
        <v>668</v>
      </c>
    </row>
    <row r="788" spans="1:3" x14ac:dyDescent="0.2">
      <c r="A788" s="13" t="s">
        <v>590</v>
      </c>
      <c r="B788" s="14">
        <v>7500</v>
      </c>
      <c r="C788" s="14">
        <v>1</v>
      </c>
    </row>
    <row r="789" spans="1:3" x14ac:dyDescent="0.2">
      <c r="A789" s="13" t="s">
        <v>2898</v>
      </c>
      <c r="B789" s="14">
        <v>7500</v>
      </c>
      <c r="C789" s="14">
        <v>316</v>
      </c>
    </row>
    <row r="790" spans="1:3" x14ac:dyDescent="0.2">
      <c r="A790" s="13" t="s">
        <v>1982</v>
      </c>
      <c r="B790" s="14">
        <v>7500</v>
      </c>
      <c r="C790" s="14">
        <v>381</v>
      </c>
    </row>
    <row r="791" spans="1:3" x14ac:dyDescent="0.2">
      <c r="A791" s="13" t="s">
        <v>1588</v>
      </c>
      <c r="B791" s="14">
        <v>7500</v>
      </c>
      <c r="C791" s="14">
        <v>1</v>
      </c>
    </row>
    <row r="792" spans="1:3" x14ac:dyDescent="0.2">
      <c r="A792" s="13" t="s">
        <v>4006</v>
      </c>
      <c r="B792" s="14">
        <v>7200</v>
      </c>
      <c r="C792" s="14">
        <v>1742</v>
      </c>
    </row>
    <row r="793" spans="1:3" x14ac:dyDescent="0.2">
      <c r="A793" s="13" t="s">
        <v>519</v>
      </c>
      <c r="B793" s="14">
        <v>7175</v>
      </c>
      <c r="C793" s="14">
        <v>0</v>
      </c>
    </row>
    <row r="794" spans="1:3" x14ac:dyDescent="0.2">
      <c r="A794" s="13" t="s">
        <v>1484</v>
      </c>
      <c r="B794" s="14">
        <v>7000</v>
      </c>
      <c r="C794" s="14">
        <v>50</v>
      </c>
    </row>
    <row r="795" spans="1:3" x14ac:dyDescent="0.2">
      <c r="A795" s="13" t="s">
        <v>3995</v>
      </c>
      <c r="B795" s="14">
        <v>7000</v>
      </c>
      <c r="C795" s="14">
        <v>1156</v>
      </c>
    </row>
    <row r="796" spans="1:3" x14ac:dyDescent="0.2">
      <c r="A796" s="13" t="s">
        <v>3930</v>
      </c>
      <c r="B796" s="14">
        <v>7000</v>
      </c>
      <c r="C796" s="14">
        <v>1102</v>
      </c>
    </row>
    <row r="797" spans="1:3" x14ac:dyDescent="0.2">
      <c r="A797" s="13" t="s">
        <v>1709</v>
      </c>
      <c r="B797" s="14">
        <v>7000</v>
      </c>
      <c r="C797" s="14">
        <v>0</v>
      </c>
    </row>
    <row r="798" spans="1:3" x14ac:dyDescent="0.2">
      <c r="A798" s="13" t="s">
        <v>4011</v>
      </c>
      <c r="B798" s="14">
        <v>7000</v>
      </c>
      <c r="C798" s="14">
        <v>1</v>
      </c>
    </row>
    <row r="799" spans="1:3" x14ac:dyDescent="0.2">
      <c r="A799" s="13" t="s">
        <v>2505</v>
      </c>
      <c r="B799" s="14">
        <v>7000</v>
      </c>
      <c r="C799" s="14">
        <v>0</v>
      </c>
    </row>
    <row r="800" spans="1:3" x14ac:dyDescent="0.2">
      <c r="A800" s="13" t="s">
        <v>777</v>
      </c>
      <c r="B800" s="14">
        <v>7000</v>
      </c>
      <c r="C800" s="14">
        <v>3598</v>
      </c>
    </row>
    <row r="801" spans="1:3" x14ac:dyDescent="0.2">
      <c r="A801" s="13" t="s">
        <v>717</v>
      </c>
      <c r="B801" s="14">
        <v>7000</v>
      </c>
      <c r="C801" s="14">
        <v>715</v>
      </c>
    </row>
    <row r="802" spans="1:3" x14ac:dyDescent="0.2">
      <c r="A802" s="13" t="s">
        <v>2768</v>
      </c>
      <c r="B802" s="14">
        <v>7000</v>
      </c>
      <c r="C802" s="14">
        <v>1002</v>
      </c>
    </row>
    <row r="803" spans="1:3" x14ac:dyDescent="0.2">
      <c r="A803" s="13" t="s">
        <v>3843</v>
      </c>
      <c r="B803" s="14">
        <v>7000</v>
      </c>
      <c r="C803" s="14">
        <v>189</v>
      </c>
    </row>
    <row r="804" spans="1:3" x14ac:dyDescent="0.2">
      <c r="A804" s="13" t="s">
        <v>1413</v>
      </c>
      <c r="B804" s="14">
        <v>7000</v>
      </c>
      <c r="C804" s="14">
        <v>320</v>
      </c>
    </row>
    <row r="805" spans="1:3" x14ac:dyDescent="0.2">
      <c r="A805" s="13" t="s">
        <v>766</v>
      </c>
      <c r="B805" s="14">
        <v>7000</v>
      </c>
      <c r="C805" s="14">
        <v>2521</v>
      </c>
    </row>
    <row r="806" spans="1:3" x14ac:dyDescent="0.2">
      <c r="A806" s="13" t="s">
        <v>4019</v>
      </c>
      <c r="B806" s="14">
        <v>7000</v>
      </c>
      <c r="C806" s="14">
        <v>0</v>
      </c>
    </row>
    <row r="807" spans="1:3" x14ac:dyDescent="0.2">
      <c r="A807" s="13" t="s">
        <v>496</v>
      </c>
      <c r="B807" s="14">
        <v>7000</v>
      </c>
      <c r="C807" s="14">
        <v>0</v>
      </c>
    </row>
    <row r="808" spans="1:3" x14ac:dyDescent="0.2">
      <c r="A808" s="13" t="s">
        <v>939</v>
      </c>
      <c r="B808" s="14">
        <v>7000</v>
      </c>
      <c r="C808" s="14">
        <v>25</v>
      </c>
    </row>
    <row r="809" spans="1:3" x14ac:dyDescent="0.2">
      <c r="A809" s="13" t="s">
        <v>3790</v>
      </c>
      <c r="B809" s="14">
        <v>7000</v>
      </c>
      <c r="C809" s="14">
        <v>4176</v>
      </c>
    </row>
    <row r="810" spans="1:3" x14ac:dyDescent="0.2">
      <c r="A810" s="13" t="s">
        <v>438</v>
      </c>
      <c r="B810" s="14">
        <v>7000</v>
      </c>
      <c r="C810" s="14">
        <v>0</v>
      </c>
    </row>
    <row r="811" spans="1:3" x14ac:dyDescent="0.2">
      <c r="A811" s="13" t="s">
        <v>927</v>
      </c>
      <c r="B811" s="14">
        <v>7000</v>
      </c>
      <c r="C811" s="14">
        <v>0</v>
      </c>
    </row>
    <row r="812" spans="1:3" x14ac:dyDescent="0.2">
      <c r="A812" s="13" t="s">
        <v>1160</v>
      </c>
      <c r="B812" s="14">
        <v>6750</v>
      </c>
      <c r="C812" s="14">
        <v>0</v>
      </c>
    </row>
    <row r="813" spans="1:3" x14ac:dyDescent="0.2">
      <c r="A813" s="13" t="s">
        <v>1486</v>
      </c>
      <c r="B813" s="14">
        <v>6700</v>
      </c>
      <c r="C813" s="14">
        <v>150</v>
      </c>
    </row>
    <row r="814" spans="1:3" x14ac:dyDescent="0.2">
      <c r="A814" s="13" t="s">
        <v>1872</v>
      </c>
      <c r="B814" s="14">
        <v>6500</v>
      </c>
      <c r="C814" s="14">
        <v>4666</v>
      </c>
    </row>
    <row r="815" spans="1:3" x14ac:dyDescent="0.2">
      <c r="A815" s="13" t="s">
        <v>1813</v>
      </c>
      <c r="B815" s="14">
        <v>6500</v>
      </c>
      <c r="C815" s="14">
        <v>865</v>
      </c>
    </row>
    <row r="816" spans="1:3" x14ac:dyDescent="0.2">
      <c r="A816" s="13" t="s">
        <v>501</v>
      </c>
      <c r="B816" s="14">
        <v>6500</v>
      </c>
      <c r="C816" s="14">
        <v>215</v>
      </c>
    </row>
    <row r="817" spans="1:3" x14ac:dyDescent="0.2">
      <c r="A817" s="13" t="s">
        <v>916</v>
      </c>
      <c r="B817" s="14">
        <v>6500</v>
      </c>
      <c r="C817" s="14">
        <v>375</v>
      </c>
    </row>
    <row r="818" spans="1:3" x14ac:dyDescent="0.2">
      <c r="A818" s="13" t="s">
        <v>1998</v>
      </c>
      <c r="B818" s="14">
        <v>6500</v>
      </c>
      <c r="C818" s="14">
        <v>0</v>
      </c>
    </row>
    <row r="819" spans="1:3" x14ac:dyDescent="0.2">
      <c r="A819" s="13" t="s">
        <v>504</v>
      </c>
      <c r="B819" s="14">
        <v>6500</v>
      </c>
      <c r="C819" s="14">
        <v>114</v>
      </c>
    </row>
    <row r="820" spans="1:3" x14ac:dyDescent="0.2">
      <c r="A820" s="13" t="s">
        <v>902</v>
      </c>
      <c r="B820" s="14">
        <v>6500</v>
      </c>
      <c r="C820" s="14">
        <v>0</v>
      </c>
    </row>
    <row r="821" spans="1:3" x14ac:dyDescent="0.2">
      <c r="A821" s="13" t="s">
        <v>906</v>
      </c>
      <c r="B821" s="14">
        <v>6500</v>
      </c>
      <c r="C821" s="14">
        <v>196</v>
      </c>
    </row>
    <row r="822" spans="1:3" x14ac:dyDescent="0.2">
      <c r="A822" s="13" t="s">
        <v>865</v>
      </c>
      <c r="B822" s="14">
        <v>6500</v>
      </c>
      <c r="C822" s="14">
        <v>2700</v>
      </c>
    </row>
    <row r="823" spans="1:3" x14ac:dyDescent="0.2">
      <c r="A823" s="13" t="s">
        <v>428</v>
      </c>
      <c r="B823" s="14">
        <v>6500</v>
      </c>
      <c r="C823" s="14">
        <v>0</v>
      </c>
    </row>
    <row r="824" spans="1:3" x14ac:dyDescent="0.2">
      <c r="A824" s="13" t="s">
        <v>1865</v>
      </c>
      <c r="B824" s="14">
        <v>6500</v>
      </c>
      <c r="C824" s="14">
        <v>2788</v>
      </c>
    </row>
    <row r="825" spans="1:3" x14ac:dyDescent="0.2">
      <c r="A825" s="13" t="s">
        <v>1157</v>
      </c>
      <c r="B825" s="14">
        <v>6500</v>
      </c>
      <c r="C825" s="14">
        <v>0</v>
      </c>
    </row>
    <row r="826" spans="1:3" x14ac:dyDescent="0.2">
      <c r="A826" s="13" t="s">
        <v>1727</v>
      </c>
      <c r="B826" s="14">
        <v>6500</v>
      </c>
      <c r="C826" s="14">
        <v>2196</v>
      </c>
    </row>
    <row r="827" spans="1:3" x14ac:dyDescent="0.2">
      <c r="A827" s="13" t="s">
        <v>214</v>
      </c>
      <c r="B827" s="14">
        <v>6300</v>
      </c>
      <c r="C827" s="14">
        <v>1</v>
      </c>
    </row>
    <row r="828" spans="1:3" x14ac:dyDescent="0.2">
      <c r="A828" s="13" t="s">
        <v>1420</v>
      </c>
      <c r="B828" s="14">
        <v>6300</v>
      </c>
      <c r="C828" s="14">
        <v>445</v>
      </c>
    </row>
    <row r="829" spans="1:3" x14ac:dyDescent="0.2">
      <c r="A829" s="13" t="s">
        <v>4028</v>
      </c>
      <c r="B829" s="14">
        <v>6048</v>
      </c>
      <c r="C829" s="14">
        <v>413</v>
      </c>
    </row>
    <row r="830" spans="1:3" x14ac:dyDescent="0.2">
      <c r="A830" s="13" t="s">
        <v>202</v>
      </c>
      <c r="B830" s="14">
        <v>6000</v>
      </c>
      <c r="C830" s="14">
        <v>1571.55</v>
      </c>
    </row>
    <row r="831" spans="1:3" x14ac:dyDescent="0.2">
      <c r="A831" s="13" t="s">
        <v>2682</v>
      </c>
      <c r="B831" s="14">
        <v>6000</v>
      </c>
      <c r="C831" s="14">
        <v>1698</v>
      </c>
    </row>
    <row r="832" spans="1:3" x14ac:dyDescent="0.2">
      <c r="A832" s="13" t="s">
        <v>433</v>
      </c>
      <c r="B832" s="14">
        <v>6000</v>
      </c>
      <c r="C832" s="14">
        <v>570</v>
      </c>
    </row>
    <row r="833" spans="1:3" x14ac:dyDescent="0.2">
      <c r="A833" s="13" t="s">
        <v>3976</v>
      </c>
      <c r="B833" s="14">
        <v>6000</v>
      </c>
      <c r="C833" s="14">
        <v>110</v>
      </c>
    </row>
    <row r="834" spans="1:3" x14ac:dyDescent="0.2">
      <c r="A834" s="13" t="s">
        <v>3860</v>
      </c>
      <c r="B834" s="14">
        <v>6000</v>
      </c>
      <c r="C834" s="14">
        <v>0</v>
      </c>
    </row>
    <row r="835" spans="1:3" x14ac:dyDescent="0.2">
      <c r="A835" s="13" t="s">
        <v>2588</v>
      </c>
      <c r="B835" s="14">
        <v>6000</v>
      </c>
      <c r="C835" s="14">
        <v>233</v>
      </c>
    </row>
    <row r="836" spans="1:3" x14ac:dyDescent="0.2">
      <c r="A836" s="13" t="s">
        <v>2135</v>
      </c>
      <c r="B836" s="14">
        <v>6000</v>
      </c>
      <c r="C836" s="14">
        <v>104</v>
      </c>
    </row>
    <row r="837" spans="1:3" x14ac:dyDescent="0.2">
      <c r="A837" s="13" t="s">
        <v>3857</v>
      </c>
      <c r="B837" s="14">
        <v>6000</v>
      </c>
      <c r="C837" s="14">
        <v>1060</v>
      </c>
    </row>
    <row r="838" spans="1:3" x14ac:dyDescent="0.2">
      <c r="A838" s="13" t="s">
        <v>1989</v>
      </c>
      <c r="B838" s="14">
        <v>6000</v>
      </c>
      <c r="C838" s="14">
        <v>25</v>
      </c>
    </row>
    <row r="839" spans="1:3" x14ac:dyDescent="0.2">
      <c r="A839" s="13" t="s">
        <v>1115</v>
      </c>
      <c r="B839" s="14">
        <v>6000</v>
      </c>
      <c r="C839" s="14">
        <v>10</v>
      </c>
    </row>
    <row r="840" spans="1:3" x14ac:dyDescent="0.2">
      <c r="A840" s="13" t="s">
        <v>1147</v>
      </c>
      <c r="B840" s="14">
        <v>6000</v>
      </c>
      <c r="C840" s="14">
        <v>530</v>
      </c>
    </row>
    <row r="841" spans="1:3" x14ac:dyDescent="0.2">
      <c r="A841" s="13" t="s">
        <v>2906</v>
      </c>
      <c r="B841" s="14">
        <v>6000</v>
      </c>
      <c r="C841" s="14">
        <v>565</v>
      </c>
    </row>
    <row r="842" spans="1:3" x14ac:dyDescent="0.2">
      <c r="A842" s="13" t="s">
        <v>204</v>
      </c>
      <c r="B842" s="14">
        <v>6000</v>
      </c>
      <c r="C842" s="14">
        <v>0</v>
      </c>
    </row>
    <row r="843" spans="1:3" x14ac:dyDescent="0.2">
      <c r="A843" s="13" t="s">
        <v>676</v>
      </c>
      <c r="B843" s="14">
        <v>6000</v>
      </c>
      <c r="C843" s="14">
        <v>891</v>
      </c>
    </row>
    <row r="844" spans="1:3" x14ac:dyDescent="0.2">
      <c r="A844" s="13" t="s">
        <v>3943</v>
      </c>
      <c r="B844" s="14">
        <v>6000</v>
      </c>
      <c r="C844" s="14">
        <v>195</v>
      </c>
    </row>
    <row r="845" spans="1:3" x14ac:dyDescent="0.2">
      <c r="A845" s="13" t="s">
        <v>470</v>
      </c>
      <c r="B845" s="14">
        <v>6000</v>
      </c>
      <c r="C845" s="14">
        <v>0</v>
      </c>
    </row>
    <row r="846" spans="1:3" x14ac:dyDescent="0.2">
      <c r="A846" s="13" t="s">
        <v>1178</v>
      </c>
      <c r="B846" s="14">
        <v>6000</v>
      </c>
      <c r="C846" s="14">
        <v>0</v>
      </c>
    </row>
    <row r="847" spans="1:3" x14ac:dyDescent="0.2">
      <c r="A847" s="13" t="s">
        <v>2422</v>
      </c>
      <c r="B847" s="14">
        <v>6000</v>
      </c>
      <c r="C847" s="14">
        <v>1</v>
      </c>
    </row>
    <row r="848" spans="1:3" x14ac:dyDescent="0.2">
      <c r="A848" s="13" t="s">
        <v>872</v>
      </c>
      <c r="B848" s="14">
        <v>6000</v>
      </c>
      <c r="C848" s="14">
        <v>325</v>
      </c>
    </row>
    <row r="849" spans="1:3" x14ac:dyDescent="0.2">
      <c r="A849" s="13" t="s">
        <v>1411</v>
      </c>
      <c r="B849" s="14">
        <v>6000</v>
      </c>
      <c r="C849" s="14">
        <v>1</v>
      </c>
    </row>
    <row r="850" spans="1:3" x14ac:dyDescent="0.2">
      <c r="A850" s="13" t="s">
        <v>1725</v>
      </c>
      <c r="B850" s="14">
        <v>6000</v>
      </c>
      <c r="C850" s="14">
        <v>35</v>
      </c>
    </row>
    <row r="851" spans="1:3" x14ac:dyDescent="0.2">
      <c r="A851" s="13" t="s">
        <v>176</v>
      </c>
      <c r="B851" s="14">
        <v>6000</v>
      </c>
      <c r="C851" s="14">
        <v>0</v>
      </c>
    </row>
    <row r="852" spans="1:3" x14ac:dyDescent="0.2">
      <c r="A852" s="13" t="s">
        <v>3794</v>
      </c>
      <c r="B852" s="14">
        <v>6000</v>
      </c>
      <c r="C852" s="14">
        <v>5380</v>
      </c>
    </row>
    <row r="853" spans="1:3" x14ac:dyDescent="0.2">
      <c r="A853" s="13" t="s">
        <v>4032</v>
      </c>
      <c r="B853" s="14">
        <v>6000</v>
      </c>
      <c r="C853" s="14">
        <v>2823</v>
      </c>
    </row>
    <row r="854" spans="1:3" x14ac:dyDescent="0.2">
      <c r="A854" s="13" t="s">
        <v>3907</v>
      </c>
      <c r="B854" s="14">
        <v>6000</v>
      </c>
      <c r="C854" s="14">
        <v>185</v>
      </c>
    </row>
    <row r="855" spans="1:3" x14ac:dyDescent="0.2">
      <c r="A855" s="13" t="s">
        <v>1554</v>
      </c>
      <c r="B855" s="14">
        <v>6000</v>
      </c>
      <c r="C855" s="14">
        <v>0</v>
      </c>
    </row>
    <row r="856" spans="1:3" x14ac:dyDescent="0.2">
      <c r="A856" s="13" t="s">
        <v>2877</v>
      </c>
      <c r="B856" s="14">
        <v>6000</v>
      </c>
      <c r="C856" s="14">
        <v>650</v>
      </c>
    </row>
    <row r="857" spans="1:3" x14ac:dyDescent="0.2">
      <c r="A857" s="13" t="s">
        <v>893</v>
      </c>
      <c r="B857" s="14">
        <v>6000</v>
      </c>
      <c r="C857" s="14">
        <v>2445</v>
      </c>
    </row>
    <row r="858" spans="1:3" x14ac:dyDescent="0.2">
      <c r="A858" s="13" t="s">
        <v>926</v>
      </c>
      <c r="B858" s="14">
        <v>6000</v>
      </c>
      <c r="C858" s="14">
        <v>160</v>
      </c>
    </row>
    <row r="859" spans="1:3" x14ac:dyDescent="0.2">
      <c r="A859" s="13" t="s">
        <v>2743</v>
      </c>
      <c r="B859" s="14">
        <v>5999</v>
      </c>
      <c r="C859" s="14">
        <v>0</v>
      </c>
    </row>
    <row r="860" spans="1:3" x14ac:dyDescent="0.2">
      <c r="A860" s="13" t="s">
        <v>3105</v>
      </c>
      <c r="B860" s="14">
        <v>5845</v>
      </c>
      <c r="C860" s="14">
        <v>2476</v>
      </c>
    </row>
    <row r="861" spans="1:3" x14ac:dyDescent="0.2">
      <c r="A861" s="13" t="s">
        <v>4042</v>
      </c>
      <c r="B861" s="14">
        <v>5600</v>
      </c>
      <c r="C861" s="14">
        <v>460</v>
      </c>
    </row>
    <row r="862" spans="1:3" x14ac:dyDescent="0.2">
      <c r="A862" s="13" t="s">
        <v>3207</v>
      </c>
      <c r="B862" s="14">
        <v>5500</v>
      </c>
      <c r="C862" s="14">
        <v>2550</v>
      </c>
    </row>
    <row r="863" spans="1:3" x14ac:dyDescent="0.2">
      <c r="A863" s="13" t="s">
        <v>1726</v>
      </c>
      <c r="B863" s="14">
        <v>5500</v>
      </c>
      <c r="C863" s="14">
        <v>560</v>
      </c>
    </row>
    <row r="864" spans="1:3" x14ac:dyDescent="0.2">
      <c r="A864" s="13" t="s">
        <v>3938</v>
      </c>
      <c r="B864" s="14">
        <v>5500</v>
      </c>
      <c r="C864" s="14">
        <v>50</v>
      </c>
    </row>
    <row r="865" spans="1:3" x14ac:dyDescent="0.2">
      <c r="A865" s="13" t="s">
        <v>3728</v>
      </c>
      <c r="B865" s="14">
        <v>5500</v>
      </c>
      <c r="C865" s="14">
        <v>620</v>
      </c>
    </row>
    <row r="866" spans="1:3" x14ac:dyDescent="0.2">
      <c r="A866" s="13" t="s">
        <v>3953</v>
      </c>
      <c r="B866" s="14">
        <v>5500</v>
      </c>
      <c r="C866" s="14">
        <v>0</v>
      </c>
    </row>
    <row r="867" spans="1:3" x14ac:dyDescent="0.2">
      <c r="A867" s="13" t="s">
        <v>1773</v>
      </c>
      <c r="B867" s="14">
        <v>5500</v>
      </c>
      <c r="C867" s="14">
        <v>858</v>
      </c>
    </row>
    <row r="868" spans="1:3" x14ac:dyDescent="0.2">
      <c r="A868" s="13" t="s">
        <v>1782</v>
      </c>
      <c r="B868" s="14">
        <v>5500</v>
      </c>
      <c r="C868" s="14">
        <v>1417</v>
      </c>
    </row>
    <row r="869" spans="1:3" x14ac:dyDescent="0.2">
      <c r="A869" s="13" t="s">
        <v>2892</v>
      </c>
      <c r="B869" s="14">
        <v>5500</v>
      </c>
      <c r="C869" s="14">
        <v>500</v>
      </c>
    </row>
    <row r="870" spans="1:3" x14ac:dyDescent="0.2">
      <c r="A870" s="13" t="s">
        <v>921</v>
      </c>
      <c r="B870" s="14">
        <v>5500</v>
      </c>
      <c r="C870" s="14">
        <v>0</v>
      </c>
    </row>
    <row r="871" spans="1:3" x14ac:dyDescent="0.2">
      <c r="A871" s="13" t="s">
        <v>2778</v>
      </c>
      <c r="B871" s="14">
        <v>5500</v>
      </c>
      <c r="C871" s="14">
        <v>1405</v>
      </c>
    </row>
    <row r="872" spans="1:3" x14ac:dyDescent="0.2">
      <c r="A872" s="13" t="s">
        <v>1707</v>
      </c>
      <c r="B872" s="14">
        <v>5500</v>
      </c>
      <c r="C872" s="14">
        <v>0</v>
      </c>
    </row>
    <row r="873" spans="1:3" x14ac:dyDescent="0.2">
      <c r="A873" s="13" t="s">
        <v>1988</v>
      </c>
      <c r="B873" s="14">
        <v>5500</v>
      </c>
      <c r="C873" s="14">
        <v>2336</v>
      </c>
    </row>
    <row r="874" spans="1:3" x14ac:dyDescent="0.2">
      <c r="A874" s="13" t="s">
        <v>2900</v>
      </c>
      <c r="B874" s="14">
        <v>5500</v>
      </c>
      <c r="C874" s="14">
        <v>3405</v>
      </c>
    </row>
    <row r="875" spans="1:3" x14ac:dyDescent="0.2">
      <c r="A875" s="13" t="s">
        <v>1789</v>
      </c>
      <c r="B875" s="14">
        <v>5500</v>
      </c>
      <c r="C875" s="14">
        <v>76</v>
      </c>
    </row>
    <row r="876" spans="1:3" x14ac:dyDescent="0.2">
      <c r="A876" s="13" t="s">
        <v>2881</v>
      </c>
      <c r="B876" s="14">
        <v>5500</v>
      </c>
      <c r="C876" s="14">
        <v>0</v>
      </c>
    </row>
    <row r="877" spans="1:3" x14ac:dyDescent="0.2">
      <c r="A877" s="13" t="s">
        <v>1164</v>
      </c>
      <c r="B877" s="14">
        <v>5200</v>
      </c>
      <c r="C877" s="14">
        <v>0</v>
      </c>
    </row>
    <row r="878" spans="1:3" x14ac:dyDescent="0.2">
      <c r="A878" s="13" t="s">
        <v>1702</v>
      </c>
      <c r="B878" s="14">
        <v>5050</v>
      </c>
      <c r="C878" s="14">
        <v>10</v>
      </c>
    </row>
    <row r="879" spans="1:3" x14ac:dyDescent="0.2">
      <c r="A879" s="13" t="s">
        <v>2918</v>
      </c>
      <c r="B879" s="14">
        <v>5000</v>
      </c>
      <c r="C879" s="14">
        <v>1362</v>
      </c>
    </row>
    <row r="880" spans="1:3" x14ac:dyDescent="0.2">
      <c r="A880" s="13" t="s">
        <v>904</v>
      </c>
      <c r="B880" s="14">
        <v>5000</v>
      </c>
      <c r="C880" s="14">
        <v>160</v>
      </c>
    </row>
    <row r="881" spans="1:3" x14ac:dyDescent="0.2">
      <c r="A881" s="13" t="s">
        <v>4041</v>
      </c>
      <c r="B881" s="14">
        <v>5000</v>
      </c>
      <c r="C881" s="14">
        <v>1</v>
      </c>
    </row>
    <row r="882" spans="1:3" x14ac:dyDescent="0.2">
      <c r="A882" s="13" t="s">
        <v>3840</v>
      </c>
      <c r="B882" s="14">
        <v>5000</v>
      </c>
      <c r="C882" s="14">
        <v>1065</v>
      </c>
    </row>
    <row r="883" spans="1:3" x14ac:dyDescent="0.2">
      <c r="A883" s="13" t="s">
        <v>698</v>
      </c>
      <c r="B883" s="14">
        <v>5000</v>
      </c>
      <c r="C883" s="14">
        <v>2319</v>
      </c>
    </row>
    <row r="884" spans="1:3" x14ac:dyDescent="0.2">
      <c r="A884" s="13" t="s">
        <v>1428</v>
      </c>
      <c r="B884" s="14">
        <v>5000</v>
      </c>
      <c r="C884" s="14">
        <v>419</v>
      </c>
    </row>
    <row r="885" spans="1:3" x14ac:dyDescent="0.2">
      <c r="A885" s="13" t="s">
        <v>1100</v>
      </c>
      <c r="B885" s="14">
        <v>5000</v>
      </c>
      <c r="C885" s="14">
        <v>25</v>
      </c>
    </row>
    <row r="886" spans="1:3" x14ac:dyDescent="0.2">
      <c r="A886" s="13" t="s">
        <v>3798</v>
      </c>
      <c r="B886" s="14">
        <v>5000</v>
      </c>
      <c r="C886" s="14">
        <v>426</v>
      </c>
    </row>
    <row r="887" spans="1:3" x14ac:dyDescent="0.2">
      <c r="A887" s="13" t="s">
        <v>189</v>
      </c>
      <c r="B887" s="14">
        <v>5000</v>
      </c>
      <c r="C887" s="14">
        <v>800</v>
      </c>
    </row>
    <row r="888" spans="1:3" x14ac:dyDescent="0.2">
      <c r="A888" s="13" t="s">
        <v>4085</v>
      </c>
      <c r="B888" s="14">
        <v>5000</v>
      </c>
      <c r="C888" s="14">
        <v>240</v>
      </c>
    </row>
    <row r="889" spans="1:3" x14ac:dyDescent="0.2">
      <c r="A889" s="13" t="s">
        <v>3739</v>
      </c>
      <c r="B889" s="14">
        <v>5000</v>
      </c>
      <c r="C889" s="14">
        <v>100</v>
      </c>
    </row>
    <row r="890" spans="1:3" x14ac:dyDescent="0.2">
      <c r="A890" s="13" t="s">
        <v>4043</v>
      </c>
      <c r="B890" s="14">
        <v>5000</v>
      </c>
      <c r="C890" s="14">
        <v>110</v>
      </c>
    </row>
    <row r="891" spans="1:3" x14ac:dyDescent="0.2">
      <c r="A891" s="13" t="s">
        <v>193</v>
      </c>
      <c r="B891" s="14">
        <v>5000</v>
      </c>
      <c r="C891" s="14">
        <v>250</v>
      </c>
    </row>
    <row r="892" spans="1:3" x14ac:dyDescent="0.2">
      <c r="A892" s="13" t="s">
        <v>2441</v>
      </c>
      <c r="B892" s="14">
        <v>5000</v>
      </c>
      <c r="C892" s="14">
        <v>10</v>
      </c>
    </row>
    <row r="893" spans="1:3" x14ac:dyDescent="0.2">
      <c r="A893" s="13" t="s">
        <v>1716</v>
      </c>
      <c r="B893" s="14">
        <v>5000</v>
      </c>
      <c r="C893" s="14">
        <v>11</v>
      </c>
    </row>
    <row r="894" spans="1:3" x14ac:dyDescent="0.2">
      <c r="A894" s="13" t="s">
        <v>1785</v>
      </c>
      <c r="B894" s="14">
        <v>5000</v>
      </c>
      <c r="C894" s="14">
        <v>1988</v>
      </c>
    </row>
    <row r="895" spans="1:3" x14ac:dyDescent="0.2">
      <c r="A895" s="13" t="s">
        <v>2156</v>
      </c>
      <c r="B895" s="14">
        <v>5000</v>
      </c>
      <c r="C895" s="14">
        <v>115</v>
      </c>
    </row>
    <row r="896" spans="1:3" x14ac:dyDescent="0.2">
      <c r="A896" s="13" t="s">
        <v>989</v>
      </c>
      <c r="B896" s="14">
        <v>5000</v>
      </c>
      <c r="C896" s="14">
        <v>0</v>
      </c>
    </row>
    <row r="897" spans="1:3" x14ac:dyDescent="0.2">
      <c r="A897" s="13" t="s">
        <v>430</v>
      </c>
      <c r="B897" s="14">
        <v>5000</v>
      </c>
      <c r="C897" s="14">
        <v>0</v>
      </c>
    </row>
    <row r="898" spans="1:3" x14ac:dyDescent="0.2">
      <c r="A898" s="13" t="s">
        <v>1739</v>
      </c>
      <c r="B898" s="14">
        <v>5000</v>
      </c>
      <c r="C898" s="14">
        <v>20</v>
      </c>
    </row>
    <row r="899" spans="1:3" x14ac:dyDescent="0.2">
      <c r="A899" s="13" t="s">
        <v>971</v>
      </c>
      <c r="B899" s="14">
        <v>5000</v>
      </c>
      <c r="C899" s="14">
        <v>2296</v>
      </c>
    </row>
    <row r="900" spans="1:3" x14ac:dyDescent="0.2">
      <c r="A900" s="13" t="s">
        <v>1495</v>
      </c>
      <c r="B900" s="14">
        <v>5000</v>
      </c>
      <c r="C900" s="14">
        <v>445</v>
      </c>
    </row>
    <row r="901" spans="1:3" x14ac:dyDescent="0.2">
      <c r="A901" s="13" t="s">
        <v>3965</v>
      </c>
      <c r="B901" s="14">
        <v>5000</v>
      </c>
      <c r="C901" s="14">
        <v>527</v>
      </c>
    </row>
    <row r="902" spans="1:3" x14ac:dyDescent="0.2">
      <c r="A902" s="13" t="s">
        <v>1913</v>
      </c>
      <c r="B902" s="14">
        <v>5000</v>
      </c>
      <c r="C902" s="14">
        <v>2965</v>
      </c>
    </row>
    <row r="903" spans="1:3" x14ac:dyDescent="0.2">
      <c r="A903" s="13" t="s">
        <v>3206</v>
      </c>
      <c r="B903" s="14">
        <v>5000</v>
      </c>
      <c r="C903" s="14">
        <v>0</v>
      </c>
    </row>
    <row r="904" spans="1:3" x14ac:dyDescent="0.2">
      <c r="A904" s="13" t="s">
        <v>3941</v>
      </c>
      <c r="B904" s="14">
        <v>5000</v>
      </c>
      <c r="C904" s="14">
        <v>0</v>
      </c>
    </row>
    <row r="905" spans="1:3" x14ac:dyDescent="0.2">
      <c r="A905" s="13" t="s">
        <v>2136</v>
      </c>
      <c r="B905" s="14">
        <v>5000</v>
      </c>
      <c r="C905" s="14">
        <v>478</v>
      </c>
    </row>
    <row r="906" spans="1:3" x14ac:dyDescent="0.2">
      <c r="A906" s="13" t="s">
        <v>901</v>
      </c>
      <c r="B906" s="14">
        <v>5000</v>
      </c>
      <c r="C906" s="14">
        <v>21</v>
      </c>
    </row>
    <row r="907" spans="1:3" x14ac:dyDescent="0.2">
      <c r="A907" s="13" t="s">
        <v>3970</v>
      </c>
      <c r="B907" s="14">
        <v>5000</v>
      </c>
      <c r="C907" s="14">
        <v>3905</v>
      </c>
    </row>
    <row r="908" spans="1:3" x14ac:dyDescent="0.2">
      <c r="A908" s="13" t="s">
        <v>512</v>
      </c>
      <c r="B908" s="14">
        <v>5000</v>
      </c>
      <c r="C908" s="14">
        <v>150</v>
      </c>
    </row>
    <row r="909" spans="1:3" x14ac:dyDescent="0.2">
      <c r="A909" s="13" t="s">
        <v>2515</v>
      </c>
      <c r="B909" s="14">
        <v>5000</v>
      </c>
      <c r="C909" s="14">
        <v>930</v>
      </c>
    </row>
    <row r="910" spans="1:3" x14ac:dyDescent="0.2">
      <c r="A910" s="13" t="s">
        <v>1711</v>
      </c>
      <c r="B910" s="14">
        <v>5000</v>
      </c>
      <c r="C910" s="14">
        <v>34</v>
      </c>
    </row>
    <row r="911" spans="1:3" x14ac:dyDescent="0.2">
      <c r="A911" s="13" t="s">
        <v>3193</v>
      </c>
      <c r="B911" s="14">
        <v>5000</v>
      </c>
      <c r="C911" s="14">
        <v>587</v>
      </c>
    </row>
    <row r="912" spans="1:3" x14ac:dyDescent="0.2">
      <c r="A912" s="13" t="s">
        <v>3839</v>
      </c>
      <c r="B912" s="14">
        <v>5000</v>
      </c>
      <c r="C912" s="14">
        <v>1097</v>
      </c>
    </row>
    <row r="913" spans="1:3" x14ac:dyDescent="0.2">
      <c r="A913" s="13" t="s">
        <v>3642</v>
      </c>
      <c r="B913" s="14">
        <v>5000</v>
      </c>
      <c r="C913" s="14">
        <v>821</v>
      </c>
    </row>
    <row r="914" spans="1:3" x14ac:dyDescent="0.2">
      <c r="A914" s="13" t="s">
        <v>1881</v>
      </c>
      <c r="B914" s="14">
        <v>5000</v>
      </c>
      <c r="C914" s="14">
        <v>1004</v>
      </c>
    </row>
    <row r="915" spans="1:3" x14ac:dyDescent="0.2">
      <c r="A915" s="13" t="s">
        <v>1131</v>
      </c>
      <c r="B915" s="14">
        <v>5000</v>
      </c>
      <c r="C915" s="14">
        <v>11</v>
      </c>
    </row>
    <row r="916" spans="1:3" x14ac:dyDescent="0.2">
      <c r="A916" s="13" t="s">
        <v>2893</v>
      </c>
      <c r="B916" s="14">
        <v>5000</v>
      </c>
      <c r="C916" s="14">
        <v>25</v>
      </c>
    </row>
    <row r="917" spans="1:3" x14ac:dyDescent="0.2">
      <c r="A917" s="13" t="s">
        <v>1990</v>
      </c>
      <c r="B917" s="14">
        <v>5000</v>
      </c>
      <c r="C917" s="14">
        <v>50</v>
      </c>
    </row>
    <row r="918" spans="1:3" x14ac:dyDescent="0.2">
      <c r="A918" s="13" t="s">
        <v>1769</v>
      </c>
      <c r="B918" s="14">
        <v>5000</v>
      </c>
      <c r="C918" s="14">
        <v>187</v>
      </c>
    </row>
    <row r="919" spans="1:3" x14ac:dyDescent="0.2">
      <c r="A919" s="13" t="s">
        <v>992</v>
      </c>
      <c r="B919" s="14">
        <v>5000</v>
      </c>
      <c r="C919" s="14">
        <v>212</v>
      </c>
    </row>
    <row r="920" spans="1:3" x14ac:dyDescent="0.2">
      <c r="A920" s="13" t="s">
        <v>2518</v>
      </c>
      <c r="B920" s="14">
        <v>5000</v>
      </c>
      <c r="C920" s="14">
        <v>0</v>
      </c>
    </row>
    <row r="921" spans="1:3" x14ac:dyDescent="0.2">
      <c r="A921" s="13" t="s">
        <v>1490</v>
      </c>
      <c r="B921" s="14">
        <v>5000</v>
      </c>
      <c r="C921" s="14">
        <v>0</v>
      </c>
    </row>
    <row r="922" spans="1:3" x14ac:dyDescent="0.2">
      <c r="A922" s="13" t="s">
        <v>3726</v>
      </c>
      <c r="B922" s="14">
        <v>5000</v>
      </c>
      <c r="C922" s="14">
        <v>362</v>
      </c>
    </row>
    <row r="923" spans="1:3" x14ac:dyDescent="0.2">
      <c r="A923" s="13" t="s">
        <v>168</v>
      </c>
      <c r="B923" s="14">
        <v>5000</v>
      </c>
      <c r="C923" s="14">
        <v>3000</v>
      </c>
    </row>
    <row r="924" spans="1:3" x14ac:dyDescent="0.2">
      <c r="A924" s="13" t="s">
        <v>567</v>
      </c>
      <c r="B924" s="14">
        <v>5000</v>
      </c>
      <c r="C924" s="14">
        <v>1</v>
      </c>
    </row>
    <row r="925" spans="1:3" x14ac:dyDescent="0.2">
      <c r="A925" s="13" t="s">
        <v>213</v>
      </c>
      <c r="B925" s="14">
        <v>5000</v>
      </c>
      <c r="C925" s="14">
        <v>2230</v>
      </c>
    </row>
    <row r="926" spans="1:3" x14ac:dyDescent="0.2">
      <c r="A926" s="13" t="s">
        <v>517</v>
      </c>
      <c r="B926" s="14">
        <v>5000</v>
      </c>
      <c r="C926" s="14">
        <v>0</v>
      </c>
    </row>
    <row r="927" spans="1:3" x14ac:dyDescent="0.2">
      <c r="A927" s="13" t="s">
        <v>3631</v>
      </c>
      <c r="B927" s="14">
        <v>5000</v>
      </c>
      <c r="C927" s="14">
        <v>1762</v>
      </c>
    </row>
    <row r="928" spans="1:3" x14ac:dyDescent="0.2">
      <c r="A928" s="13" t="s">
        <v>2406</v>
      </c>
      <c r="B928" s="14">
        <v>5000</v>
      </c>
      <c r="C928" s="14">
        <v>1126</v>
      </c>
    </row>
    <row r="929" spans="1:3" x14ac:dyDescent="0.2">
      <c r="A929" s="13" t="s">
        <v>3958</v>
      </c>
      <c r="B929" s="14">
        <v>5000</v>
      </c>
      <c r="C929" s="14">
        <v>21</v>
      </c>
    </row>
    <row r="930" spans="1:3" x14ac:dyDescent="0.2">
      <c r="A930" s="13" t="s">
        <v>1768</v>
      </c>
      <c r="B930" s="14">
        <v>5000</v>
      </c>
      <c r="C930" s="14">
        <v>2286</v>
      </c>
    </row>
    <row r="931" spans="1:3" x14ac:dyDescent="0.2">
      <c r="A931" s="13" t="s">
        <v>1713</v>
      </c>
      <c r="B931" s="14">
        <v>5000</v>
      </c>
      <c r="C931" s="14">
        <v>0</v>
      </c>
    </row>
    <row r="932" spans="1:3" x14ac:dyDescent="0.2">
      <c r="A932" s="13" t="s">
        <v>1704</v>
      </c>
      <c r="B932" s="14">
        <v>5000</v>
      </c>
      <c r="C932" s="14">
        <v>51</v>
      </c>
    </row>
    <row r="933" spans="1:3" x14ac:dyDescent="0.2">
      <c r="A933" s="13" t="s">
        <v>935</v>
      </c>
      <c r="B933" s="14">
        <v>5000</v>
      </c>
      <c r="C933" s="14">
        <v>1520</v>
      </c>
    </row>
    <row r="934" spans="1:3" x14ac:dyDescent="0.2">
      <c r="A934" s="13" t="s">
        <v>2874</v>
      </c>
      <c r="B934" s="14">
        <v>5000</v>
      </c>
      <c r="C934" s="14">
        <v>271</v>
      </c>
    </row>
    <row r="935" spans="1:3" x14ac:dyDescent="0.2">
      <c r="A935" s="13" t="s">
        <v>1141</v>
      </c>
      <c r="B935" s="14">
        <v>5000</v>
      </c>
      <c r="C935" s="14">
        <v>0</v>
      </c>
    </row>
    <row r="936" spans="1:3" x14ac:dyDescent="0.2">
      <c r="A936" s="13" t="s">
        <v>868</v>
      </c>
      <c r="B936" s="14">
        <v>5000</v>
      </c>
      <c r="C936" s="14">
        <v>1201</v>
      </c>
    </row>
    <row r="937" spans="1:3" x14ac:dyDescent="0.2">
      <c r="A937" s="13" t="s">
        <v>768</v>
      </c>
      <c r="B937" s="14">
        <v>5000</v>
      </c>
      <c r="C937" s="14">
        <v>177</v>
      </c>
    </row>
    <row r="938" spans="1:3" x14ac:dyDescent="0.2">
      <c r="A938" s="13" t="s">
        <v>3791</v>
      </c>
      <c r="B938" s="14">
        <v>5000</v>
      </c>
      <c r="C938" s="14">
        <v>50</v>
      </c>
    </row>
    <row r="939" spans="1:3" x14ac:dyDescent="0.2">
      <c r="A939" s="13" t="s">
        <v>510</v>
      </c>
      <c r="B939" s="14">
        <v>5000</v>
      </c>
      <c r="C939" s="14">
        <v>10</v>
      </c>
    </row>
    <row r="940" spans="1:3" x14ac:dyDescent="0.2">
      <c r="A940" s="13" t="s">
        <v>876</v>
      </c>
      <c r="B940" s="14">
        <v>5000</v>
      </c>
      <c r="C940" s="14">
        <v>0</v>
      </c>
    </row>
    <row r="941" spans="1:3" x14ac:dyDescent="0.2">
      <c r="A941" s="13" t="s">
        <v>2766</v>
      </c>
      <c r="B941" s="14">
        <v>5000</v>
      </c>
      <c r="C941" s="14">
        <v>100</v>
      </c>
    </row>
    <row r="942" spans="1:3" x14ac:dyDescent="0.2">
      <c r="A942" s="13" t="s">
        <v>2775</v>
      </c>
      <c r="B942" s="14">
        <v>5000</v>
      </c>
      <c r="C942" s="14">
        <v>150</v>
      </c>
    </row>
    <row r="943" spans="1:3" x14ac:dyDescent="0.2">
      <c r="A943" s="13" t="s">
        <v>4037</v>
      </c>
      <c r="B943" s="14">
        <v>5000</v>
      </c>
      <c r="C943" s="14">
        <v>21</v>
      </c>
    </row>
    <row r="944" spans="1:3" x14ac:dyDescent="0.2">
      <c r="A944" s="13" t="s">
        <v>2001</v>
      </c>
      <c r="B944" s="14">
        <v>5000</v>
      </c>
      <c r="C944" s="14">
        <v>625</v>
      </c>
    </row>
    <row r="945" spans="1:3" x14ac:dyDescent="0.2">
      <c r="A945" s="13" t="s">
        <v>2147</v>
      </c>
      <c r="B945" s="14">
        <v>5000</v>
      </c>
      <c r="C945" s="14">
        <v>1</v>
      </c>
    </row>
    <row r="946" spans="1:3" x14ac:dyDescent="0.2">
      <c r="A946" s="13" t="s">
        <v>1601</v>
      </c>
      <c r="B946" s="14">
        <v>5000</v>
      </c>
      <c r="C946" s="14">
        <v>367</v>
      </c>
    </row>
    <row r="947" spans="1:3" x14ac:dyDescent="0.2">
      <c r="A947" s="13" t="s">
        <v>2748</v>
      </c>
      <c r="B947" s="14">
        <v>5000</v>
      </c>
      <c r="C947" s="14">
        <v>53</v>
      </c>
    </row>
    <row r="948" spans="1:3" x14ac:dyDescent="0.2">
      <c r="A948" s="13" t="s">
        <v>998</v>
      </c>
      <c r="B948" s="14">
        <v>5000</v>
      </c>
      <c r="C948" s="14">
        <v>65</v>
      </c>
    </row>
    <row r="949" spans="1:3" x14ac:dyDescent="0.2">
      <c r="A949" s="13" t="s">
        <v>2761</v>
      </c>
      <c r="B949" s="14">
        <v>5000</v>
      </c>
      <c r="C949" s="14">
        <v>36</v>
      </c>
    </row>
    <row r="950" spans="1:3" x14ac:dyDescent="0.2">
      <c r="A950" s="13" t="s">
        <v>879</v>
      </c>
      <c r="B950" s="14">
        <v>5000</v>
      </c>
      <c r="C950" s="14">
        <v>65</v>
      </c>
    </row>
    <row r="951" spans="1:3" x14ac:dyDescent="0.2">
      <c r="A951" s="13" t="s">
        <v>578</v>
      </c>
      <c r="B951" s="14">
        <v>5000</v>
      </c>
      <c r="C951" s="14">
        <v>10</v>
      </c>
    </row>
    <row r="952" spans="1:3" x14ac:dyDescent="0.2">
      <c r="A952" s="13" t="s">
        <v>762</v>
      </c>
      <c r="B952" s="14">
        <v>5000</v>
      </c>
      <c r="C952" s="14">
        <v>235</v>
      </c>
    </row>
    <row r="953" spans="1:3" x14ac:dyDescent="0.2">
      <c r="A953" s="13" t="s">
        <v>2852</v>
      </c>
      <c r="B953" s="14">
        <v>5000</v>
      </c>
      <c r="C953" s="14">
        <v>95</v>
      </c>
    </row>
    <row r="954" spans="1:3" x14ac:dyDescent="0.2">
      <c r="A954" s="13" t="s">
        <v>918</v>
      </c>
      <c r="B954" s="14">
        <v>5000</v>
      </c>
      <c r="C954" s="14">
        <v>30</v>
      </c>
    </row>
    <row r="955" spans="1:3" x14ac:dyDescent="0.2">
      <c r="A955" s="13" t="s">
        <v>1431</v>
      </c>
      <c r="B955" s="14">
        <v>5000</v>
      </c>
      <c r="C955" s="14">
        <v>403</v>
      </c>
    </row>
    <row r="956" spans="1:3" x14ac:dyDescent="0.2">
      <c r="A956" s="13" t="s">
        <v>1708</v>
      </c>
      <c r="B956" s="14">
        <v>5000</v>
      </c>
      <c r="C956" s="14">
        <v>487</v>
      </c>
    </row>
    <row r="957" spans="1:3" x14ac:dyDescent="0.2">
      <c r="A957" s="13" t="s">
        <v>3199</v>
      </c>
      <c r="B957" s="14">
        <v>5000</v>
      </c>
      <c r="C957" s="14">
        <v>2608</v>
      </c>
    </row>
    <row r="958" spans="1:3" x14ac:dyDescent="0.2">
      <c r="A958" s="13" t="s">
        <v>3982</v>
      </c>
      <c r="B958" s="14">
        <v>5000</v>
      </c>
      <c r="C958" s="14">
        <v>488</v>
      </c>
    </row>
    <row r="959" spans="1:3" x14ac:dyDescent="0.2">
      <c r="A959" s="13" t="s">
        <v>1124</v>
      </c>
      <c r="B959" s="14">
        <v>5000</v>
      </c>
      <c r="C959" s="14">
        <v>11</v>
      </c>
    </row>
    <row r="960" spans="1:3" x14ac:dyDescent="0.2">
      <c r="A960" s="13" t="s">
        <v>2903</v>
      </c>
      <c r="B960" s="14">
        <v>5000</v>
      </c>
      <c r="C960" s="14">
        <v>39</v>
      </c>
    </row>
    <row r="961" spans="1:3" x14ac:dyDescent="0.2">
      <c r="A961" s="13" t="s">
        <v>3854</v>
      </c>
      <c r="B961" s="14">
        <v>5000</v>
      </c>
      <c r="C961" s="14">
        <v>260</v>
      </c>
    </row>
    <row r="962" spans="1:3" x14ac:dyDescent="0.2">
      <c r="A962" s="13" t="s">
        <v>4102</v>
      </c>
      <c r="B962" s="14">
        <v>5000</v>
      </c>
      <c r="C962" s="14">
        <v>3530</v>
      </c>
    </row>
    <row r="963" spans="1:3" x14ac:dyDescent="0.2">
      <c r="A963" s="13" t="s">
        <v>1155</v>
      </c>
      <c r="B963" s="14">
        <v>5000</v>
      </c>
      <c r="C963" s="14">
        <v>325</v>
      </c>
    </row>
    <row r="964" spans="1:3" x14ac:dyDescent="0.2">
      <c r="A964" s="13" t="s">
        <v>4021</v>
      </c>
      <c r="B964" s="14">
        <v>5000</v>
      </c>
      <c r="C964" s="14">
        <v>250</v>
      </c>
    </row>
    <row r="965" spans="1:3" x14ac:dyDescent="0.2">
      <c r="A965" s="13" t="s">
        <v>3861</v>
      </c>
      <c r="B965" s="14">
        <v>5000</v>
      </c>
      <c r="C965" s="14">
        <v>60</v>
      </c>
    </row>
    <row r="966" spans="1:3" x14ac:dyDescent="0.2">
      <c r="A966" s="13" t="s">
        <v>1777</v>
      </c>
      <c r="B966" s="14">
        <v>5000</v>
      </c>
      <c r="C966" s="14">
        <v>335</v>
      </c>
    </row>
    <row r="967" spans="1:3" x14ac:dyDescent="0.2">
      <c r="A967" s="13" t="s">
        <v>1482</v>
      </c>
      <c r="B967" s="14">
        <v>5000</v>
      </c>
      <c r="C967" s="14">
        <v>105</v>
      </c>
    </row>
    <row r="968" spans="1:3" x14ac:dyDescent="0.2">
      <c r="A968" s="13" t="s">
        <v>471</v>
      </c>
      <c r="B968" s="14">
        <v>5000</v>
      </c>
      <c r="C968" s="14">
        <v>51</v>
      </c>
    </row>
    <row r="969" spans="1:3" x14ac:dyDescent="0.2">
      <c r="A969" s="13" t="s">
        <v>951</v>
      </c>
      <c r="B969" s="14">
        <v>5000</v>
      </c>
      <c r="C969" s="14">
        <v>1402</v>
      </c>
    </row>
    <row r="970" spans="1:3" x14ac:dyDescent="0.2">
      <c r="A970" s="13" t="s">
        <v>188</v>
      </c>
      <c r="B970" s="14">
        <v>5000</v>
      </c>
      <c r="C970" s="14">
        <v>0</v>
      </c>
    </row>
    <row r="971" spans="1:3" x14ac:dyDescent="0.2">
      <c r="A971" s="13" t="s">
        <v>4063</v>
      </c>
      <c r="B971" s="14">
        <v>5000</v>
      </c>
      <c r="C971" s="14">
        <v>3045</v>
      </c>
    </row>
    <row r="972" spans="1:3" x14ac:dyDescent="0.2">
      <c r="A972" s="13" t="s">
        <v>884</v>
      </c>
      <c r="B972" s="14">
        <v>5000</v>
      </c>
      <c r="C972" s="14">
        <v>2001</v>
      </c>
    </row>
    <row r="973" spans="1:3" x14ac:dyDescent="0.2">
      <c r="A973" s="13" t="s">
        <v>3937</v>
      </c>
      <c r="B973" s="14">
        <v>5000</v>
      </c>
      <c r="C973" s="14">
        <v>11</v>
      </c>
    </row>
    <row r="974" spans="1:3" x14ac:dyDescent="0.2">
      <c r="A974" s="13" t="s">
        <v>1722</v>
      </c>
      <c r="B974" s="14">
        <v>5000</v>
      </c>
      <c r="C974" s="14">
        <v>0</v>
      </c>
    </row>
    <row r="975" spans="1:3" x14ac:dyDescent="0.2">
      <c r="A975" s="13" t="s">
        <v>2506</v>
      </c>
      <c r="B975" s="14">
        <v>5000</v>
      </c>
      <c r="C975" s="14">
        <v>30</v>
      </c>
    </row>
    <row r="976" spans="1:3" x14ac:dyDescent="0.2">
      <c r="A976" s="13" t="s">
        <v>3923</v>
      </c>
      <c r="B976" s="14">
        <v>5000</v>
      </c>
      <c r="C976" s="14">
        <v>15</v>
      </c>
    </row>
    <row r="977" spans="1:3" x14ac:dyDescent="0.2">
      <c r="A977" s="13" t="s">
        <v>3091</v>
      </c>
      <c r="B977" s="14">
        <v>5000</v>
      </c>
      <c r="C977" s="14">
        <v>796</v>
      </c>
    </row>
    <row r="978" spans="1:3" x14ac:dyDescent="0.2">
      <c r="A978" s="13" t="s">
        <v>1483</v>
      </c>
      <c r="B978" s="14">
        <v>5000</v>
      </c>
      <c r="C978" s="14">
        <v>5</v>
      </c>
    </row>
    <row r="979" spans="1:3" x14ac:dyDescent="0.2">
      <c r="A979" s="13" t="s">
        <v>3853</v>
      </c>
      <c r="B979" s="14">
        <v>5000</v>
      </c>
      <c r="C979" s="14">
        <v>1</v>
      </c>
    </row>
    <row r="980" spans="1:3" x14ac:dyDescent="0.2">
      <c r="A980" s="13" t="s">
        <v>3931</v>
      </c>
      <c r="B980" s="14">
        <v>5000</v>
      </c>
      <c r="C980" s="14">
        <v>550</v>
      </c>
    </row>
    <row r="981" spans="1:3" x14ac:dyDescent="0.2">
      <c r="A981" s="13" t="s">
        <v>591</v>
      </c>
      <c r="B981" s="14">
        <v>5000</v>
      </c>
      <c r="C981" s="14">
        <v>223</v>
      </c>
    </row>
    <row r="982" spans="1:3" x14ac:dyDescent="0.2">
      <c r="A982" s="13" t="s">
        <v>1880</v>
      </c>
      <c r="B982" s="14">
        <v>5000</v>
      </c>
      <c r="C982" s="14">
        <v>6</v>
      </c>
    </row>
    <row r="983" spans="1:3" x14ac:dyDescent="0.2">
      <c r="A983" s="13" t="s">
        <v>441</v>
      </c>
      <c r="B983" s="14">
        <v>5000</v>
      </c>
      <c r="C983" s="14">
        <v>5</v>
      </c>
    </row>
    <row r="984" spans="1:3" x14ac:dyDescent="0.2">
      <c r="A984" s="13" t="s">
        <v>765</v>
      </c>
      <c r="B984" s="14">
        <v>5000</v>
      </c>
      <c r="C984" s="14">
        <v>0</v>
      </c>
    </row>
    <row r="985" spans="1:3" x14ac:dyDescent="0.2">
      <c r="A985" s="13" t="s">
        <v>2866</v>
      </c>
      <c r="B985" s="14">
        <v>5000</v>
      </c>
      <c r="C985" s="14">
        <v>45</v>
      </c>
    </row>
    <row r="986" spans="1:3" x14ac:dyDescent="0.2">
      <c r="A986" s="13" t="s">
        <v>4027</v>
      </c>
      <c r="B986" s="14">
        <v>5000</v>
      </c>
      <c r="C986" s="14">
        <v>0</v>
      </c>
    </row>
    <row r="987" spans="1:3" x14ac:dyDescent="0.2">
      <c r="A987" s="13" t="s">
        <v>3916</v>
      </c>
      <c r="B987" s="14">
        <v>5000</v>
      </c>
      <c r="C987" s="14">
        <v>90</v>
      </c>
    </row>
    <row r="988" spans="1:3" x14ac:dyDescent="0.2">
      <c r="A988" s="13" t="s">
        <v>551</v>
      </c>
      <c r="B988" s="14">
        <v>5000</v>
      </c>
      <c r="C988" s="14">
        <v>35</v>
      </c>
    </row>
    <row r="989" spans="1:3" x14ac:dyDescent="0.2">
      <c r="A989" s="13" t="s">
        <v>2760</v>
      </c>
      <c r="B989" s="14">
        <v>5000</v>
      </c>
      <c r="C989" s="14">
        <v>0</v>
      </c>
    </row>
    <row r="990" spans="1:3" x14ac:dyDescent="0.2">
      <c r="A990" s="13" t="s">
        <v>220</v>
      </c>
      <c r="B990" s="14">
        <v>5000</v>
      </c>
      <c r="C990" s="14">
        <v>100</v>
      </c>
    </row>
    <row r="991" spans="1:3" x14ac:dyDescent="0.2">
      <c r="A991" s="13" t="s">
        <v>2581</v>
      </c>
      <c r="B991" s="14">
        <v>5000</v>
      </c>
      <c r="C991" s="14">
        <v>530</v>
      </c>
    </row>
    <row r="992" spans="1:3" x14ac:dyDescent="0.2">
      <c r="A992" s="13" t="s">
        <v>1808</v>
      </c>
      <c r="B992" s="14">
        <v>5000</v>
      </c>
      <c r="C992" s="14">
        <v>553</v>
      </c>
    </row>
    <row r="993" spans="1:3" x14ac:dyDescent="0.2">
      <c r="A993" s="13" t="s">
        <v>2870</v>
      </c>
      <c r="B993" s="14">
        <v>5000</v>
      </c>
      <c r="C993" s="14">
        <v>750</v>
      </c>
    </row>
    <row r="994" spans="1:3" x14ac:dyDescent="0.2">
      <c r="A994" s="13" t="s">
        <v>2693</v>
      </c>
      <c r="B994" s="14">
        <v>5000</v>
      </c>
      <c r="C994" s="14">
        <v>40</v>
      </c>
    </row>
    <row r="995" spans="1:3" x14ac:dyDescent="0.2">
      <c r="A995" s="13" t="s">
        <v>162</v>
      </c>
      <c r="B995" s="14">
        <v>5000</v>
      </c>
      <c r="C995" s="14">
        <v>0</v>
      </c>
    </row>
    <row r="996" spans="1:3" x14ac:dyDescent="0.2">
      <c r="A996" s="13" t="s">
        <v>3202</v>
      </c>
      <c r="B996" s="14">
        <v>5000</v>
      </c>
      <c r="C996" s="14">
        <v>2726</v>
      </c>
    </row>
    <row r="997" spans="1:3" x14ac:dyDescent="0.2">
      <c r="A997" s="13" t="s">
        <v>3940</v>
      </c>
      <c r="B997" s="14">
        <v>5000</v>
      </c>
      <c r="C997" s="14">
        <v>1782</v>
      </c>
    </row>
    <row r="998" spans="1:3" x14ac:dyDescent="0.2">
      <c r="A998" s="13" t="s">
        <v>3936</v>
      </c>
      <c r="B998" s="14">
        <v>5000</v>
      </c>
      <c r="C998" s="14">
        <v>5</v>
      </c>
    </row>
    <row r="999" spans="1:3" x14ac:dyDescent="0.2">
      <c r="A999" s="13" t="s">
        <v>4051</v>
      </c>
      <c r="B999" s="14">
        <v>5000</v>
      </c>
      <c r="C999" s="14">
        <v>881</v>
      </c>
    </row>
    <row r="1000" spans="1:3" x14ac:dyDescent="0.2">
      <c r="A1000" s="13" t="s">
        <v>3925</v>
      </c>
      <c r="B1000" s="14">
        <v>5000</v>
      </c>
      <c r="C1000" s="14">
        <v>651</v>
      </c>
    </row>
    <row r="1001" spans="1:3" x14ac:dyDescent="0.2">
      <c r="A1001" s="13" t="s">
        <v>1445</v>
      </c>
      <c r="B1001" s="14">
        <v>4950</v>
      </c>
      <c r="C1001" s="14">
        <v>0</v>
      </c>
    </row>
    <row r="1002" spans="1:3" x14ac:dyDescent="0.2">
      <c r="A1002" s="13" t="s">
        <v>1778</v>
      </c>
      <c r="B1002" s="14">
        <v>4800</v>
      </c>
      <c r="C1002" s="14">
        <v>651</v>
      </c>
    </row>
    <row r="1003" spans="1:3" x14ac:dyDescent="0.2">
      <c r="A1003" s="13" t="s">
        <v>2752</v>
      </c>
      <c r="B1003" s="14">
        <v>4800</v>
      </c>
      <c r="C1003" s="14">
        <v>550</v>
      </c>
    </row>
    <row r="1004" spans="1:3" x14ac:dyDescent="0.2">
      <c r="A1004" s="13" t="s">
        <v>2851</v>
      </c>
      <c r="B1004" s="14">
        <v>4500</v>
      </c>
      <c r="C1004" s="14">
        <v>0</v>
      </c>
    </row>
    <row r="1005" spans="1:3" x14ac:dyDescent="0.2">
      <c r="A1005" s="13" t="s">
        <v>1735</v>
      </c>
      <c r="B1005" s="14">
        <v>4500</v>
      </c>
      <c r="C1005" s="14">
        <v>1</v>
      </c>
    </row>
    <row r="1006" spans="1:3" x14ac:dyDescent="0.2">
      <c r="A1006" s="13" t="s">
        <v>4095</v>
      </c>
      <c r="B1006" s="14">
        <v>4500</v>
      </c>
      <c r="C1006" s="14">
        <v>50</v>
      </c>
    </row>
    <row r="1007" spans="1:3" x14ac:dyDescent="0.2">
      <c r="A1007" s="13" t="s">
        <v>1418</v>
      </c>
      <c r="B1007" s="14">
        <v>4500</v>
      </c>
      <c r="C1007" s="14">
        <v>55</v>
      </c>
    </row>
    <row r="1008" spans="1:3" x14ac:dyDescent="0.2">
      <c r="A1008" s="13" t="s">
        <v>542</v>
      </c>
      <c r="B1008" s="14">
        <v>4500</v>
      </c>
      <c r="C1008" s="14">
        <v>25</v>
      </c>
    </row>
    <row r="1009" spans="1:3" x14ac:dyDescent="0.2">
      <c r="A1009" s="13" t="s">
        <v>1119</v>
      </c>
      <c r="B1009" s="14">
        <v>4500</v>
      </c>
      <c r="C1009" s="14">
        <v>109</v>
      </c>
    </row>
    <row r="1010" spans="1:3" x14ac:dyDescent="0.2">
      <c r="A1010" s="13" t="s">
        <v>862</v>
      </c>
      <c r="B1010" s="14">
        <v>4500</v>
      </c>
      <c r="C1010" s="14">
        <v>101</v>
      </c>
    </row>
    <row r="1011" spans="1:3" x14ac:dyDescent="0.2">
      <c r="A1011" s="13" t="s">
        <v>498</v>
      </c>
      <c r="B1011" s="14">
        <v>4480</v>
      </c>
      <c r="C1011" s="14">
        <v>30</v>
      </c>
    </row>
    <row r="1012" spans="1:3" x14ac:dyDescent="0.2">
      <c r="A1012" s="13" t="s">
        <v>1416</v>
      </c>
      <c r="B1012" s="14">
        <v>4400</v>
      </c>
      <c r="C1012" s="14">
        <v>800</v>
      </c>
    </row>
    <row r="1013" spans="1:3" x14ac:dyDescent="0.2">
      <c r="A1013" s="13" t="s">
        <v>217</v>
      </c>
      <c r="B1013" s="14">
        <v>4400</v>
      </c>
      <c r="C1013" s="14">
        <v>10</v>
      </c>
    </row>
    <row r="1014" spans="1:3" x14ac:dyDescent="0.2">
      <c r="A1014" s="13" t="s">
        <v>1553</v>
      </c>
      <c r="B1014" s="14">
        <v>4300</v>
      </c>
      <c r="C1014" s="14">
        <v>2115</v>
      </c>
    </row>
    <row r="1015" spans="1:3" x14ac:dyDescent="0.2">
      <c r="A1015" s="13" t="s">
        <v>764</v>
      </c>
      <c r="B1015" s="14">
        <v>4290</v>
      </c>
      <c r="C1015" s="14">
        <v>5</v>
      </c>
    </row>
    <row r="1016" spans="1:3" x14ac:dyDescent="0.2">
      <c r="A1016" s="13" t="s">
        <v>1772</v>
      </c>
      <c r="B1016" s="14">
        <v>4200</v>
      </c>
      <c r="C1016" s="14">
        <v>895</v>
      </c>
    </row>
    <row r="1017" spans="1:3" x14ac:dyDescent="0.2">
      <c r="A1017" s="13" t="s">
        <v>1137</v>
      </c>
      <c r="B1017" s="14">
        <v>4190</v>
      </c>
      <c r="C1017" s="14">
        <v>270</v>
      </c>
    </row>
    <row r="1018" spans="1:3" x14ac:dyDescent="0.2">
      <c r="A1018" s="13" t="s">
        <v>3103</v>
      </c>
      <c r="B1018" s="14">
        <v>4100</v>
      </c>
      <c r="C1018" s="14">
        <v>11</v>
      </c>
    </row>
    <row r="1019" spans="1:3" x14ac:dyDescent="0.2">
      <c r="A1019" s="13" t="s">
        <v>3084</v>
      </c>
      <c r="B1019" s="14">
        <v>4059</v>
      </c>
      <c r="C1019" s="14">
        <v>470</v>
      </c>
    </row>
    <row r="1020" spans="1:3" x14ac:dyDescent="0.2">
      <c r="A1020" s="13" t="s">
        <v>2767</v>
      </c>
      <c r="B1020" s="14">
        <v>4000</v>
      </c>
      <c r="C1020" s="14">
        <v>34</v>
      </c>
    </row>
    <row r="1021" spans="1:3" x14ac:dyDescent="0.2">
      <c r="A1021" s="13" t="s">
        <v>1493</v>
      </c>
      <c r="B1021" s="14">
        <v>4000</v>
      </c>
      <c r="C1021" s="14">
        <v>30</v>
      </c>
    </row>
    <row r="1022" spans="1:3" x14ac:dyDescent="0.2">
      <c r="A1022" s="13" t="s">
        <v>3093</v>
      </c>
      <c r="B1022" s="14">
        <v>4000</v>
      </c>
      <c r="C1022" s="14">
        <v>910</v>
      </c>
    </row>
    <row r="1023" spans="1:3" x14ac:dyDescent="0.2">
      <c r="A1023" s="13" t="s">
        <v>2774</v>
      </c>
      <c r="B1023" s="14">
        <v>4000</v>
      </c>
      <c r="C1023" s="14">
        <v>570</v>
      </c>
    </row>
    <row r="1024" spans="1:3" x14ac:dyDescent="0.2">
      <c r="A1024" s="13" t="s">
        <v>1800</v>
      </c>
      <c r="B1024" s="14">
        <v>4000</v>
      </c>
      <c r="C1024" s="14">
        <v>69.83</v>
      </c>
    </row>
    <row r="1025" spans="1:3" x14ac:dyDescent="0.2">
      <c r="A1025" s="13" t="s">
        <v>3947</v>
      </c>
      <c r="B1025" s="14">
        <v>4000</v>
      </c>
      <c r="C1025" s="14">
        <v>25</v>
      </c>
    </row>
    <row r="1026" spans="1:3" x14ac:dyDescent="0.2">
      <c r="A1026" s="13" t="s">
        <v>3736</v>
      </c>
      <c r="B1026" s="14">
        <v>4000</v>
      </c>
      <c r="C1026" s="14">
        <v>805</v>
      </c>
    </row>
    <row r="1027" spans="1:3" x14ac:dyDescent="0.2">
      <c r="A1027" s="13" t="s">
        <v>770</v>
      </c>
      <c r="B1027" s="14">
        <v>4000</v>
      </c>
      <c r="C1027" s="14">
        <v>1656</v>
      </c>
    </row>
    <row r="1028" spans="1:3" x14ac:dyDescent="0.2">
      <c r="A1028" s="13" t="s">
        <v>3990</v>
      </c>
      <c r="B1028" s="14">
        <v>4000</v>
      </c>
      <c r="C1028" s="14">
        <v>10</v>
      </c>
    </row>
    <row r="1029" spans="1:3" x14ac:dyDescent="0.2">
      <c r="A1029" s="13" t="s">
        <v>4022</v>
      </c>
      <c r="B1029" s="14">
        <v>4000</v>
      </c>
      <c r="C1029" s="14">
        <v>0</v>
      </c>
    </row>
    <row r="1030" spans="1:3" x14ac:dyDescent="0.2">
      <c r="A1030" s="13" t="s">
        <v>997</v>
      </c>
      <c r="B1030" s="14">
        <v>4000</v>
      </c>
      <c r="C1030" s="14">
        <v>65</v>
      </c>
    </row>
    <row r="1031" spans="1:3" x14ac:dyDescent="0.2">
      <c r="A1031" s="13" t="s">
        <v>1410</v>
      </c>
      <c r="B1031" s="14">
        <v>4000</v>
      </c>
      <c r="C1031" s="14">
        <v>0</v>
      </c>
    </row>
    <row r="1032" spans="1:3" x14ac:dyDescent="0.2">
      <c r="A1032" s="13" t="s">
        <v>949</v>
      </c>
      <c r="B1032" s="14">
        <v>4000</v>
      </c>
      <c r="C1032" s="14">
        <v>480</v>
      </c>
    </row>
    <row r="1033" spans="1:3" x14ac:dyDescent="0.2">
      <c r="A1033" s="13" t="s">
        <v>2860</v>
      </c>
      <c r="B1033" s="14">
        <v>4000</v>
      </c>
      <c r="C1033" s="14">
        <v>266</v>
      </c>
    </row>
    <row r="1034" spans="1:3" x14ac:dyDescent="0.2">
      <c r="A1034" s="13" t="s">
        <v>1720</v>
      </c>
      <c r="B1034" s="14">
        <v>4000</v>
      </c>
      <c r="C1034" s="14">
        <v>35</v>
      </c>
    </row>
    <row r="1035" spans="1:3" x14ac:dyDescent="0.2">
      <c r="A1035" s="13" t="s">
        <v>767</v>
      </c>
      <c r="B1035" s="14">
        <v>4000</v>
      </c>
      <c r="C1035" s="14">
        <v>0</v>
      </c>
    </row>
    <row r="1036" spans="1:3" x14ac:dyDescent="0.2">
      <c r="A1036" s="13" t="s">
        <v>1721</v>
      </c>
      <c r="B1036" s="14">
        <v>4000</v>
      </c>
      <c r="C1036" s="14">
        <v>225</v>
      </c>
    </row>
    <row r="1037" spans="1:3" x14ac:dyDescent="0.2">
      <c r="A1037" s="13" t="s">
        <v>3104</v>
      </c>
      <c r="B1037" s="14">
        <v>4000</v>
      </c>
      <c r="C1037" s="14">
        <v>1185</v>
      </c>
    </row>
    <row r="1038" spans="1:3" x14ac:dyDescent="0.2">
      <c r="A1038" s="13" t="s">
        <v>1738</v>
      </c>
      <c r="B1038" s="14">
        <v>4000</v>
      </c>
      <c r="C1038" s="14">
        <v>850</v>
      </c>
    </row>
    <row r="1039" spans="1:3" x14ac:dyDescent="0.2">
      <c r="A1039" s="13" t="s">
        <v>4061</v>
      </c>
      <c r="B1039" s="14">
        <v>4000</v>
      </c>
      <c r="C1039" s="14">
        <v>27</v>
      </c>
    </row>
    <row r="1040" spans="1:3" x14ac:dyDescent="0.2">
      <c r="A1040" s="13" t="s">
        <v>3190</v>
      </c>
      <c r="B1040" s="14">
        <v>4000</v>
      </c>
      <c r="C1040" s="14">
        <v>0</v>
      </c>
    </row>
    <row r="1041" spans="1:3" x14ac:dyDescent="0.2">
      <c r="A1041" s="13" t="s">
        <v>1143</v>
      </c>
      <c r="B1041" s="14">
        <v>4000</v>
      </c>
      <c r="C1041" s="14">
        <v>0</v>
      </c>
    </row>
    <row r="1042" spans="1:3" x14ac:dyDescent="0.2">
      <c r="A1042" s="13" t="s">
        <v>1101</v>
      </c>
      <c r="B1042" s="14">
        <v>4000</v>
      </c>
      <c r="C1042" s="14">
        <v>100</v>
      </c>
    </row>
    <row r="1043" spans="1:3" x14ac:dyDescent="0.2">
      <c r="A1043" s="13" t="s">
        <v>2764</v>
      </c>
      <c r="B1043" s="14">
        <v>4000</v>
      </c>
      <c r="C1043" s="14">
        <v>45</v>
      </c>
    </row>
    <row r="1044" spans="1:3" x14ac:dyDescent="0.2">
      <c r="A1044" s="13" t="s">
        <v>234</v>
      </c>
      <c r="B1044" s="14">
        <v>4000</v>
      </c>
      <c r="C1044" s="14">
        <v>110</v>
      </c>
    </row>
    <row r="1045" spans="1:3" x14ac:dyDescent="0.2">
      <c r="A1045" s="13" t="s">
        <v>1733</v>
      </c>
      <c r="B1045" s="14">
        <v>4000</v>
      </c>
      <c r="C1045" s="14">
        <v>0</v>
      </c>
    </row>
    <row r="1046" spans="1:3" x14ac:dyDescent="0.2">
      <c r="A1046" s="13" t="s">
        <v>2765</v>
      </c>
      <c r="B1046" s="14">
        <v>4000</v>
      </c>
      <c r="C1046" s="14">
        <v>0</v>
      </c>
    </row>
    <row r="1047" spans="1:3" x14ac:dyDescent="0.2">
      <c r="A1047" s="13" t="s">
        <v>919</v>
      </c>
      <c r="B1047" s="14">
        <v>3900</v>
      </c>
      <c r="C1047" s="14">
        <v>196</v>
      </c>
    </row>
    <row r="1048" spans="1:3" x14ac:dyDescent="0.2">
      <c r="A1048" s="13" t="s">
        <v>555</v>
      </c>
      <c r="B1048" s="14">
        <v>3870</v>
      </c>
      <c r="C1048" s="14">
        <v>1416</v>
      </c>
    </row>
    <row r="1049" spans="1:3" x14ac:dyDescent="0.2">
      <c r="A1049" s="13" t="s">
        <v>881</v>
      </c>
      <c r="B1049" s="14">
        <v>3780</v>
      </c>
      <c r="C1049" s="14">
        <v>113</v>
      </c>
    </row>
    <row r="1050" spans="1:3" x14ac:dyDescent="0.2">
      <c r="A1050" s="13" t="s">
        <v>774</v>
      </c>
      <c r="B1050" s="14">
        <v>3759</v>
      </c>
      <c r="C1050" s="14">
        <v>32</v>
      </c>
    </row>
    <row r="1051" spans="1:3" x14ac:dyDescent="0.2">
      <c r="A1051" s="13" t="s">
        <v>4054</v>
      </c>
      <c r="B1051" s="14">
        <v>3750</v>
      </c>
      <c r="C1051" s="14">
        <v>95</v>
      </c>
    </row>
    <row r="1052" spans="1:3" x14ac:dyDescent="0.2">
      <c r="A1052" s="13" t="s">
        <v>882</v>
      </c>
      <c r="B1052" s="14">
        <v>3750</v>
      </c>
      <c r="C1052" s="14">
        <v>30</v>
      </c>
    </row>
    <row r="1053" spans="1:3" x14ac:dyDescent="0.2">
      <c r="A1053" s="13" t="s">
        <v>3191</v>
      </c>
      <c r="B1053" s="14">
        <v>3750</v>
      </c>
      <c r="C1053" s="14">
        <v>151</v>
      </c>
    </row>
    <row r="1054" spans="1:3" x14ac:dyDescent="0.2">
      <c r="A1054" s="13" t="s">
        <v>2160</v>
      </c>
      <c r="B1054" s="14">
        <v>3600</v>
      </c>
      <c r="C1054" s="14">
        <v>26</v>
      </c>
    </row>
    <row r="1055" spans="1:3" x14ac:dyDescent="0.2">
      <c r="A1055" s="13" t="s">
        <v>3786</v>
      </c>
      <c r="B1055" s="14">
        <v>3550</v>
      </c>
      <c r="C1055" s="14">
        <v>116</v>
      </c>
    </row>
    <row r="1056" spans="1:3" x14ac:dyDescent="0.2">
      <c r="A1056" s="13" t="s">
        <v>198</v>
      </c>
      <c r="B1056" s="14">
        <v>3500</v>
      </c>
      <c r="C1056" s="14">
        <v>1465</v>
      </c>
    </row>
    <row r="1057" spans="1:3" x14ac:dyDescent="0.2">
      <c r="A1057" s="13" t="s">
        <v>763</v>
      </c>
      <c r="B1057" s="14">
        <v>3500</v>
      </c>
      <c r="C1057" s="14">
        <v>0</v>
      </c>
    </row>
    <row r="1058" spans="1:3" x14ac:dyDescent="0.2">
      <c r="A1058" s="13" t="s">
        <v>874</v>
      </c>
      <c r="B1058" s="14">
        <v>3500</v>
      </c>
      <c r="C1058" s="14">
        <v>45</v>
      </c>
    </row>
    <row r="1059" spans="1:3" x14ac:dyDescent="0.2">
      <c r="A1059" s="13" t="s">
        <v>913</v>
      </c>
      <c r="B1059" s="14">
        <v>3500</v>
      </c>
      <c r="C1059" s="14">
        <v>30</v>
      </c>
    </row>
    <row r="1060" spans="1:3" x14ac:dyDescent="0.2">
      <c r="A1060" s="13" t="s">
        <v>4092</v>
      </c>
      <c r="B1060" s="14">
        <v>3500</v>
      </c>
      <c r="C1060" s="14">
        <v>400</v>
      </c>
    </row>
    <row r="1061" spans="1:3" x14ac:dyDescent="0.2">
      <c r="A1061" s="13" t="s">
        <v>4015</v>
      </c>
      <c r="B1061" s="14">
        <v>3500</v>
      </c>
      <c r="C1061" s="14">
        <v>29</v>
      </c>
    </row>
    <row r="1062" spans="1:3" x14ac:dyDescent="0.2">
      <c r="A1062" s="13" t="s">
        <v>936</v>
      </c>
      <c r="B1062" s="14">
        <v>3500</v>
      </c>
      <c r="C1062" s="14">
        <v>50</v>
      </c>
    </row>
    <row r="1063" spans="1:3" x14ac:dyDescent="0.2">
      <c r="A1063" s="13" t="s">
        <v>1552</v>
      </c>
      <c r="B1063" s="14">
        <v>3500</v>
      </c>
      <c r="C1063" s="14">
        <v>0</v>
      </c>
    </row>
    <row r="1064" spans="1:3" x14ac:dyDescent="0.2">
      <c r="A1064" s="13" t="s">
        <v>3914</v>
      </c>
      <c r="B1064" s="14">
        <v>3500</v>
      </c>
      <c r="C1064" s="14">
        <v>10</v>
      </c>
    </row>
    <row r="1065" spans="1:3" x14ac:dyDescent="0.2">
      <c r="A1065" s="13" t="s">
        <v>4069</v>
      </c>
      <c r="B1065" s="14">
        <v>3500</v>
      </c>
      <c r="C1065" s="14">
        <v>37</v>
      </c>
    </row>
    <row r="1066" spans="1:3" x14ac:dyDescent="0.2">
      <c r="A1066" s="13" t="s">
        <v>1803</v>
      </c>
      <c r="B1066" s="14">
        <v>3500</v>
      </c>
      <c r="C1066" s="14">
        <v>1697</v>
      </c>
    </row>
    <row r="1067" spans="1:3" x14ac:dyDescent="0.2">
      <c r="A1067" s="13" t="s">
        <v>3633</v>
      </c>
      <c r="B1067" s="14">
        <v>3500</v>
      </c>
      <c r="C1067" s="14">
        <v>1276</v>
      </c>
    </row>
    <row r="1068" spans="1:3" x14ac:dyDescent="0.2">
      <c r="A1068" s="13" t="s">
        <v>3051</v>
      </c>
      <c r="B1068" s="14">
        <v>3500</v>
      </c>
      <c r="C1068" s="14">
        <v>827</v>
      </c>
    </row>
    <row r="1069" spans="1:3" x14ac:dyDescent="0.2">
      <c r="A1069" s="13" t="s">
        <v>2426</v>
      </c>
      <c r="B1069" s="14">
        <v>3500</v>
      </c>
      <c r="C1069" s="14">
        <v>1</v>
      </c>
    </row>
    <row r="1070" spans="1:3" x14ac:dyDescent="0.2">
      <c r="A1070" s="13" t="s">
        <v>3195</v>
      </c>
      <c r="B1070" s="14">
        <v>3500</v>
      </c>
      <c r="C1070" s="14">
        <v>2070</v>
      </c>
    </row>
    <row r="1071" spans="1:3" x14ac:dyDescent="0.2">
      <c r="A1071" s="13" t="s">
        <v>1810</v>
      </c>
      <c r="B1071" s="14">
        <v>3500</v>
      </c>
      <c r="C1071" s="14">
        <v>380</v>
      </c>
    </row>
    <row r="1072" spans="1:3" x14ac:dyDescent="0.2">
      <c r="A1072" s="13" t="s">
        <v>4053</v>
      </c>
      <c r="B1072" s="14">
        <v>3500</v>
      </c>
      <c r="C1072" s="14">
        <v>775</v>
      </c>
    </row>
    <row r="1073" spans="1:3" x14ac:dyDescent="0.2">
      <c r="A1073" s="13" t="s">
        <v>2905</v>
      </c>
      <c r="B1073" s="14">
        <v>3500</v>
      </c>
      <c r="C1073" s="14">
        <v>622</v>
      </c>
    </row>
    <row r="1074" spans="1:3" x14ac:dyDescent="0.2">
      <c r="A1074" s="13" t="s">
        <v>4079</v>
      </c>
      <c r="B1074" s="14">
        <v>3500</v>
      </c>
      <c r="C1074" s="14">
        <v>759</v>
      </c>
    </row>
    <row r="1075" spans="1:3" x14ac:dyDescent="0.2">
      <c r="A1075" s="13" t="s">
        <v>938</v>
      </c>
      <c r="B1075" s="14">
        <v>3500</v>
      </c>
      <c r="C1075" s="14">
        <v>40</v>
      </c>
    </row>
    <row r="1076" spans="1:3" x14ac:dyDescent="0.2">
      <c r="A1076" s="13" t="s">
        <v>4081</v>
      </c>
      <c r="B1076" s="14">
        <v>3500</v>
      </c>
      <c r="C1076" s="14">
        <v>10</v>
      </c>
    </row>
    <row r="1077" spans="1:3" x14ac:dyDescent="0.2">
      <c r="A1077" s="13" t="s">
        <v>2692</v>
      </c>
      <c r="B1077" s="14">
        <v>3500</v>
      </c>
      <c r="C1077" s="14">
        <v>25</v>
      </c>
    </row>
    <row r="1078" spans="1:3" x14ac:dyDescent="0.2">
      <c r="A1078" s="13" t="s">
        <v>867</v>
      </c>
      <c r="B1078" s="14">
        <v>3500</v>
      </c>
      <c r="C1078" s="14">
        <v>640</v>
      </c>
    </row>
    <row r="1079" spans="1:3" x14ac:dyDescent="0.2">
      <c r="A1079" s="13" t="s">
        <v>1871</v>
      </c>
      <c r="B1079" s="14">
        <v>3500</v>
      </c>
      <c r="C1079" s="14">
        <v>361</v>
      </c>
    </row>
    <row r="1080" spans="1:3" x14ac:dyDescent="0.2">
      <c r="A1080" s="13" t="s">
        <v>4064</v>
      </c>
      <c r="B1080" s="14">
        <v>3495</v>
      </c>
      <c r="C1080" s="14">
        <v>34.950000000000003</v>
      </c>
    </row>
    <row r="1081" spans="1:3" x14ac:dyDescent="0.2">
      <c r="A1081" s="13" t="s">
        <v>183</v>
      </c>
      <c r="B1081" s="14">
        <v>3423</v>
      </c>
      <c r="C1081" s="14">
        <v>722</v>
      </c>
    </row>
    <row r="1082" spans="1:3" x14ac:dyDescent="0.2">
      <c r="A1082" s="13" t="s">
        <v>3636</v>
      </c>
      <c r="B1082" s="14">
        <v>3300</v>
      </c>
      <c r="C1082" s="14">
        <v>216</v>
      </c>
    </row>
    <row r="1083" spans="1:3" x14ac:dyDescent="0.2">
      <c r="A1083" s="13" t="s">
        <v>421</v>
      </c>
      <c r="B1083" s="14">
        <v>3300</v>
      </c>
      <c r="C1083" s="14">
        <v>14.5</v>
      </c>
    </row>
    <row r="1084" spans="1:3" x14ac:dyDescent="0.2">
      <c r="A1084" s="13" t="s">
        <v>475</v>
      </c>
      <c r="B1084" s="14">
        <v>3300</v>
      </c>
      <c r="C1084" s="14">
        <v>1</v>
      </c>
    </row>
    <row r="1085" spans="1:3" x14ac:dyDescent="0.2">
      <c r="A1085" s="13" t="s">
        <v>917</v>
      </c>
      <c r="B1085" s="14">
        <v>3300</v>
      </c>
      <c r="C1085" s="14">
        <v>0</v>
      </c>
    </row>
    <row r="1086" spans="1:3" x14ac:dyDescent="0.2">
      <c r="A1086" s="13" t="s">
        <v>2751</v>
      </c>
      <c r="B1086" s="14">
        <v>3274</v>
      </c>
      <c r="C1086" s="14">
        <v>0</v>
      </c>
    </row>
    <row r="1087" spans="1:3" x14ac:dyDescent="0.2">
      <c r="A1087" s="13" t="s">
        <v>1718</v>
      </c>
      <c r="B1087" s="14">
        <v>3265</v>
      </c>
      <c r="C1087" s="14">
        <v>1395</v>
      </c>
    </row>
    <row r="1088" spans="1:3" x14ac:dyDescent="0.2">
      <c r="A1088" s="13" t="s">
        <v>3935</v>
      </c>
      <c r="B1088" s="14">
        <v>3255</v>
      </c>
      <c r="C1088" s="14">
        <v>397</v>
      </c>
    </row>
    <row r="1089" spans="1:3" x14ac:dyDescent="0.2">
      <c r="A1089" s="13" t="s">
        <v>1597</v>
      </c>
      <c r="B1089" s="14">
        <v>3250</v>
      </c>
      <c r="C1089" s="14">
        <v>75</v>
      </c>
    </row>
    <row r="1090" spans="1:3" x14ac:dyDescent="0.2">
      <c r="A1090" s="13" t="s">
        <v>2762</v>
      </c>
      <c r="B1090" s="14">
        <v>3250</v>
      </c>
      <c r="C1090" s="14">
        <v>25</v>
      </c>
    </row>
    <row r="1091" spans="1:3" x14ac:dyDescent="0.2">
      <c r="A1091" s="13" t="s">
        <v>2407</v>
      </c>
      <c r="B1091" s="14">
        <v>3250</v>
      </c>
      <c r="C1091" s="14">
        <v>1345</v>
      </c>
    </row>
    <row r="1092" spans="1:3" x14ac:dyDescent="0.2">
      <c r="A1092" s="13" t="s">
        <v>1995</v>
      </c>
      <c r="B1092" s="14">
        <v>3200</v>
      </c>
      <c r="C1092" s="14">
        <v>0</v>
      </c>
    </row>
    <row r="1093" spans="1:3" x14ac:dyDescent="0.2">
      <c r="A1093" s="13" t="s">
        <v>1123</v>
      </c>
      <c r="B1093" s="14">
        <v>3200</v>
      </c>
      <c r="C1093" s="14">
        <v>0</v>
      </c>
    </row>
    <row r="1094" spans="1:3" x14ac:dyDescent="0.2">
      <c r="A1094" s="13" t="s">
        <v>877</v>
      </c>
      <c r="B1094" s="14">
        <v>3152</v>
      </c>
      <c r="C1094" s="14">
        <v>1286</v>
      </c>
    </row>
    <row r="1095" spans="1:3" x14ac:dyDescent="0.2">
      <c r="A1095" s="13" t="s">
        <v>3799</v>
      </c>
      <c r="B1095" s="14">
        <v>3000</v>
      </c>
      <c r="C1095" s="14">
        <v>0</v>
      </c>
    </row>
    <row r="1096" spans="1:3" x14ac:dyDescent="0.2">
      <c r="A1096" s="13" t="s">
        <v>4104</v>
      </c>
      <c r="B1096" s="14">
        <v>3000</v>
      </c>
      <c r="C1096" s="14">
        <v>59</v>
      </c>
    </row>
    <row r="1097" spans="1:3" x14ac:dyDescent="0.2">
      <c r="A1097" s="13" t="s">
        <v>4048</v>
      </c>
      <c r="B1097" s="14">
        <v>3000</v>
      </c>
      <c r="C1097" s="14">
        <v>1126</v>
      </c>
    </row>
    <row r="1098" spans="1:3" x14ac:dyDescent="0.2">
      <c r="A1098" s="13" t="s">
        <v>2856</v>
      </c>
      <c r="B1098" s="14">
        <v>3000</v>
      </c>
      <c r="C1098" s="14">
        <v>146</v>
      </c>
    </row>
    <row r="1099" spans="1:3" x14ac:dyDescent="0.2">
      <c r="A1099" s="13" t="s">
        <v>1126</v>
      </c>
      <c r="B1099" s="14">
        <v>3000</v>
      </c>
      <c r="C1099" s="14">
        <v>0</v>
      </c>
    </row>
    <row r="1100" spans="1:3" x14ac:dyDescent="0.2">
      <c r="A1100" s="13" t="s">
        <v>4076</v>
      </c>
      <c r="B1100" s="14">
        <v>3000</v>
      </c>
      <c r="C1100" s="14">
        <v>0</v>
      </c>
    </row>
    <row r="1101" spans="1:3" x14ac:dyDescent="0.2">
      <c r="A1101" s="13" t="s">
        <v>231</v>
      </c>
      <c r="B1101" s="14">
        <v>3000</v>
      </c>
      <c r="C1101" s="14">
        <v>0</v>
      </c>
    </row>
    <row r="1102" spans="1:3" x14ac:dyDescent="0.2">
      <c r="A1102" s="13" t="s">
        <v>3639</v>
      </c>
      <c r="B1102" s="14">
        <v>3000</v>
      </c>
      <c r="C1102" s="14">
        <v>0</v>
      </c>
    </row>
    <row r="1103" spans="1:3" x14ac:dyDescent="0.2">
      <c r="A1103" s="13" t="s">
        <v>1991</v>
      </c>
      <c r="B1103" s="14">
        <v>3000</v>
      </c>
      <c r="C1103" s="14">
        <v>509</v>
      </c>
    </row>
    <row r="1104" spans="1:3" x14ac:dyDescent="0.2">
      <c r="A1104" s="13" t="s">
        <v>1731</v>
      </c>
      <c r="B1104" s="14">
        <v>3000</v>
      </c>
      <c r="C1104" s="14">
        <v>0</v>
      </c>
    </row>
    <row r="1105" spans="1:3" x14ac:dyDescent="0.2">
      <c r="A1105" s="13" t="s">
        <v>1412</v>
      </c>
      <c r="B1105" s="14">
        <v>3000</v>
      </c>
      <c r="C1105" s="14">
        <v>7</v>
      </c>
    </row>
    <row r="1106" spans="1:3" x14ac:dyDescent="0.2">
      <c r="A1106" s="13" t="s">
        <v>4080</v>
      </c>
      <c r="B1106" s="14">
        <v>3000</v>
      </c>
      <c r="C1106" s="14">
        <v>10</v>
      </c>
    </row>
    <row r="1107" spans="1:3" x14ac:dyDescent="0.2">
      <c r="A1107" s="13" t="s">
        <v>2598</v>
      </c>
      <c r="B1107" s="14">
        <v>3000</v>
      </c>
      <c r="C1107" s="14">
        <v>1170</v>
      </c>
    </row>
    <row r="1108" spans="1:3" x14ac:dyDescent="0.2">
      <c r="A1108" s="13" t="s">
        <v>4075</v>
      </c>
      <c r="B1108" s="14">
        <v>3000</v>
      </c>
      <c r="C1108" s="14">
        <v>5</v>
      </c>
    </row>
    <row r="1109" spans="1:3" x14ac:dyDescent="0.2">
      <c r="A1109" s="13" t="s">
        <v>3063</v>
      </c>
      <c r="B1109" s="14">
        <v>3000</v>
      </c>
      <c r="C1109" s="14">
        <v>587</v>
      </c>
    </row>
    <row r="1110" spans="1:3" x14ac:dyDescent="0.2">
      <c r="A1110" s="13" t="s">
        <v>3944</v>
      </c>
      <c r="B1110" s="14">
        <v>3000</v>
      </c>
      <c r="C1110" s="14">
        <v>101</v>
      </c>
    </row>
    <row r="1111" spans="1:3" x14ac:dyDescent="0.2">
      <c r="A1111" s="13" t="s">
        <v>3918</v>
      </c>
      <c r="B1111" s="14">
        <v>3000</v>
      </c>
      <c r="C1111" s="14">
        <v>0</v>
      </c>
    </row>
    <row r="1112" spans="1:3" x14ac:dyDescent="0.2">
      <c r="A1112" s="13" t="s">
        <v>4107</v>
      </c>
      <c r="B1112" s="14">
        <v>3000</v>
      </c>
      <c r="C1112" s="14">
        <v>94</v>
      </c>
    </row>
    <row r="1113" spans="1:3" x14ac:dyDescent="0.2">
      <c r="A1113" s="13" t="s">
        <v>3635</v>
      </c>
      <c r="B1113" s="14">
        <v>3000</v>
      </c>
      <c r="C1113" s="14">
        <v>926</v>
      </c>
    </row>
    <row r="1114" spans="1:3" x14ac:dyDescent="0.2">
      <c r="A1114" s="13" t="s">
        <v>4100</v>
      </c>
      <c r="B1114" s="14">
        <v>3000</v>
      </c>
      <c r="C1114" s="14">
        <v>641</v>
      </c>
    </row>
    <row r="1115" spans="1:3" x14ac:dyDescent="0.2">
      <c r="A1115" s="13" t="s">
        <v>1741</v>
      </c>
      <c r="B1115" s="14">
        <v>3000</v>
      </c>
      <c r="C1115" s="14">
        <v>0</v>
      </c>
    </row>
    <row r="1116" spans="1:3" x14ac:dyDescent="0.2">
      <c r="A1116" s="13" t="s">
        <v>944</v>
      </c>
      <c r="B1116" s="14">
        <v>3000</v>
      </c>
      <c r="C1116" s="14">
        <v>289</v>
      </c>
    </row>
    <row r="1117" spans="1:3" x14ac:dyDescent="0.2">
      <c r="A1117" s="13" t="s">
        <v>1134</v>
      </c>
      <c r="B1117" s="14">
        <v>3000</v>
      </c>
      <c r="C1117" s="14">
        <v>20</v>
      </c>
    </row>
    <row r="1118" spans="1:3" x14ac:dyDescent="0.2">
      <c r="A1118" s="13" t="s">
        <v>581</v>
      </c>
      <c r="B1118" s="14">
        <v>3000</v>
      </c>
      <c r="C1118" s="14">
        <v>1</v>
      </c>
    </row>
    <row r="1119" spans="1:3" x14ac:dyDescent="0.2">
      <c r="A1119" s="13" t="s">
        <v>1438</v>
      </c>
      <c r="B1119" s="14">
        <v>3000</v>
      </c>
      <c r="C1119" s="14">
        <v>807</v>
      </c>
    </row>
    <row r="1120" spans="1:3" x14ac:dyDescent="0.2">
      <c r="A1120" s="13" t="s">
        <v>1419</v>
      </c>
      <c r="B1120" s="14">
        <v>3000</v>
      </c>
      <c r="C1120" s="14">
        <v>6</v>
      </c>
    </row>
    <row r="1121" spans="1:3" x14ac:dyDescent="0.2">
      <c r="A1121" s="13" t="s">
        <v>1816</v>
      </c>
      <c r="B1121" s="14">
        <v>3000</v>
      </c>
      <c r="C1121" s="14">
        <v>0</v>
      </c>
    </row>
    <row r="1122" spans="1:3" x14ac:dyDescent="0.2">
      <c r="A1122" s="13" t="s">
        <v>898</v>
      </c>
      <c r="B1122" s="14">
        <v>3000</v>
      </c>
      <c r="C1122" s="14">
        <v>0</v>
      </c>
    </row>
    <row r="1123" spans="1:3" x14ac:dyDescent="0.2">
      <c r="A1123" s="13" t="s">
        <v>1794</v>
      </c>
      <c r="B1123" s="14">
        <v>3000</v>
      </c>
      <c r="C1123" s="14">
        <v>40</v>
      </c>
    </row>
    <row r="1124" spans="1:3" x14ac:dyDescent="0.2">
      <c r="A1124" s="13" t="s">
        <v>1408</v>
      </c>
      <c r="B1124" s="14">
        <v>3000</v>
      </c>
      <c r="C1124" s="14">
        <v>15</v>
      </c>
    </row>
    <row r="1125" spans="1:3" x14ac:dyDescent="0.2">
      <c r="A1125" s="13" t="s">
        <v>2777</v>
      </c>
      <c r="B1125" s="14">
        <v>3000</v>
      </c>
      <c r="C1125" s="14">
        <v>10</v>
      </c>
    </row>
    <row r="1126" spans="1:3" x14ac:dyDescent="0.2">
      <c r="A1126" s="13" t="s">
        <v>2590</v>
      </c>
      <c r="B1126" s="14">
        <v>3000</v>
      </c>
      <c r="C1126" s="14">
        <v>0</v>
      </c>
    </row>
    <row r="1127" spans="1:3" x14ac:dyDescent="0.2">
      <c r="A1127" s="13" t="s">
        <v>3628</v>
      </c>
      <c r="B1127" s="14">
        <v>3000</v>
      </c>
      <c r="C1127" s="14">
        <v>1</v>
      </c>
    </row>
    <row r="1128" spans="1:3" x14ac:dyDescent="0.2">
      <c r="A1128" s="13" t="s">
        <v>875</v>
      </c>
      <c r="B1128" s="14">
        <v>3000</v>
      </c>
      <c r="C1128" s="14">
        <v>730</v>
      </c>
    </row>
    <row r="1129" spans="1:3" x14ac:dyDescent="0.2">
      <c r="A1129" s="13" t="s">
        <v>3957</v>
      </c>
      <c r="B1129" s="14">
        <v>3000</v>
      </c>
      <c r="C1129" s="14">
        <v>45</v>
      </c>
    </row>
    <row r="1130" spans="1:3" x14ac:dyDescent="0.2">
      <c r="A1130" s="13" t="s">
        <v>4023</v>
      </c>
      <c r="B1130" s="14">
        <v>3000</v>
      </c>
      <c r="C1130" s="14">
        <v>215</v>
      </c>
    </row>
    <row r="1131" spans="1:3" x14ac:dyDescent="0.2">
      <c r="A1131" s="13" t="s">
        <v>1904</v>
      </c>
      <c r="B1131" s="14">
        <v>3000</v>
      </c>
      <c r="C1131" s="14">
        <v>1398</v>
      </c>
    </row>
    <row r="1132" spans="1:3" x14ac:dyDescent="0.2">
      <c r="A1132" s="13" t="s">
        <v>2872</v>
      </c>
      <c r="B1132" s="14">
        <v>3000</v>
      </c>
      <c r="C1132" s="14">
        <v>0</v>
      </c>
    </row>
    <row r="1133" spans="1:3" x14ac:dyDescent="0.2">
      <c r="A1133" s="13" t="s">
        <v>2586</v>
      </c>
      <c r="B1133" s="14">
        <v>3000</v>
      </c>
      <c r="C1133" s="14">
        <v>5</v>
      </c>
    </row>
    <row r="1134" spans="1:3" x14ac:dyDescent="0.2">
      <c r="A1134" s="13" t="s">
        <v>778</v>
      </c>
      <c r="B1134" s="14">
        <v>3000</v>
      </c>
      <c r="C1134" s="14">
        <v>21</v>
      </c>
    </row>
    <row r="1135" spans="1:3" x14ac:dyDescent="0.2">
      <c r="A1135" s="13" t="s">
        <v>2414</v>
      </c>
      <c r="B1135" s="14">
        <v>3000</v>
      </c>
      <c r="C1135" s="14">
        <v>25</v>
      </c>
    </row>
    <row r="1136" spans="1:3" x14ac:dyDescent="0.2">
      <c r="A1136" s="13" t="s">
        <v>3932</v>
      </c>
      <c r="B1136" s="14">
        <v>3000</v>
      </c>
      <c r="C1136" s="14">
        <v>1315</v>
      </c>
    </row>
    <row r="1137" spans="1:3" x14ac:dyDescent="0.2">
      <c r="A1137" s="13" t="s">
        <v>1737</v>
      </c>
      <c r="B1137" s="14">
        <v>3000</v>
      </c>
      <c r="C1137" s="14">
        <v>22</v>
      </c>
    </row>
    <row r="1138" spans="1:3" x14ac:dyDescent="0.2">
      <c r="A1138" s="13" t="s">
        <v>3899</v>
      </c>
      <c r="B1138" s="14">
        <v>3000</v>
      </c>
      <c r="C1138" s="14">
        <v>1465</v>
      </c>
    </row>
    <row r="1139" spans="1:3" x14ac:dyDescent="0.2">
      <c r="A1139" s="13" t="s">
        <v>1546</v>
      </c>
      <c r="B1139" s="14">
        <v>3000</v>
      </c>
      <c r="C1139" s="14">
        <v>1</v>
      </c>
    </row>
    <row r="1140" spans="1:3" x14ac:dyDescent="0.2">
      <c r="A1140" s="13" t="s">
        <v>2431</v>
      </c>
      <c r="B1140" s="14">
        <v>3000</v>
      </c>
      <c r="C1140" s="14">
        <v>21</v>
      </c>
    </row>
    <row r="1141" spans="1:3" x14ac:dyDescent="0.2">
      <c r="A1141" s="13" t="s">
        <v>1728</v>
      </c>
      <c r="B1141" s="14">
        <v>3000</v>
      </c>
      <c r="C1141" s="14">
        <v>1</v>
      </c>
    </row>
    <row r="1142" spans="1:3" x14ac:dyDescent="0.2">
      <c r="A1142" s="13" t="s">
        <v>434</v>
      </c>
      <c r="B1142" s="14">
        <v>3000</v>
      </c>
      <c r="C1142" s="14">
        <v>0</v>
      </c>
    </row>
    <row r="1143" spans="1:3" x14ac:dyDescent="0.2">
      <c r="A1143" s="13" t="s">
        <v>2420</v>
      </c>
      <c r="B1143" s="14">
        <v>3000</v>
      </c>
      <c r="C1143" s="14">
        <v>0</v>
      </c>
    </row>
    <row r="1144" spans="1:3" x14ac:dyDescent="0.2">
      <c r="A1144" s="13" t="s">
        <v>3898</v>
      </c>
      <c r="B1144" s="14">
        <v>3000</v>
      </c>
      <c r="C1144" s="14">
        <v>25</v>
      </c>
    </row>
    <row r="1145" spans="1:3" x14ac:dyDescent="0.2">
      <c r="A1145" s="13" t="s">
        <v>425</v>
      </c>
      <c r="B1145" s="14">
        <v>3000</v>
      </c>
      <c r="C1145" s="14">
        <v>203.9</v>
      </c>
    </row>
    <row r="1146" spans="1:3" x14ac:dyDescent="0.2">
      <c r="A1146" s="13" t="s">
        <v>1792</v>
      </c>
      <c r="B1146" s="14">
        <v>3000</v>
      </c>
      <c r="C1146" s="14">
        <v>107</v>
      </c>
    </row>
    <row r="1147" spans="1:3" x14ac:dyDescent="0.2">
      <c r="A1147" s="13" t="s">
        <v>2889</v>
      </c>
      <c r="B1147" s="14">
        <v>3000</v>
      </c>
      <c r="C1147" s="14">
        <v>1142</v>
      </c>
    </row>
    <row r="1148" spans="1:3" x14ac:dyDescent="0.2">
      <c r="A1148" s="13" t="s">
        <v>2746</v>
      </c>
      <c r="B1148" s="14">
        <v>3000</v>
      </c>
      <c r="C1148" s="14">
        <v>801</v>
      </c>
    </row>
    <row r="1149" spans="1:3" x14ac:dyDescent="0.2">
      <c r="A1149" s="13" t="s">
        <v>1066</v>
      </c>
      <c r="B1149" s="14">
        <v>3000</v>
      </c>
      <c r="C1149" s="14">
        <v>81</v>
      </c>
    </row>
    <row r="1150" spans="1:3" x14ac:dyDescent="0.2">
      <c r="A1150" s="13" t="s">
        <v>891</v>
      </c>
      <c r="B1150" s="14">
        <v>3000</v>
      </c>
      <c r="C1150" s="14">
        <v>125</v>
      </c>
    </row>
    <row r="1151" spans="1:3" x14ac:dyDescent="0.2">
      <c r="A1151" s="13" t="s">
        <v>925</v>
      </c>
      <c r="B1151" s="14">
        <v>3000</v>
      </c>
      <c r="C1151" s="14">
        <v>327</v>
      </c>
    </row>
    <row r="1152" spans="1:3" x14ac:dyDescent="0.2">
      <c r="A1152" s="13" t="s">
        <v>2943</v>
      </c>
      <c r="B1152" s="14">
        <v>3000</v>
      </c>
      <c r="C1152" s="14">
        <v>0</v>
      </c>
    </row>
    <row r="1153" spans="1:3" x14ac:dyDescent="0.2">
      <c r="A1153" s="13" t="s">
        <v>4001</v>
      </c>
      <c r="B1153" s="14">
        <v>3000</v>
      </c>
      <c r="C1153" s="14">
        <v>40</v>
      </c>
    </row>
    <row r="1154" spans="1:3" x14ac:dyDescent="0.2">
      <c r="A1154" s="13" t="s">
        <v>1714</v>
      </c>
      <c r="B1154" s="14">
        <v>3000</v>
      </c>
      <c r="C1154" s="14">
        <v>50</v>
      </c>
    </row>
    <row r="1155" spans="1:3" x14ac:dyDescent="0.2">
      <c r="A1155" s="13" t="s">
        <v>2878</v>
      </c>
      <c r="B1155" s="14">
        <v>3000</v>
      </c>
      <c r="C1155" s="14">
        <v>63</v>
      </c>
    </row>
    <row r="1156" spans="1:3" x14ac:dyDescent="0.2">
      <c r="A1156" s="13" t="s">
        <v>3993</v>
      </c>
      <c r="B1156" s="14">
        <v>3000</v>
      </c>
      <c r="C1156" s="14">
        <v>0</v>
      </c>
    </row>
    <row r="1157" spans="1:3" x14ac:dyDescent="0.2">
      <c r="A1157" s="13" t="s">
        <v>2887</v>
      </c>
      <c r="B1157" s="14">
        <v>3000</v>
      </c>
      <c r="C1157" s="14">
        <v>5</v>
      </c>
    </row>
    <row r="1158" spans="1:3" x14ac:dyDescent="0.2">
      <c r="A1158" s="13" t="s">
        <v>3992</v>
      </c>
      <c r="B1158" s="14">
        <v>3000</v>
      </c>
      <c r="C1158" s="14">
        <v>497</v>
      </c>
    </row>
    <row r="1159" spans="1:3" x14ac:dyDescent="0.2">
      <c r="A1159" s="13" t="s">
        <v>432</v>
      </c>
      <c r="B1159" s="14">
        <v>3000</v>
      </c>
      <c r="C1159" s="14">
        <v>415</v>
      </c>
    </row>
    <row r="1160" spans="1:3" x14ac:dyDescent="0.2">
      <c r="A1160" s="13" t="s">
        <v>1499</v>
      </c>
      <c r="B1160" s="14">
        <v>3000</v>
      </c>
      <c r="C1160" s="14">
        <v>57</v>
      </c>
    </row>
    <row r="1161" spans="1:3" x14ac:dyDescent="0.2">
      <c r="A1161" s="13" t="s">
        <v>2896</v>
      </c>
      <c r="B1161" s="14">
        <v>3000</v>
      </c>
      <c r="C1161" s="14">
        <v>625</v>
      </c>
    </row>
    <row r="1162" spans="1:3" x14ac:dyDescent="0.2">
      <c r="A1162" s="13" t="s">
        <v>3985</v>
      </c>
      <c r="B1162" s="14">
        <v>3000</v>
      </c>
      <c r="C1162" s="14">
        <v>0</v>
      </c>
    </row>
    <row r="1163" spans="1:3" x14ac:dyDescent="0.2">
      <c r="A1163" s="13" t="s">
        <v>1491</v>
      </c>
      <c r="B1163" s="14">
        <v>2900</v>
      </c>
      <c r="C1163" s="14">
        <v>895</v>
      </c>
    </row>
    <row r="1164" spans="1:3" x14ac:dyDescent="0.2">
      <c r="A1164" s="13" t="s">
        <v>908</v>
      </c>
      <c r="B1164" s="14">
        <v>2900</v>
      </c>
      <c r="C1164" s="14">
        <v>0</v>
      </c>
    </row>
    <row r="1165" spans="1:3" x14ac:dyDescent="0.2">
      <c r="A1165" s="13" t="s">
        <v>2865</v>
      </c>
      <c r="B1165" s="14">
        <v>2888</v>
      </c>
      <c r="C1165" s="14">
        <v>0</v>
      </c>
    </row>
    <row r="1166" spans="1:3" x14ac:dyDescent="0.2">
      <c r="A1166" s="13" t="s">
        <v>3934</v>
      </c>
      <c r="B1166" s="14">
        <v>2885</v>
      </c>
      <c r="C1166" s="14">
        <v>2485</v>
      </c>
    </row>
    <row r="1167" spans="1:3" x14ac:dyDescent="0.2">
      <c r="A1167" s="13" t="s">
        <v>1723</v>
      </c>
      <c r="B1167" s="14">
        <v>2880</v>
      </c>
      <c r="C1167" s="14">
        <v>1</v>
      </c>
    </row>
    <row r="1168" spans="1:3" x14ac:dyDescent="0.2">
      <c r="A1168" s="13" t="s">
        <v>3966</v>
      </c>
      <c r="B1168" s="14">
        <v>2825</v>
      </c>
      <c r="C1168" s="14">
        <v>211</v>
      </c>
    </row>
    <row r="1169" spans="1:3" x14ac:dyDescent="0.2">
      <c r="A1169" s="13" t="s">
        <v>164</v>
      </c>
      <c r="B1169" s="14">
        <v>2800</v>
      </c>
      <c r="C1169" s="14">
        <v>435</v>
      </c>
    </row>
    <row r="1170" spans="1:3" x14ac:dyDescent="0.2">
      <c r="A1170" s="13" t="s">
        <v>1501</v>
      </c>
      <c r="B1170" s="14">
        <v>2800</v>
      </c>
      <c r="C1170" s="14">
        <v>701</v>
      </c>
    </row>
    <row r="1171" spans="1:3" x14ac:dyDescent="0.2">
      <c r="A1171" s="13" t="s">
        <v>4070</v>
      </c>
      <c r="B1171" s="14">
        <v>2750</v>
      </c>
      <c r="C1171" s="14">
        <v>735</v>
      </c>
    </row>
    <row r="1172" spans="1:3" x14ac:dyDescent="0.2">
      <c r="A1172" s="13" t="s">
        <v>940</v>
      </c>
      <c r="B1172" s="14">
        <v>2750</v>
      </c>
      <c r="C1172" s="14">
        <v>40</v>
      </c>
    </row>
    <row r="1173" spans="1:3" x14ac:dyDescent="0.2">
      <c r="A1173" s="13" t="s">
        <v>1440</v>
      </c>
      <c r="B1173" s="14">
        <v>2725</v>
      </c>
      <c r="C1173" s="14">
        <v>180</v>
      </c>
    </row>
    <row r="1174" spans="1:3" x14ac:dyDescent="0.2">
      <c r="A1174" s="13" t="s">
        <v>978</v>
      </c>
      <c r="B1174" s="14">
        <v>2700</v>
      </c>
      <c r="C1174" s="14">
        <v>909</v>
      </c>
    </row>
    <row r="1175" spans="1:3" x14ac:dyDescent="0.2">
      <c r="A1175" s="13" t="s">
        <v>3856</v>
      </c>
      <c r="B1175" s="14">
        <v>2500</v>
      </c>
      <c r="C1175" s="14">
        <v>1</v>
      </c>
    </row>
    <row r="1176" spans="1:3" x14ac:dyDescent="0.2">
      <c r="A1176" s="13" t="s">
        <v>3848</v>
      </c>
      <c r="B1176" s="14">
        <v>2500</v>
      </c>
      <c r="C1176" s="14">
        <v>852</v>
      </c>
    </row>
    <row r="1177" spans="1:3" x14ac:dyDescent="0.2">
      <c r="A1177" s="13" t="s">
        <v>3895</v>
      </c>
      <c r="B1177" s="14">
        <v>2500</v>
      </c>
      <c r="C1177" s="14">
        <v>814</v>
      </c>
    </row>
    <row r="1178" spans="1:3" x14ac:dyDescent="0.2">
      <c r="A1178" s="13" t="s">
        <v>435</v>
      </c>
      <c r="B1178" s="14">
        <v>2500</v>
      </c>
      <c r="C1178" s="14">
        <v>125</v>
      </c>
    </row>
    <row r="1179" spans="1:3" x14ac:dyDescent="0.2">
      <c r="A1179" s="13" t="s">
        <v>2742</v>
      </c>
      <c r="B1179" s="14">
        <v>2500</v>
      </c>
      <c r="C1179" s="14">
        <v>731</v>
      </c>
    </row>
    <row r="1180" spans="1:3" x14ac:dyDescent="0.2">
      <c r="A1180" s="13" t="s">
        <v>4089</v>
      </c>
      <c r="B1180" s="14">
        <v>2500</v>
      </c>
      <c r="C1180" s="14">
        <v>60</v>
      </c>
    </row>
    <row r="1181" spans="1:3" x14ac:dyDescent="0.2">
      <c r="A1181" s="13" t="s">
        <v>1775</v>
      </c>
      <c r="B1181" s="14">
        <v>2500</v>
      </c>
      <c r="C1181" s="14">
        <v>1148</v>
      </c>
    </row>
    <row r="1182" spans="1:3" x14ac:dyDescent="0.2">
      <c r="A1182" s="13" t="s">
        <v>449</v>
      </c>
      <c r="B1182" s="14">
        <v>2500</v>
      </c>
      <c r="C1182" s="14">
        <v>82.01</v>
      </c>
    </row>
    <row r="1183" spans="1:3" x14ac:dyDescent="0.2">
      <c r="A1183" s="13" t="s">
        <v>4026</v>
      </c>
      <c r="B1183" s="14">
        <v>2500</v>
      </c>
      <c r="C1183" s="14">
        <v>400</v>
      </c>
    </row>
    <row r="1184" spans="1:3" x14ac:dyDescent="0.2">
      <c r="A1184" s="13" t="s">
        <v>205</v>
      </c>
      <c r="B1184" s="14">
        <v>2500</v>
      </c>
      <c r="C1184" s="14">
        <v>746</v>
      </c>
    </row>
    <row r="1185" spans="1:3" x14ac:dyDescent="0.2">
      <c r="A1185" s="13" t="s">
        <v>1999</v>
      </c>
      <c r="B1185" s="14">
        <v>2500</v>
      </c>
      <c r="C1185" s="14">
        <v>655</v>
      </c>
    </row>
    <row r="1186" spans="1:3" x14ac:dyDescent="0.2">
      <c r="A1186" s="13" t="s">
        <v>2920</v>
      </c>
      <c r="B1186" s="14">
        <v>2500</v>
      </c>
      <c r="C1186" s="14">
        <v>671</v>
      </c>
    </row>
    <row r="1187" spans="1:3" x14ac:dyDescent="0.2">
      <c r="A1187" s="13" t="s">
        <v>1864</v>
      </c>
      <c r="B1187" s="14">
        <v>2500</v>
      </c>
      <c r="C1187" s="14">
        <v>10</v>
      </c>
    </row>
    <row r="1188" spans="1:3" x14ac:dyDescent="0.2">
      <c r="A1188" s="13" t="s">
        <v>3977</v>
      </c>
      <c r="B1188" s="14">
        <v>2500</v>
      </c>
      <c r="C1188" s="14">
        <v>450</v>
      </c>
    </row>
    <row r="1189" spans="1:3" x14ac:dyDescent="0.2">
      <c r="A1189" s="13" t="s">
        <v>3911</v>
      </c>
      <c r="B1189" s="14">
        <v>2500</v>
      </c>
      <c r="C1189" s="14">
        <v>909</v>
      </c>
    </row>
    <row r="1190" spans="1:3" x14ac:dyDescent="0.2">
      <c r="A1190" s="13" t="s">
        <v>1558</v>
      </c>
      <c r="B1190" s="14">
        <v>2500</v>
      </c>
      <c r="C1190" s="14">
        <v>100</v>
      </c>
    </row>
    <row r="1191" spans="1:3" x14ac:dyDescent="0.2">
      <c r="A1191" s="13" t="s">
        <v>3894</v>
      </c>
      <c r="B1191" s="14">
        <v>2500</v>
      </c>
      <c r="C1191" s="14">
        <v>440</v>
      </c>
    </row>
    <row r="1192" spans="1:3" x14ac:dyDescent="0.2">
      <c r="A1192" s="13" t="s">
        <v>4034</v>
      </c>
      <c r="B1192" s="14">
        <v>2500</v>
      </c>
      <c r="C1192" s="14">
        <v>301</v>
      </c>
    </row>
    <row r="1193" spans="1:3" x14ac:dyDescent="0.2">
      <c r="A1193" s="13" t="s">
        <v>550</v>
      </c>
      <c r="B1193" s="14">
        <v>2500</v>
      </c>
      <c r="C1193" s="14">
        <v>68</v>
      </c>
    </row>
    <row r="1194" spans="1:3" x14ac:dyDescent="0.2">
      <c r="A1194" s="13" t="s">
        <v>570</v>
      </c>
      <c r="B1194" s="14">
        <v>2500</v>
      </c>
      <c r="C1194" s="14">
        <v>20</v>
      </c>
    </row>
    <row r="1195" spans="1:3" x14ac:dyDescent="0.2">
      <c r="A1195" s="13" t="s">
        <v>2907</v>
      </c>
      <c r="B1195" s="14">
        <v>2500</v>
      </c>
      <c r="C1195" s="14">
        <v>2</v>
      </c>
    </row>
    <row r="1196" spans="1:3" x14ac:dyDescent="0.2">
      <c r="A1196" s="13" t="s">
        <v>3101</v>
      </c>
      <c r="B1196" s="14">
        <v>2500</v>
      </c>
      <c r="C1196" s="14">
        <v>300</v>
      </c>
    </row>
    <row r="1197" spans="1:3" x14ac:dyDescent="0.2">
      <c r="A1197" s="13" t="s">
        <v>2779</v>
      </c>
      <c r="B1197" s="14">
        <v>2500</v>
      </c>
      <c r="C1197" s="14">
        <v>53</v>
      </c>
    </row>
    <row r="1198" spans="1:3" x14ac:dyDescent="0.2">
      <c r="A1198" s="13" t="s">
        <v>171</v>
      </c>
      <c r="B1198" s="14">
        <v>2500</v>
      </c>
      <c r="C1198" s="14">
        <v>560</v>
      </c>
    </row>
    <row r="1199" spans="1:3" x14ac:dyDescent="0.2">
      <c r="A1199" s="13" t="s">
        <v>963</v>
      </c>
      <c r="B1199" s="14">
        <v>2500</v>
      </c>
      <c r="C1199" s="14">
        <v>712</v>
      </c>
    </row>
    <row r="1200" spans="1:3" x14ac:dyDescent="0.2">
      <c r="A1200" s="13" t="s">
        <v>573</v>
      </c>
      <c r="B1200" s="14">
        <v>2500</v>
      </c>
      <c r="C1200" s="14">
        <v>0</v>
      </c>
    </row>
    <row r="1201" spans="1:3" x14ac:dyDescent="0.2">
      <c r="A1201" s="13" t="s">
        <v>909</v>
      </c>
      <c r="B1201" s="14">
        <v>2500</v>
      </c>
      <c r="C1201" s="14">
        <v>0</v>
      </c>
    </row>
    <row r="1202" spans="1:3" x14ac:dyDescent="0.2">
      <c r="A1202" s="13" t="s">
        <v>196</v>
      </c>
      <c r="B1202" s="14">
        <v>2500</v>
      </c>
      <c r="C1202" s="14">
        <v>3</v>
      </c>
    </row>
    <row r="1203" spans="1:3" x14ac:dyDescent="0.2">
      <c r="A1203" s="13" t="s">
        <v>599</v>
      </c>
      <c r="B1203" s="14">
        <v>2500</v>
      </c>
      <c r="C1203" s="14">
        <v>850</v>
      </c>
    </row>
    <row r="1204" spans="1:3" x14ac:dyDescent="0.2">
      <c r="A1204" s="13" t="s">
        <v>1112</v>
      </c>
      <c r="B1204" s="14">
        <v>2500</v>
      </c>
      <c r="C1204" s="14">
        <v>1</v>
      </c>
    </row>
    <row r="1205" spans="1:3" x14ac:dyDescent="0.2">
      <c r="A1205" s="13" t="s">
        <v>682</v>
      </c>
      <c r="B1205" s="14">
        <v>2500</v>
      </c>
      <c r="C1205" s="14">
        <v>1</v>
      </c>
    </row>
    <row r="1206" spans="1:3" x14ac:dyDescent="0.2">
      <c r="A1206" s="13" t="s">
        <v>1184</v>
      </c>
      <c r="B1206" s="14">
        <v>2500</v>
      </c>
      <c r="C1206" s="14">
        <v>100</v>
      </c>
    </row>
    <row r="1207" spans="1:3" x14ac:dyDescent="0.2">
      <c r="A1207" s="13" t="s">
        <v>3897</v>
      </c>
      <c r="B1207" s="14">
        <v>2500</v>
      </c>
      <c r="C1207" s="14">
        <v>135</v>
      </c>
    </row>
    <row r="1208" spans="1:3" x14ac:dyDescent="0.2">
      <c r="A1208" s="13" t="s">
        <v>1561</v>
      </c>
      <c r="B1208" s="14">
        <v>2500</v>
      </c>
      <c r="C1208" s="14">
        <v>94</v>
      </c>
    </row>
    <row r="1209" spans="1:3" x14ac:dyDescent="0.2">
      <c r="A1209" s="13" t="s">
        <v>899</v>
      </c>
      <c r="B1209" s="14">
        <v>2500</v>
      </c>
      <c r="C1209" s="14">
        <v>70</v>
      </c>
    </row>
    <row r="1210" spans="1:3" x14ac:dyDescent="0.2">
      <c r="A1210" s="13" t="s">
        <v>769</v>
      </c>
      <c r="B1210" s="14">
        <v>2500</v>
      </c>
      <c r="C1210" s="14">
        <v>0</v>
      </c>
    </row>
    <row r="1211" spans="1:3" x14ac:dyDescent="0.2">
      <c r="A1211" s="13" t="s">
        <v>199</v>
      </c>
      <c r="B1211" s="14">
        <v>2500</v>
      </c>
      <c r="C1211" s="14">
        <v>262</v>
      </c>
    </row>
    <row r="1212" spans="1:3" x14ac:dyDescent="0.2">
      <c r="A1212" s="13" t="s">
        <v>2867</v>
      </c>
      <c r="B1212" s="14">
        <v>2500</v>
      </c>
      <c r="C1212" s="14">
        <v>504</v>
      </c>
    </row>
    <row r="1213" spans="1:3" x14ac:dyDescent="0.2">
      <c r="A1213" s="13" t="s">
        <v>4108</v>
      </c>
      <c r="B1213" s="14">
        <v>2500</v>
      </c>
      <c r="C1213" s="14">
        <v>1</v>
      </c>
    </row>
    <row r="1214" spans="1:3" x14ac:dyDescent="0.2">
      <c r="A1214" s="13" t="s">
        <v>2864</v>
      </c>
      <c r="B1214" s="14">
        <v>2500</v>
      </c>
      <c r="C1214" s="14">
        <v>40</v>
      </c>
    </row>
    <row r="1215" spans="1:3" x14ac:dyDescent="0.2">
      <c r="A1215" s="13" t="s">
        <v>3917</v>
      </c>
      <c r="B1215" s="14">
        <v>2500</v>
      </c>
      <c r="C1215" s="14">
        <v>135</v>
      </c>
    </row>
    <row r="1216" spans="1:3" x14ac:dyDescent="0.2">
      <c r="A1216" s="13" t="s">
        <v>2873</v>
      </c>
      <c r="B1216" s="14">
        <v>2500</v>
      </c>
      <c r="C1216" s="14">
        <v>953</v>
      </c>
    </row>
    <row r="1217" spans="1:3" x14ac:dyDescent="0.2">
      <c r="A1217" s="13" t="s">
        <v>3924</v>
      </c>
      <c r="B1217" s="14">
        <v>2500</v>
      </c>
      <c r="C1217" s="14">
        <v>25</v>
      </c>
    </row>
    <row r="1218" spans="1:3" x14ac:dyDescent="0.2">
      <c r="A1218" s="13" t="s">
        <v>1151</v>
      </c>
      <c r="B1218" s="14">
        <v>2500</v>
      </c>
      <c r="C1218" s="14">
        <v>252</v>
      </c>
    </row>
    <row r="1219" spans="1:3" x14ac:dyDescent="0.2">
      <c r="A1219" s="13" t="s">
        <v>3744</v>
      </c>
      <c r="B1219" s="14">
        <v>2500</v>
      </c>
      <c r="C1219" s="14">
        <v>25</v>
      </c>
    </row>
    <row r="1220" spans="1:3" x14ac:dyDescent="0.2">
      <c r="A1220" s="13" t="s">
        <v>3862</v>
      </c>
      <c r="B1220" s="14">
        <v>2413</v>
      </c>
      <c r="C1220" s="14">
        <v>650</v>
      </c>
    </row>
    <row r="1221" spans="1:3" x14ac:dyDescent="0.2">
      <c r="A1221" s="13" t="s">
        <v>1494</v>
      </c>
      <c r="B1221" s="14">
        <v>2400</v>
      </c>
      <c r="C1221" s="14">
        <v>0</v>
      </c>
    </row>
    <row r="1222" spans="1:3" x14ac:dyDescent="0.2">
      <c r="A1222" s="13" t="s">
        <v>1544</v>
      </c>
      <c r="B1222" s="14">
        <v>2250</v>
      </c>
      <c r="C1222" s="14">
        <v>10</v>
      </c>
    </row>
    <row r="1223" spans="1:3" x14ac:dyDescent="0.2">
      <c r="A1223" s="13" t="s">
        <v>4077</v>
      </c>
      <c r="B1223" s="14">
        <v>2224</v>
      </c>
      <c r="C1223" s="14">
        <v>350</v>
      </c>
    </row>
    <row r="1224" spans="1:3" x14ac:dyDescent="0.2">
      <c r="A1224" s="13" t="s">
        <v>1070</v>
      </c>
      <c r="B1224" s="14">
        <v>2200</v>
      </c>
      <c r="C1224" s="14">
        <v>850</v>
      </c>
    </row>
    <row r="1225" spans="1:3" x14ac:dyDescent="0.2">
      <c r="A1225" s="13" t="s">
        <v>761</v>
      </c>
      <c r="B1225" s="14">
        <v>2200</v>
      </c>
      <c r="C1225" s="14">
        <v>0</v>
      </c>
    </row>
    <row r="1226" spans="1:3" x14ac:dyDescent="0.2">
      <c r="A1226" s="13" t="s">
        <v>3740</v>
      </c>
      <c r="B1226" s="14">
        <v>2200</v>
      </c>
      <c r="C1226" s="14">
        <v>0</v>
      </c>
    </row>
    <row r="1227" spans="1:3" x14ac:dyDescent="0.2">
      <c r="A1227" s="13" t="s">
        <v>866</v>
      </c>
      <c r="B1227" s="14">
        <v>2200</v>
      </c>
      <c r="C1227" s="14">
        <v>45</v>
      </c>
    </row>
    <row r="1228" spans="1:3" x14ac:dyDescent="0.2">
      <c r="A1228" s="13" t="s">
        <v>2676</v>
      </c>
      <c r="B1228" s="14">
        <v>2100</v>
      </c>
      <c r="C1228" s="14">
        <v>1058</v>
      </c>
    </row>
    <row r="1229" spans="1:3" x14ac:dyDescent="0.2">
      <c r="A1229" s="13" t="s">
        <v>1120</v>
      </c>
      <c r="B1229" s="14">
        <v>2100</v>
      </c>
      <c r="C1229" s="14">
        <v>5</v>
      </c>
    </row>
    <row r="1230" spans="1:3" x14ac:dyDescent="0.2">
      <c r="A1230" s="13" t="s">
        <v>880</v>
      </c>
      <c r="B1230" s="14">
        <v>2100</v>
      </c>
      <c r="C1230" s="14">
        <v>644</v>
      </c>
    </row>
    <row r="1231" spans="1:3" x14ac:dyDescent="0.2">
      <c r="A1231" s="13" t="s">
        <v>4024</v>
      </c>
      <c r="B1231" s="14">
        <v>2000</v>
      </c>
      <c r="C1231" s="14">
        <v>561</v>
      </c>
    </row>
    <row r="1232" spans="1:3" x14ac:dyDescent="0.2">
      <c r="A1232" s="13" t="s">
        <v>2890</v>
      </c>
      <c r="B1232" s="14">
        <v>2000</v>
      </c>
      <c r="C1232" s="14">
        <v>21</v>
      </c>
    </row>
    <row r="1233" spans="1:3" x14ac:dyDescent="0.2">
      <c r="A1233" s="13" t="s">
        <v>1500</v>
      </c>
      <c r="B1233" s="14">
        <v>2000</v>
      </c>
      <c r="C1233" s="14">
        <v>5</v>
      </c>
    </row>
    <row r="1234" spans="1:3" x14ac:dyDescent="0.2">
      <c r="A1234" s="13" t="s">
        <v>1093</v>
      </c>
      <c r="B1234" s="14">
        <v>2000</v>
      </c>
      <c r="C1234" s="14">
        <v>21</v>
      </c>
    </row>
    <row r="1235" spans="1:3" x14ac:dyDescent="0.2">
      <c r="A1235" s="13" t="s">
        <v>476</v>
      </c>
      <c r="B1235" s="14">
        <v>2000</v>
      </c>
      <c r="C1235" s="14">
        <v>0</v>
      </c>
    </row>
    <row r="1236" spans="1:3" x14ac:dyDescent="0.2">
      <c r="A1236" s="13" t="s">
        <v>3955</v>
      </c>
      <c r="B1236" s="14">
        <v>2000</v>
      </c>
      <c r="C1236" s="14">
        <v>641</v>
      </c>
    </row>
    <row r="1237" spans="1:3" x14ac:dyDescent="0.2">
      <c r="A1237" s="13" t="s">
        <v>1706</v>
      </c>
      <c r="B1237" s="14">
        <v>2000</v>
      </c>
      <c r="C1237" s="14">
        <v>0</v>
      </c>
    </row>
    <row r="1238" spans="1:3" x14ac:dyDescent="0.2">
      <c r="A1238" s="13" t="s">
        <v>3099</v>
      </c>
      <c r="B1238" s="14">
        <v>2000</v>
      </c>
      <c r="C1238" s="14">
        <v>278</v>
      </c>
    </row>
    <row r="1239" spans="1:3" x14ac:dyDescent="0.2">
      <c r="A1239" s="13" t="s">
        <v>2758</v>
      </c>
      <c r="B1239" s="14">
        <v>2000</v>
      </c>
      <c r="C1239" s="14">
        <v>234</v>
      </c>
    </row>
    <row r="1240" spans="1:3" x14ac:dyDescent="0.2">
      <c r="A1240" s="13" t="s">
        <v>894</v>
      </c>
      <c r="B1240" s="14">
        <v>2000</v>
      </c>
      <c r="C1240" s="14">
        <v>200</v>
      </c>
    </row>
    <row r="1241" spans="1:3" x14ac:dyDescent="0.2">
      <c r="A1241" s="13" t="s">
        <v>2150</v>
      </c>
      <c r="B1241" s="14">
        <v>2000</v>
      </c>
      <c r="C1241" s="14">
        <v>0</v>
      </c>
    </row>
    <row r="1242" spans="1:3" x14ac:dyDescent="0.2">
      <c r="A1242" s="13" t="s">
        <v>3885</v>
      </c>
      <c r="B1242" s="14">
        <v>2000</v>
      </c>
      <c r="C1242" s="14">
        <v>542</v>
      </c>
    </row>
    <row r="1243" spans="1:3" x14ac:dyDescent="0.2">
      <c r="A1243" s="13" t="s">
        <v>3858</v>
      </c>
      <c r="B1243" s="14">
        <v>2000</v>
      </c>
      <c r="C1243" s="14">
        <v>100</v>
      </c>
    </row>
    <row r="1244" spans="1:3" x14ac:dyDescent="0.2">
      <c r="A1244" s="13" t="s">
        <v>1992</v>
      </c>
      <c r="B1244" s="14">
        <v>2000</v>
      </c>
      <c r="C1244" s="14">
        <v>140</v>
      </c>
    </row>
    <row r="1245" spans="1:3" x14ac:dyDescent="0.2">
      <c r="A1245" s="13" t="s">
        <v>3864</v>
      </c>
      <c r="B1245" s="14">
        <v>2000</v>
      </c>
      <c r="C1245" s="14">
        <v>251</v>
      </c>
    </row>
    <row r="1246" spans="1:3" x14ac:dyDescent="0.2">
      <c r="A1246" s="13" t="s">
        <v>4103</v>
      </c>
      <c r="B1246" s="14">
        <v>2000</v>
      </c>
      <c r="C1246" s="14">
        <v>41</v>
      </c>
    </row>
    <row r="1247" spans="1:3" x14ac:dyDescent="0.2">
      <c r="A1247" s="13" t="s">
        <v>450</v>
      </c>
      <c r="B1247" s="14">
        <v>2000</v>
      </c>
      <c r="C1247" s="14">
        <v>45</v>
      </c>
    </row>
    <row r="1248" spans="1:3" x14ac:dyDescent="0.2">
      <c r="A1248" s="13" t="s">
        <v>2130</v>
      </c>
      <c r="B1248" s="14">
        <v>2000</v>
      </c>
      <c r="C1248" s="14">
        <v>236</v>
      </c>
    </row>
    <row r="1249" spans="1:3" x14ac:dyDescent="0.2">
      <c r="A1249" s="13" t="s">
        <v>1994</v>
      </c>
      <c r="B1249" s="14">
        <v>2000</v>
      </c>
      <c r="C1249" s="14">
        <v>0</v>
      </c>
    </row>
    <row r="1250" spans="1:3" x14ac:dyDescent="0.2">
      <c r="A1250" s="13" t="s">
        <v>3961</v>
      </c>
      <c r="B1250" s="14">
        <v>2000</v>
      </c>
      <c r="C1250" s="14">
        <v>126</v>
      </c>
    </row>
    <row r="1251" spans="1:3" x14ac:dyDescent="0.2">
      <c r="A1251" s="13" t="s">
        <v>686</v>
      </c>
      <c r="B1251" s="14">
        <v>2000</v>
      </c>
      <c r="C1251" s="14">
        <v>553</v>
      </c>
    </row>
    <row r="1252" spans="1:3" x14ac:dyDescent="0.2">
      <c r="A1252" s="13" t="s">
        <v>4071</v>
      </c>
      <c r="B1252" s="14">
        <v>2000</v>
      </c>
      <c r="C1252" s="14">
        <v>576</v>
      </c>
    </row>
    <row r="1253" spans="1:3" x14ac:dyDescent="0.2">
      <c r="A1253" s="13" t="s">
        <v>1705</v>
      </c>
      <c r="B1253" s="14">
        <v>2000</v>
      </c>
      <c r="C1253" s="14">
        <v>1302</v>
      </c>
    </row>
    <row r="1254" spans="1:3" x14ac:dyDescent="0.2">
      <c r="A1254" s="13" t="s">
        <v>3999</v>
      </c>
      <c r="B1254" s="14">
        <v>2000</v>
      </c>
      <c r="C1254" s="14">
        <v>201</v>
      </c>
    </row>
    <row r="1255" spans="1:3" x14ac:dyDescent="0.2">
      <c r="A1255" s="13" t="s">
        <v>1586</v>
      </c>
      <c r="B1255" s="14">
        <v>2000</v>
      </c>
      <c r="C1255" s="14">
        <v>1580</v>
      </c>
    </row>
    <row r="1256" spans="1:3" x14ac:dyDescent="0.2">
      <c r="A1256" s="13" t="s">
        <v>4090</v>
      </c>
      <c r="B1256" s="14">
        <v>2000</v>
      </c>
      <c r="C1256" s="14">
        <v>730</v>
      </c>
    </row>
    <row r="1257" spans="1:3" x14ac:dyDescent="0.2">
      <c r="A1257" s="13" t="s">
        <v>1987</v>
      </c>
      <c r="B1257" s="14">
        <v>2000</v>
      </c>
      <c r="C1257" s="14">
        <v>1</v>
      </c>
    </row>
    <row r="1258" spans="1:3" x14ac:dyDescent="0.2">
      <c r="A1258" s="13" t="s">
        <v>1414</v>
      </c>
      <c r="B1258" s="14">
        <v>2000</v>
      </c>
      <c r="C1258" s="14">
        <v>100</v>
      </c>
    </row>
    <row r="1259" spans="1:3" x14ac:dyDescent="0.2">
      <c r="A1259" s="13" t="s">
        <v>3201</v>
      </c>
      <c r="B1259" s="14">
        <v>2000</v>
      </c>
      <c r="C1259" s="14">
        <v>25</v>
      </c>
    </row>
    <row r="1260" spans="1:3" x14ac:dyDescent="0.2">
      <c r="A1260" s="13" t="s">
        <v>4009</v>
      </c>
      <c r="B1260" s="14">
        <v>2000</v>
      </c>
      <c r="C1260" s="14">
        <v>26</v>
      </c>
    </row>
    <row r="1261" spans="1:3" x14ac:dyDescent="0.2">
      <c r="A1261" s="13" t="s">
        <v>864</v>
      </c>
      <c r="B1261" s="14">
        <v>2000</v>
      </c>
      <c r="C1261" s="14">
        <v>90</v>
      </c>
    </row>
    <row r="1262" spans="1:3" x14ac:dyDescent="0.2">
      <c r="A1262" s="13" t="s">
        <v>3737</v>
      </c>
      <c r="B1262" s="14">
        <v>2000</v>
      </c>
      <c r="C1262" s="14">
        <v>358</v>
      </c>
    </row>
    <row r="1263" spans="1:3" x14ac:dyDescent="0.2">
      <c r="A1263" s="13" t="s">
        <v>2753</v>
      </c>
      <c r="B1263" s="14">
        <v>2000</v>
      </c>
      <c r="C1263" s="14">
        <v>380</v>
      </c>
    </row>
    <row r="1264" spans="1:3" x14ac:dyDescent="0.2">
      <c r="A1264" s="13" t="s">
        <v>3913</v>
      </c>
      <c r="B1264" s="14">
        <v>2000</v>
      </c>
      <c r="C1264" s="14">
        <v>0</v>
      </c>
    </row>
    <row r="1265" spans="1:3" x14ac:dyDescent="0.2">
      <c r="A1265" s="13" t="s">
        <v>3975</v>
      </c>
      <c r="B1265" s="14">
        <v>2000</v>
      </c>
      <c r="C1265" s="14">
        <v>214</v>
      </c>
    </row>
    <row r="1266" spans="1:3" x14ac:dyDescent="0.2">
      <c r="A1266" s="13" t="s">
        <v>932</v>
      </c>
      <c r="B1266" s="14">
        <v>2000</v>
      </c>
      <c r="C1266" s="14">
        <v>131</v>
      </c>
    </row>
    <row r="1267" spans="1:3" x14ac:dyDescent="0.2">
      <c r="A1267" s="13" t="s">
        <v>3962</v>
      </c>
      <c r="B1267" s="14">
        <v>2000</v>
      </c>
      <c r="C1267" s="14">
        <v>285</v>
      </c>
    </row>
    <row r="1268" spans="1:3" x14ac:dyDescent="0.2">
      <c r="A1268" s="13" t="s">
        <v>1127</v>
      </c>
      <c r="B1268" s="14">
        <v>2000</v>
      </c>
      <c r="C1268" s="14">
        <v>10</v>
      </c>
    </row>
    <row r="1269" spans="1:3" x14ac:dyDescent="0.2">
      <c r="A1269" s="13" t="s">
        <v>2917</v>
      </c>
      <c r="B1269" s="14">
        <v>2000</v>
      </c>
      <c r="C1269" s="14">
        <v>437</v>
      </c>
    </row>
    <row r="1270" spans="1:3" x14ac:dyDescent="0.2">
      <c r="A1270" s="13" t="s">
        <v>2144</v>
      </c>
      <c r="B1270" s="14">
        <v>2000</v>
      </c>
      <c r="C1270" s="14">
        <v>225</v>
      </c>
    </row>
    <row r="1271" spans="1:3" x14ac:dyDescent="0.2">
      <c r="A1271" s="13" t="s">
        <v>4060</v>
      </c>
      <c r="B1271" s="14">
        <v>2000</v>
      </c>
      <c r="C1271" s="14">
        <v>385</v>
      </c>
    </row>
    <row r="1272" spans="1:3" x14ac:dyDescent="0.2">
      <c r="A1272" s="13" t="s">
        <v>2859</v>
      </c>
      <c r="B1272" s="14">
        <v>2000</v>
      </c>
      <c r="C1272" s="14">
        <v>35</v>
      </c>
    </row>
    <row r="1273" spans="1:3" x14ac:dyDescent="0.2">
      <c r="A1273" s="13" t="s">
        <v>2946</v>
      </c>
      <c r="B1273" s="14">
        <v>2000</v>
      </c>
      <c r="C1273" s="14">
        <v>2</v>
      </c>
    </row>
    <row r="1274" spans="1:3" x14ac:dyDescent="0.2">
      <c r="A1274" s="13" t="s">
        <v>878</v>
      </c>
      <c r="B1274" s="14">
        <v>2000</v>
      </c>
      <c r="C1274" s="14">
        <v>1351</v>
      </c>
    </row>
    <row r="1275" spans="1:3" x14ac:dyDescent="0.2">
      <c r="A1275" s="13" t="s">
        <v>2847</v>
      </c>
      <c r="B1275" s="14">
        <v>2000</v>
      </c>
      <c r="C1275" s="14">
        <v>0</v>
      </c>
    </row>
    <row r="1276" spans="1:3" x14ac:dyDescent="0.2">
      <c r="A1276" s="13" t="s">
        <v>1485</v>
      </c>
      <c r="B1276" s="14">
        <v>2000</v>
      </c>
      <c r="C1276" s="14">
        <v>0</v>
      </c>
    </row>
    <row r="1277" spans="1:3" x14ac:dyDescent="0.2">
      <c r="A1277" s="13" t="s">
        <v>1717</v>
      </c>
      <c r="B1277" s="14">
        <v>2000</v>
      </c>
      <c r="C1277" s="14">
        <v>150</v>
      </c>
    </row>
    <row r="1278" spans="1:3" x14ac:dyDescent="0.2">
      <c r="A1278" s="13" t="s">
        <v>885</v>
      </c>
      <c r="B1278" s="14">
        <v>2000</v>
      </c>
      <c r="C1278" s="14">
        <v>20</v>
      </c>
    </row>
    <row r="1279" spans="1:3" x14ac:dyDescent="0.2">
      <c r="A1279" s="13" t="s">
        <v>1496</v>
      </c>
      <c r="B1279" s="14">
        <v>2000</v>
      </c>
      <c r="C1279" s="14">
        <v>0</v>
      </c>
    </row>
    <row r="1280" spans="1:3" x14ac:dyDescent="0.2">
      <c r="A1280" s="13" t="s">
        <v>4084</v>
      </c>
      <c r="B1280" s="14">
        <v>2000</v>
      </c>
      <c r="C1280" s="14">
        <v>216</v>
      </c>
    </row>
    <row r="1281" spans="1:3" x14ac:dyDescent="0.2">
      <c r="A1281" s="13" t="s">
        <v>934</v>
      </c>
      <c r="B1281" s="14">
        <v>2000</v>
      </c>
      <c r="C1281" s="14">
        <v>120</v>
      </c>
    </row>
    <row r="1282" spans="1:3" x14ac:dyDescent="0.2">
      <c r="A1282" s="13" t="s">
        <v>3863</v>
      </c>
      <c r="B1282" s="14">
        <v>2000</v>
      </c>
      <c r="C1282" s="14">
        <v>11</v>
      </c>
    </row>
    <row r="1283" spans="1:3" x14ac:dyDescent="0.2">
      <c r="A1283" s="13" t="s">
        <v>3981</v>
      </c>
      <c r="B1283" s="14">
        <v>2000</v>
      </c>
      <c r="C1283" s="14">
        <v>641</v>
      </c>
    </row>
    <row r="1284" spans="1:3" x14ac:dyDescent="0.2">
      <c r="A1284" s="13" t="s">
        <v>3942</v>
      </c>
      <c r="B1284" s="14">
        <v>2000</v>
      </c>
      <c r="C1284" s="14">
        <v>5</v>
      </c>
    </row>
    <row r="1285" spans="1:3" x14ac:dyDescent="0.2">
      <c r="A1285" s="13" t="s">
        <v>2750</v>
      </c>
      <c r="B1285" s="14">
        <v>1999</v>
      </c>
      <c r="C1285" s="14">
        <v>0</v>
      </c>
    </row>
    <row r="1286" spans="1:3" x14ac:dyDescent="0.2">
      <c r="A1286" s="13" t="s">
        <v>4005</v>
      </c>
      <c r="B1286" s="14">
        <v>1930</v>
      </c>
      <c r="C1286" s="14">
        <v>75</v>
      </c>
    </row>
    <row r="1287" spans="1:3" x14ac:dyDescent="0.2">
      <c r="A1287" s="13" t="s">
        <v>1787</v>
      </c>
      <c r="B1287" s="14">
        <v>1900</v>
      </c>
      <c r="C1287" s="14">
        <v>905</v>
      </c>
    </row>
    <row r="1288" spans="1:3" x14ac:dyDescent="0.2">
      <c r="A1288" s="13" t="s">
        <v>2916</v>
      </c>
      <c r="B1288" s="14">
        <v>1850</v>
      </c>
      <c r="C1288" s="14">
        <v>145</v>
      </c>
    </row>
    <row r="1289" spans="1:3" x14ac:dyDescent="0.2">
      <c r="A1289" s="13" t="s">
        <v>2911</v>
      </c>
      <c r="B1289" s="14">
        <v>1800</v>
      </c>
      <c r="C1289" s="14">
        <v>657</v>
      </c>
    </row>
    <row r="1290" spans="1:3" x14ac:dyDescent="0.2">
      <c r="A1290" s="13" t="s">
        <v>1710</v>
      </c>
      <c r="B1290" s="14">
        <v>1750</v>
      </c>
      <c r="C1290" s="14">
        <v>85</v>
      </c>
    </row>
    <row r="1291" spans="1:3" x14ac:dyDescent="0.2">
      <c r="A1291" s="13" t="s">
        <v>3952</v>
      </c>
      <c r="B1291" s="14">
        <v>1750</v>
      </c>
      <c r="C1291" s="14">
        <v>425</v>
      </c>
    </row>
    <row r="1292" spans="1:3" x14ac:dyDescent="0.2">
      <c r="A1292" s="13" t="s">
        <v>3964</v>
      </c>
      <c r="B1292" s="14">
        <v>1700</v>
      </c>
      <c r="C1292" s="14">
        <v>410</v>
      </c>
    </row>
    <row r="1293" spans="1:3" x14ac:dyDescent="0.2">
      <c r="A1293" s="13" t="s">
        <v>3986</v>
      </c>
      <c r="B1293" s="14">
        <v>1650</v>
      </c>
      <c r="C1293" s="14">
        <v>69</v>
      </c>
    </row>
    <row r="1294" spans="1:3" x14ac:dyDescent="0.2">
      <c r="A1294" s="13" t="s">
        <v>3893</v>
      </c>
      <c r="B1294" s="14">
        <v>1600</v>
      </c>
      <c r="C1294" s="14">
        <v>170</v>
      </c>
    </row>
    <row r="1295" spans="1:3" x14ac:dyDescent="0.2">
      <c r="A1295" s="13" t="s">
        <v>4087</v>
      </c>
      <c r="B1295" s="14">
        <v>1600</v>
      </c>
      <c r="C1295" s="14">
        <v>204</v>
      </c>
    </row>
    <row r="1296" spans="1:3" x14ac:dyDescent="0.2">
      <c r="A1296" s="13" t="s">
        <v>1986</v>
      </c>
      <c r="B1296" s="14">
        <v>1600</v>
      </c>
      <c r="C1296" s="14">
        <v>51</v>
      </c>
    </row>
    <row r="1297" spans="1:3" x14ac:dyDescent="0.2">
      <c r="A1297" s="13" t="s">
        <v>1993</v>
      </c>
      <c r="B1297" s="14">
        <v>1500</v>
      </c>
      <c r="C1297" s="14">
        <v>2</v>
      </c>
    </row>
    <row r="1298" spans="1:3" x14ac:dyDescent="0.2">
      <c r="A1298" s="13" t="s">
        <v>2904</v>
      </c>
      <c r="B1298" s="14">
        <v>1500</v>
      </c>
      <c r="C1298" s="14">
        <v>75</v>
      </c>
    </row>
    <row r="1299" spans="1:3" x14ac:dyDescent="0.2">
      <c r="A1299" s="13" t="s">
        <v>883</v>
      </c>
      <c r="B1299" s="14">
        <v>1500</v>
      </c>
      <c r="C1299" s="14">
        <v>302</v>
      </c>
    </row>
    <row r="1300" spans="1:3" x14ac:dyDescent="0.2">
      <c r="A1300" s="13" t="s">
        <v>4109</v>
      </c>
      <c r="B1300" s="14">
        <v>1500</v>
      </c>
      <c r="C1300" s="14">
        <v>3</v>
      </c>
    </row>
    <row r="1301" spans="1:3" x14ac:dyDescent="0.2">
      <c r="A1301" s="13" t="s">
        <v>4014</v>
      </c>
      <c r="B1301" s="14">
        <v>1500</v>
      </c>
      <c r="C1301" s="14">
        <v>130</v>
      </c>
    </row>
    <row r="1302" spans="1:3" x14ac:dyDescent="0.2">
      <c r="A1302" s="13" t="s">
        <v>773</v>
      </c>
      <c r="B1302" s="14">
        <v>1500</v>
      </c>
      <c r="C1302" s="14">
        <v>50</v>
      </c>
    </row>
    <row r="1303" spans="1:3" x14ac:dyDescent="0.2">
      <c r="A1303" s="13" t="s">
        <v>1557</v>
      </c>
      <c r="B1303" s="14">
        <v>1500</v>
      </c>
      <c r="C1303" s="14">
        <v>677</v>
      </c>
    </row>
    <row r="1304" spans="1:3" x14ac:dyDescent="0.2">
      <c r="A1304" s="13" t="s">
        <v>915</v>
      </c>
      <c r="B1304" s="14">
        <v>1500</v>
      </c>
      <c r="C1304" s="14">
        <v>0</v>
      </c>
    </row>
    <row r="1305" spans="1:3" x14ac:dyDescent="0.2">
      <c r="A1305" s="13" t="s">
        <v>1767</v>
      </c>
      <c r="B1305" s="14">
        <v>1500</v>
      </c>
      <c r="C1305" s="14">
        <v>0</v>
      </c>
    </row>
    <row r="1306" spans="1:3" x14ac:dyDescent="0.2">
      <c r="A1306" s="13" t="s">
        <v>2591</v>
      </c>
      <c r="B1306" s="14">
        <v>1500</v>
      </c>
      <c r="C1306" s="14">
        <v>26</v>
      </c>
    </row>
    <row r="1307" spans="1:3" x14ac:dyDescent="0.2">
      <c r="A1307" s="13" t="s">
        <v>178</v>
      </c>
      <c r="B1307" s="14">
        <v>1500</v>
      </c>
      <c r="C1307" s="14">
        <v>0</v>
      </c>
    </row>
    <row r="1308" spans="1:3" x14ac:dyDescent="0.2">
      <c r="A1308" s="13" t="s">
        <v>1497</v>
      </c>
      <c r="B1308" s="14">
        <v>1500</v>
      </c>
      <c r="C1308" s="14">
        <v>0</v>
      </c>
    </row>
    <row r="1309" spans="1:3" x14ac:dyDescent="0.2">
      <c r="A1309" s="13" t="s">
        <v>3788</v>
      </c>
      <c r="B1309" s="14">
        <v>1500</v>
      </c>
      <c r="C1309" s="14">
        <v>0</v>
      </c>
    </row>
    <row r="1310" spans="1:3" x14ac:dyDescent="0.2">
      <c r="A1310" s="13" t="s">
        <v>3731</v>
      </c>
      <c r="B1310" s="14">
        <v>1500</v>
      </c>
      <c r="C1310" s="14">
        <v>427</v>
      </c>
    </row>
    <row r="1311" spans="1:3" x14ac:dyDescent="0.2">
      <c r="A1311" s="13" t="s">
        <v>3900</v>
      </c>
      <c r="B1311" s="14">
        <v>1500</v>
      </c>
      <c r="C1311" s="14">
        <v>0</v>
      </c>
    </row>
    <row r="1312" spans="1:3" x14ac:dyDescent="0.2">
      <c r="A1312" s="13" t="s">
        <v>3730</v>
      </c>
      <c r="B1312" s="14">
        <v>1500</v>
      </c>
      <c r="C1312" s="14">
        <v>0</v>
      </c>
    </row>
    <row r="1313" spans="1:3" x14ac:dyDescent="0.2">
      <c r="A1313" s="13" t="s">
        <v>186</v>
      </c>
      <c r="B1313" s="14">
        <v>1500</v>
      </c>
      <c r="C1313" s="14">
        <v>51</v>
      </c>
    </row>
    <row r="1314" spans="1:3" x14ac:dyDescent="0.2">
      <c r="A1314" s="13" t="s">
        <v>190</v>
      </c>
      <c r="B1314" s="14">
        <v>1500</v>
      </c>
      <c r="C1314" s="14">
        <v>0</v>
      </c>
    </row>
    <row r="1315" spans="1:3" x14ac:dyDescent="0.2">
      <c r="A1315" s="13" t="s">
        <v>1587</v>
      </c>
      <c r="B1315" s="14">
        <v>1500</v>
      </c>
      <c r="C1315" s="14">
        <v>0</v>
      </c>
    </row>
    <row r="1316" spans="1:3" x14ac:dyDescent="0.2">
      <c r="A1316" s="13" t="s">
        <v>4046</v>
      </c>
      <c r="B1316" s="14">
        <v>1500</v>
      </c>
      <c r="C1316" s="14">
        <v>1</v>
      </c>
    </row>
    <row r="1317" spans="1:3" x14ac:dyDescent="0.2">
      <c r="A1317" s="13" t="s">
        <v>515</v>
      </c>
      <c r="B1317" s="14">
        <v>1500</v>
      </c>
      <c r="C1317" s="14">
        <v>50</v>
      </c>
    </row>
    <row r="1318" spans="1:3" x14ac:dyDescent="0.2">
      <c r="A1318" s="13" t="s">
        <v>3980</v>
      </c>
      <c r="B1318" s="14">
        <v>1500</v>
      </c>
      <c r="C1318" s="14">
        <v>95</v>
      </c>
    </row>
    <row r="1319" spans="1:3" x14ac:dyDescent="0.2">
      <c r="A1319" s="13" t="s">
        <v>478</v>
      </c>
      <c r="B1319" s="14">
        <v>1500</v>
      </c>
      <c r="C1319" s="14">
        <v>0</v>
      </c>
    </row>
    <row r="1320" spans="1:3" x14ac:dyDescent="0.2">
      <c r="A1320" s="13" t="s">
        <v>2842</v>
      </c>
      <c r="B1320" s="14">
        <v>1500</v>
      </c>
      <c r="C1320" s="14">
        <v>0</v>
      </c>
    </row>
    <row r="1321" spans="1:3" x14ac:dyDescent="0.2">
      <c r="A1321" s="13" t="s">
        <v>3912</v>
      </c>
      <c r="B1321" s="14">
        <v>1500</v>
      </c>
      <c r="C1321" s="14">
        <v>5</v>
      </c>
    </row>
    <row r="1322" spans="1:3" x14ac:dyDescent="0.2">
      <c r="A1322" s="13" t="s">
        <v>3733</v>
      </c>
      <c r="B1322" s="14">
        <v>1500</v>
      </c>
      <c r="C1322" s="14">
        <v>10</v>
      </c>
    </row>
    <row r="1323" spans="1:3" x14ac:dyDescent="0.2">
      <c r="A1323" s="13" t="s">
        <v>3984</v>
      </c>
      <c r="B1323" s="14">
        <v>1500</v>
      </c>
      <c r="C1323" s="14">
        <v>32</v>
      </c>
    </row>
    <row r="1324" spans="1:3" x14ac:dyDescent="0.2">
      <c r="A1324" s="13" t="s">
        <v>3903</v>
      </c>
      <c r="B1324" s="14">
        <v>1500</v>
      </c>
      <c r="C1324" s="14">
        <v>1010</v>
      </c>
    </row>
    <row r="1325" spans="1:3" x14ac:dyDescent="0.2">
      <c r="A1325" s="13" t="s">
        <v>1443</v>
      </c>
      <c r="B1325" s="14">
        <v>1500</v>
      </c>
      <c r="C1325" s="14">
        <v>0</v>
      </c>
    </row>
    <row r="1326" spans="1:3" x14ac:dyDescent="0.2">
      <c r="A1326" s="13" t="s">
        <v>3902</v>
      </c>
      <c r="B1326" s="14">
        <v>1500</v>
      </c>
      <c r="C1326" s="14">
        <v>173</v>
      </c>
    </row>
    <row r="1327" spans="1:3" x14ac:dyDescent="0.2">
      <c r="A1327" s="13" t="s">
        <v>4052</v>
      </c>
      <c r="B1327" s="14">
        <v>1500</v>
      </c>
      <c r="C1327" s="14">
        <v>795</v>
      </c>
    </row>
    <row r="1328" spans="1:3" x14ac:dyDescent="0.2">
      <c r="A1328" s="13" t="s">
        <v>2641</v>
      </c>
      <c r="B1328" s="14">
        <v>1500</v>
      </c>
      <c r="C1328" s="14">
        <v>15</v>
      </c>
    </row>
    <row r="1329" spans="1:3" x14ac:dyDescent="0.2">
      <c r="A1329" s="13" t="s">
        <v>2757</v>
      </c>
      <c r="B1329" s="14">
        <v>1500</v>
      </c>
      <c r="C1329" s="14">
        <v>10</v>
      </c>
    </row>
    <row r="1330" spans="1:3" x14ac:dyDescent="0.2">
      <c r="A1330" s="13" t="s">
        <v>3804</v>
      </c>
      <c r="B1330" s="14">
        <v>1500</v>
      </c>
      <c r="C1330" s="14">
        <v>455</v>
      </c>
    </row>
    <row r="1331" spans="1:3" x14ac:dyDescent="0.2">
      <c r="A1331" s="13" t="s">
        <v>2597</v>
      </c>
      <c r="B1331" s="14">
        <v>1500</v>
      </c>
      <c r="C1331" s="14">
        <v>85</v>
      </c>
    </row>
    <row r="1332" spans="1:3" x14ac:dyDescent="0.2">
      <c r="A1332" s="13" t="s">
        <v>3735</v>
      </c>
      <c r="B1332" s="14">
        <v>1500</v>
      </c>
      <c r="C1332" s="14">
        <v>270</v>
      </c>
    </row>
    <row r="1333" spans="1:3" x14ac:dyDescent="0.2">
      <c r="A1333" s="13" t="s">
        <v>3959</v>
      </c>
      <c r="B1333" s="14">
        <v>1400</v>
      </c>
      <c r="C1333" s="14">
        <v>45</v>
      </c>
    </row>
    <row r="1334" spans="1:3" x14ac:dyDescent="0.2">
      <c r="A1334" s="13" t="s">
        <v>937</v>
      </c>
      <c r="B1334" s="14">
        <v>1400</v>
      </c>
      <c r="C1334" s="14">
        <v>0</v>
      </c>
    </row>
    <row r="1335" spans="1:3" x14ac:dyDescent="0.2">
      <c r="A1335" s="13" t="s">
        <v>3973</v>
      </c>
      <c r="B1335" s="14">
        <v>1300</v>
      </c>
      <c r="C1335" s="14">
        <v>620</v>
      </c>
    </row>
    <row r="1336" spans="1:3" x14ac:dyDescent="0.2">
      <c r="A1336" s="13" t="s">
        <v>4065</v>
      </c>
      <c r="B1336" s="14">
        <v>1250</v>
      </c>
      <c r="C1336" s="14">
        <v>430</v>
      </c>
    </row>
    <row r="1337" spans="1:3" x14ac:dyDescent="0.2">
      <c r="A1337" s="13" t="s">
        <v>1729</v>
      </c>
      <c r="B1337" s="14">
        <v>1250</v>
      </c>
      <c r="C1337" s="14">
        <v>855</v>
      </c>
    </row>
    <row r="1338" spans="1:3" x14ac:dyDescent="0.2">
      <c r="A1338" s="13" t="s">
        <v>3998</v>
      </c>
      <c r="B1338" s="14">
        <v>1250</v>
      </c>
      <c r="C1338" s="14">
        <v>23</v>
      </c>
    </row>
    <row r="1339" spans="1:3" x14ac:dyDescent="0.2">
      <c r="A1339" s="13" t="s">
        <v>3994</v>
      </c>
      <c r="B1339" s="14">
        <v>1250</v>
      </c>
      <c r="C1339" s="14">
        <v>715</v>
      </c>
    </row>
    <row r="1340" spans="1:3" x14ac:dyDescent="0.2">
      <c r="A1340" s="13" t="s">
        <v>182</v>
      </c>
      <c r="B1340" s="14">
        <v>1200</v>
      </c>
      <c r="C1340" s="14">
        <v>401</v>
      </c>
    </row>
    <row r="1341" spans="1:3" x14ac:dyDescent="0.2">
      <c r="A1341" s="13" t="s">
        <v>2404</v>
      </c>
      <c r="B1341" s="14">
        <v>1200</v>
      </c>
      <c r="C1341" s="14">
        <v>202</v>
      </c>
    </row>
    <row r="1342" spans="1:3" x14ac:dyDescent="0.2">
      <c r="A1342" s="13" t="s">
        <v>3741</v>
      </c>
      <c r="B1342" s="14">
        <v>1200</v>
      </c>
      <c r="C1342" s="14">
        <v>0</v>
      </c>
    </row>
    <row r="1343" spans="1:3" x14ac:dyDescent="0.2">
      <c r="A1343" s="13" t="s">
        <v>1492</v>
      </c>
      <c r="B1343" s="14">
        <v>1200</v>
      </c>
      <c r="C1343" s="14">
        <v>100</v>
      </c>
    </row>
    <row r="1344" spans="1:3" x14ac:dyDescent="0.2">
      <c r="A1344" s="13" t="s">
        <v>2843</v>
      </c>
      <c r="B1344" s="14">
        <v>1200</v>
      </c>
      <c r="C1344" s="14">
        <v>0</v>
      </c>
    </row>
    <row r="1345" spans="1:3" x14ac:dyDescent="0.2">
      <c r="A1345" s="13" t="s">
        <v>1585</v>
      </c>
      <c r="B1345" s="14">
        <v>1200</v>
      </c>
      <c r="C1345" s="14">
        <v>0</v>
      </c>
    </row>
    <row r="1346" spans="1:3" x14ac:dyDescent="0.2">
      <c r="A1346" s="13" t="s">
        <v>3997</v>
      </c>
      <c r="B1346" s="14">
        <v>1200</v>
      </c>
      <c r="C1346" s="14">
        <v>453</v>
      </c>
    </row>
    <row r="1347" spans="1:3" x14ac:dyDescent="0.2">
      <c r="A1347" s="13" t="s">
        <v>3939</v>
      </c>
      <c r="B1347" s="14">
        <v>1200</v>
      </c>
      <c r="C1347" s="14">
        <v>0</v>
      </c>
    </row>
    <row r="1348" spans="1:3" x14ac:dyDescent="0.2">
      <c r="A1348" s="13" t="s">
        <v>711</v>
      </c>
      <c r="B1348" s="14">
        <v>1200</v>
      </c>
      <c r="C1348" s="14">
        <v>0</v>
      </c>
    </row>
    <row r="1349" spans="1:3" x14ac:dyDescent="0.2">
      <c r="A1349" s="13" t="s">
        <v>1820</v>
      </c>
      <c r="B1349" s="14">
        <v>1200</v>
      </c>
      <c r="C1349" s="14">
        <v>25</v>
      </c>
    </row>
    <row r="1350" spans="1:3" x14ac:dyDescent="0.2">
      <c r="A1350" s="13" t="s">
        <v>1590</v>
      </c>
      <c r="B1350" s="14">
        <v>1200</v>
      </c>
      <c r="C1350" s="14">
        <v>0</v>
      </c>
    </row>
    <row r="1351" spans="1:3" x14ac:dyDescent="0.2">
      <c r="A1351" s="13" t="s">
        <v>3956</v>
      </c>
      <c r="B1351" s="14">
        <v>1200</v>
      </c>
      <c r="C1351" s="14">
        <v>292</v>
      </c>
    </row>
    <row r="1352" spans="1:3" x14ac:dyDescent="0.2">
      <c r="A1352" s="13" t="s">
        <v>2512</v>
      </c>
      <c r="B1352" s="14">
        <v>1150</v>
      </c>
      <c r="C1352" s="14">
        <v>0</v>
      </c>
    </row>
    <row r="1353" spans="1:3" x14ac:dyDescent="0.2">
      <c r="A1353" s="13" t="s">
        <v>175</v>
      </c>
      <c r="B1353" s="14">
        <v>1110</v>
      </c>
      <c r="C1353" s="14">
        <v>0</v>
      </c>
    </row>
    <row r="1354" spans="1:3" x14ac:dyDescent="0.2">
      <c r="A1354" s="13" t="s">
        <v>1088</v>
      </c>
      <c r="B1354" s="14">
        <v>1100</v>
      </c>
      <c r="C1354" s="14">
        <v>0</v>
      </c>
    </row>
    <row r="1355" spans="1:3" x14ac:dyDescent="0.2">
      <c r="A1355" s="13" t="s">
        <v>2125</v>
      </c>
      <c r="B1355" s="14">
        <v>1100</v>
      </c>
      <c r="C1355" s="14">
        <v>115</v>
      </c>
    </row>
    <row r="1356" spans="1:3" x14ac:dyDescent="0.2">
      <c r="A1356" s="13" t="s">
        <v>465</v>
      </c>
      <c r="B1356" s="14">
        <v>1010</v>
      </c>
      <c r="C1356" s="14">
        <v>1</v>
      </c>
    </row>
    <row r="1357" spans="1:3" x14ac:dyDescent="0.2">
      <c r="A1357" s="13" t="s">
        <v>1076</v>
      </c>
      <c r="B1357" s="14">
        <v>1000</v>
      </c>
      <c r="C1357" s="14">
        <v>45</v>
      </c>
    </row>
    <row r="1358" spans="1:3" x14ac:dyDescent="0.2">
      <c r="A1358" s="13" t="s">
        <v>3969</v>
      </c>
      <c r="B1358" s="14">
        <v>1000</v>
      </c>
      <c r="C1358" s="14">
        <v>211</v>
      </c>
    </row>
    <row r="1359" spans="1:3" x14ac:dyDescent="0.2">
      <c r="A1359" s="13" t="s">
        <v>3847</v>
      </c>
      <c r="B1359" s="14">
        <v>1000</v>
      </c>
      <c r="C1359" s="14">
        <v>38</v>
      </c>
    </row>
    <row r="1360" spans="1:3" x14ac:dyDescent="0.2">
      <c r="A1360" s="13" t="s">
        <v>2841</v>
      </c>
      <c r="B1360" s="14">
        <v>1000</v>
      </c>
      <c r="C1360" s="14">
        <v>10</v>
      </c>
    </row>
    <row r="1361" spans="1:3" x14ac:dyDescent="0.2">
      <c r="A1361" s="13" t="s">
        <v>3892</v>
      </c>
      <c r="B1361" s="14">
        <v>1000</v>
      </c>
      <c r="C1361" s="14">
        <v>50</v>
      </c>
    </row>
    <row r="1362" spans="1:3" x14ac:dyDescent="0.2">
      <c r="A1362" s="13" t="s">
        <v>3106</v>
      </c>
      <c r="B1362" s="14">
        <v>1000</v>
      </c>
      <c r="C1362" s="14">
        <v>41</v>
      </c>
    </row>
    <row r="1363" spans="1:3" x14ac:dyDescent="0.2">
      <c r="A1363" s="13" t="s">
        <v>3852</v>
      </c>
      <c r="B1363" s="14">
        <v>1000</v>
      </c>
      <c r="C1363" s="14">
        <v>25</v>
      </c>
    </row>
    <row r="1364" spans="1:3" x14ac:dyDescent="0.2">
      <c r="A1364" s="13" t="s">
        <v>1429</v>
      </c>
      <c r="B1364" s="14">
        <v>1000</v>
      </c>
      <c r="C1364" s="14">
        <v>45</v>
      </c>
    </row>
    <row r="1365" spans="1:3" x14ac:dyDescent="0.2">
      <c r="A1365" s="13" t="s">
        <v>2134</v>
      </c>
      <c r="B1365" s="14">
        <v>1000</v>
      </c>
      <c r="C1365" s="14">
        <v>16</v>
      </c>
    </row>
    <row r="1366" spans="1:3" x14ac:dyDescent="0.2">
      <c r="A1366" s="13" t="s">
        <v>2854</v>
      </c>
      <c r="B1366" s="14">
        <v>1000</v>
      </c>
      <c r="C1366" s="14">
        <v>417</v>
      </c>
    </row>
    <row r="1367" spans="1:3" x14ac:dyDescent="0.2">
      <c r="A1367" s="13" t="s">
        <v>3971</v>
      </c>
      <c r="B1367" s="14">
        <v>1000</v>
      </c>
      <c r="C1367" s="14">
        <v>320</v>
      </c>
    </row>
    <row r="1368" spans="1:3" x14ac:dyDescent="0.2">
      <c r="A1368" s="13" t="s">
        <v>3889</v>
      </c>
      <c r="B1368" s="14">
        <v>1000</v>
      </c>
      <c r="C1368" s="14">
        <v>0</v>
      </c>
    </row>
    <row r="1369" spans="1:3" x14ac:dyDescent="0.2">
      <c r="A1369" s="13" t="s">
        <v>1136</v>
      </c>
      <c r="B1369" s="14">
        <v>1000</v>
      </c>
      <c r="C1369" s="14">
        <v>50</v>
      </c>
    </row>
    <row r="1370" spans="1:3" x14ac:dyDescent="0.2">
      <c r="A1370" s="13" t="s">
        <v>4099</v>
      </c>
      <c r="B1370" s="14">
        <v>1000</v>
      </c>
      <c r="C1370" s="14">
        <v>100</v>
      </c>
    </row>
    <row r="1371" spans="1:3" x14ac:dyDescent="0.2">
      <c r="A1371" s="13" t="s">
        <v>236</v>
      </c>
      <c r="B1371" s="14">
        <v>1000</v>
      </c>
      <c r="C1371" s="14">
        <v>401</v>
      </c>
    </row>
    <row r="1372" spans="1:3" x14ac:dyDescent="0.2">
      <c r="A1372" s="13" t="s">
        <v>1996</v>
      </c>
      <c r="B1372" s="14">
        <v>1000</v>
      </c>
      <c r="C1372" s="14">
        <v>78</v>
      </c>
    </row>
    <row r="1373" spans="1:3" x14ac:dyDescent="0.2">
      <c r="A1373" s="13" t="s">
        <v>1582</v>
      </c>
      <c r="B1373" s="14">
        <v>1000</v>
      </c>
      <c r="C1373" s="14">
        <v>5</v>
      </c>
    </row>
    <row r="1374" spans="1:3" x14ac:dyDescent="0.2">
      <c r="A1374" s="13" t="s">
        <v>1740</v>
      </c>
      <c r="B1374" s="14">
        <v>1000</v>
      </c>
      <c r="C1374" s="14">
        <v>1</v>
      </c>
    </row>
    <row r="1375" spans="1:3" x14ac:dyDescent="0.2">
      <c r="A1375" s="13" t="s">
        <v>585</v>
      </c>
      <c r="B1375" s="14">
        <v>1000</v>
      </c>
      <c r="C1375" s="14">
        <v>10</v>
      </c>
    </row>
    <row r="1376" spans="1:3" x14ac:dyDescent="0.2">
      <c r="A1376" s="13" t="s">
        <v>224</v>
      </c>
      <c r="B1376" s="14">
        <v>1000</v>
      </c>
      <c r="C1376" s="14">
        <v>130</v>
      </c>
    </row>
    <row r="1377" spans="1:3" x14ac:dyDescent="0.2">
      <c r="A1377" s="13" t="s">
        <v>1583</v>
      </c>
      <c r="B1377" s="14">
        <v>1000</v>
      </c>
      <c r="C1377" s="14">
        <v>93</v>
      </c>
    </row>
    <row r="1378" spans="1:3" x14ac:dyDescent="0.2">
      <c r="A1378" s="13" t="s">
        <v>3638</v>
      </c>
      <c r="B1378" s="14">
        <v>1000</v>
      </c>
      <c r="C1378" s="14">
        <v>55</v>
      </c>
    </row>
    <row r="1379" spans="1:3" x14ac:dyDescent="0.2">
      <c r="A1379" s="13" t="s">
        <v>1732</v>
      </c>
      <c r="B1379" s="14">
        <v>1000</v>
      </c>
      <c r="C1379" s="14">
        <v>0</v>
      </c>
    </row>
    <row r="1380" spans="1:3" x14ac:dyDescent="0.2">
      <c r="A1380" s="13" t="s">
        <v>4066</v>
      </c>
      <c r="B1380" s="14">
        <v>1000</v>
      </c>
      <c r="C1380" s="14">
        <v>165</v>
      </c>
    </row>
    <row r="1381" spans="1:3" x14ac:dyDescent="0.2">
      <c r="A1381" s="13" t="s">
        <v>181</v>
      </c>
      <c r="B1381" s="14">
        <v>1000</v>
      </c>
      <c r="C1381" s="14">
        <v>200</v>
      </c>
    </row>
    <row r="1382" spans="1:3" x14ac:dyDescent="0.2">
      <c r="A1382" s="13" t="s">
        <v>2139</v>
      </c>
      <c r="B1382" s="14">
        <v>1000</v>
      </c>
      <c r="C1382" s="14">
        <v>128</v>
      </c>
    </row>
    <row r="1383" spans="1:3" x14ac:dyDescent="0.2">
      <c r="A1383" s="13" t="s">
        <v>2949</v>
      </c>
      <c r="B1383" s="14">
        <v>1000</v>
      </c>
      <c r="C1383" s="14">
        <v>25</v>
      </c>
    </row>
    <row r="1384" spans="1:3" x14ac:dyDescent="0.2">
      <c r="A1384" s="13" t="s">
        <v>491</v>
      </c>
      <c r="B1384" s="14">
        <v>1000</v>
      </c>
      <c r="C1384" s="14">
        <v>0</v>
      </c>
    </row>
    <row r="1385" spans="1:3" x14ac:dyDescent="0.2">
      <c r="A1385" s="13" t="s">
        <v>1595</v>
      </c>
      <c r="B1385" s="14">
        <v>1000</v>
      </c>
      <c r="C1385" s="14">
        <v>205</v>
      </c>
    </row>
    <row r="1386" spans="1:3" x14ac:dyDescent="0.2">
      <c r="A1386" s="13" t="s">
        <v>1545</v>
      </c>
      <c r="B1386" s="14">
        <v>1000</v>
      </c>
      <c r="C1386" s="14">
        <v>0</v>
      </c>
    </row>
    <row r="1387" spans="1:3" x14ac:dyDescent="0.2">
      <c r="A1387" s="13" t="s">
        <v>888</v>
      </c>
      <c r="B1387" s="14">
        <v>1000</v>
      </c>
      <c r="C1387" s="14">
        <v>0</v>
      </c>
    </row>
    <row r="1388" spans="1:3" x14ac:dyDescent="0.2">
      <c r="A1388" s="13" t="s">
        <v>1736</v>
      </c>
      <c r="B1388" s="14">
        <v>1000</v>
      </c>
      <c r="C1388" s="14">
        <v>110</v>
      </c>
    </row>
    <row r="1389" spans="1:3" x14ac:dyDescent="0.2">
      <c r="A1389" s="13" t="s">
        <v>1118</v>
      </c>
      <c r="B1389" s="14">
        <v>1000</v>
      </c>
      <c r="C1389" s="14">
        <v>83</v>
      </c>
    </row>
    <row r="1390" spans="1:3" x14ac:dyDescent="0.2">
      <c r="A1390" s="13" t="s">
        <v>3727</v>
      </c>
      <c r="B1390" s="14">
        <v>1000</v>
      </c>
      <c r="C1390" s="14">
        <v>100</v>
      </c>
    </row>
    <row r="1391" spans="1:3" x14ac:dyDescent="0.2">
      <c r="A1391" s="13" t="s">
        <v>886</v>
      </c>
      <c r="B1391" s="14">
        <v>1000</v>
      </c>
      <c r="C1391" s="14">
        <v>750</v>
      </c>
    </row>
    <row r="1392" spans="1:3" x14ac:dyDescent="0.2">
      <c r="A1392" s="13" t="s">
        <v>1183</v>
      </c>
      <c r="B1392" s="14">
        <v>1000</v>
      </c>
      <c r="C1392" s="14">
        <v>42</v>
      </c>
    </row>
    <row r="1393" spans="1:3" x14ac:dyDescent="0.2">
      <c r="A1393" s="13" t="s">
        <v>4004</v>
      </c>
      <c r="B1393" s="14">
        <v>1000</v>
      </c>
      <c r="C1393" s="14">
        <v>60</v>
      </c>
    </row>
    <row r="1394" spans="1:3" x14ac:dyDescent="0.2">
      <c r="A1394" s="13" t="s">
        <v>4068</v>
      </c>
      <c r="B1394" s="14">
        <v>1000</v>
      </c>
      <c r="C1394" s="14">
        <v>4</v>
      </c>
    </row>
    <row r="1395" spans="1:3" x14ac:dyDescent="0.2">
      <c r="A1395" s="13" t="s">
        <v>3117</v>
      </c>
      <c r="B1395" s="14">
        <v>1000</v>
      </c>
      <c r="C1395" s="14">
        <v>1</v>
      </c>
    </row>
    <row r="1396" spans="1:3" x14ac:dyDescent="0.2">
      <c r="A1396" s="13" t="s">
        <v>445</v>
      </c>
      <c r="B1396" s="14">
        <v>1000</v>
      </c>
      <c r="C1396" s="14">
        <v>50</v>
      </c>
    </row>
    <row r="1397" spans="1:3" x14ac:dyDescent="0.2">
      <c r="A1397" s="13" t="s">
        <v>241</v>
      </c>
      <c r="B1397" s="14">
        <v>1000</v>
      </c>
      <c r="C1397" s="14">
        <v>250</v>
      </c>
    </row>
    <row r="1398" spans="1:3" x14ac:dyDescent="0.2">
      <c r="A1398" s="13" t="s">
        <v>3203</v>
      </c>
      <c r="B1398" s="14">
        <v>1000</v>
      </c>
      <c r="C1398" s="14">
        <v>250</v>
      </c>
    </row>
    <row r="1399" spans="1:3" x14ac:dyDescent="0.2">
      <c r="A1399" s="13" t="s">
        <v>1129</v>
      </c>
      <c r="B1399" s="14">
        <v>1000</v>
      </c>
      <c r="C1399" s="14">
        <v>1</v>
      </c>
    </row>
    <row r="1400" spans="1:3" x14ac:dyDescent="0.2">
      <c r="A1400" s="13" t="s">
        <v>2418</v>
      </c>
      <c r="B1400" s="14">
        <v>1000</v>
      </c>
      <c r="C1400" s="14">
        <v>0</v>
      </c>
    </row>
    <row r="1401" spans="1:3" x14ac:dyDescent="0.2">
      <c r="A1401" s="13" t="s">
        <v>1547</v>
      </c>
      <c r="B1401" s="14">
        <v>1000</v>
      </c>
      <c r="C1401" s="14">
        <v>289</v>
      </c>
    </row>
    <row r="1402" spans="1:3" x14ac:dyDescent="0.2">
      <c r="A1402" s="13" t="s">
        <v>889</v>
      </c>
      <c r="B1402" s="14">
        <v>1000</v>
      </c>
      <c r="C1402" s="14">
        <v>72</v>
      </c>
    </row>
    <row r="1403" spans="1:3" x14ac:dyDescent="0.2">
      <c r="A1403" s="13" t="s">
        <v>2858</v>
      </c>
      <c r="B1403" s="14">
        <v>1000</v>
      </c>
      <c r="C1403" s="14">
        <v>0</v>
      </c>
    </row>
    <row r="1404" spans="1:3" x14ac:dyDescent="0.2">
      <c r="A1404" s="13" t="s">
        <v>3643</v>
      </c>
      <c r="B1404" s="14">
        <v>1000</v>
      </c>
      <c r="C1404" s="14">
        <v>1</v>
      </c>
    </row>
    <row r="1405" spans="1:3" x14ac:dyDescent="0.2">
      <c r="A1405" s="13" t="s">
        <v>1409</v>
      </c>
      <c r="B1405" s="14">
        <v>1000</v>
      </c>
      <c r="C1405" s="14">
        <v>72</v>
      </c>
    </row>
    <row r="1406" spans="1:3" x14ac:dyDescent="0.2">
      <c r="A1406" s="13" t="s">
        <v>2583</v>
      </c>
      <c r="B1406" s="14">
        <v>1000</v>
      </c>
      <c r="C1406" s="14">
        <v>5</v>
      </c>
    </row>
    <row r="1407" spans="1:3" x14ac:dyDescent="0.2">
      <c r="A1407" s="13" t="s">
        <v>1427</v>
      </c>
      <c r="B1407" s="14">
        <v>1000</v>
      </c>
      <c r="C1407" s="14">
        <v>0</v>
      </c>
    </row>
    <row r="1408" spans="1:3" x14ac:dyDescent="0.2">
      <c r="A1408" s="13" t="s">
        <v>195</v>
      </c>
      <c r="B1408" s="14">
        <v>1000</v>
      </c>
      <c r="C1408" s="14">
        <v>0</v>
      </c>
    </row>
    <row r="1409" spans="1:3" x14ac:dyDescent="0.2">
      <c r="A1409" s="13" t="s">
        <v>1903</v>
      </c>
      <c r="B1409" s="14">
        <v>1000</v>
      </c>
      <c r="C1409" s="14">
        <v>12</v>
      </c>
    </row>
    <row r="1410" spans="1:3" x14ac:dyDescent="0.2">
      <c r="A1410" s="13" t="s">
        <v>4082</v>
      </c>
      <c r="B1410" s="14">
        <v>1000</v>
      </c>
      <c r="C1410" s="14">
        <v>47</v>
      </c>
    </row>
    <row r="1411" spans="1:3" x14ac:dyDescent="0.2">
      <c r="A1411" s="13" t="s">
        <v>4086</v>
      </c>
      <c r="B1411" s="14">
        <v>1000</v>
      </c>
      <c r="C1411" s="14">
        <v>32</v>
      </c>
    </row>
    <row r="1412" spans="1:3" x14ac:dyDescent="0.2">
      <c r="A1412" s="13" t="s">
        <v>2759</v>
      </c>
      <c r="B1412" s="14">
        <v>1000</v>
      </c>
      <c r="C1412" s="14">
        <v>105</v>
      </c>
    </row>
    <row r="1413" spans="1:3" x14ac:dyDescent="0.2">
      <c r="A1413" s="13" t="s">
        <v>2915</v>
      </c>
      <c r="B1413" s="14">
        <v>1000</v>
      </c>
      <c r="C1413" s="14">
        <v>611</v>
      </c>
    </row>
    <row r="1414" spans="1:3" x14ac:dyDescent="0.2">
      <c r="A1414" s="13" t="s">
        <v>3904</v>
      </c>
      <c r="B1414" s="14">
        <v>1000</v>
      </c>
      <c r="C1414" s="14">
        <v>153</v>
      </c>
    </row>
    <row r="1415" spans="1:3" x14ac:dyDescent="0.2">
      <c r="A1415" s="13" t="s">
        <v>1114</v>
      </c>
      <c r="B1415" s="14">
        <v>1000</v>
      </c>
      <c r="C1415" s="14">
        <v>5</v>
      </c>
    </row>
    <row r="1416" spans="1:3" x14ac:dyDescent="0.2">
      <c r="A1416" s="13" t="s">
        <v>437</v>
      </c>
      <c r="B1416" s="14">
        <v>1000</v>
      </c>
      <c r="C1416" s="14">
        <v>0</v>
      </c>
    </row>
    <row r="1417" spans="1:3" x14ac:dyDescent="0.2">
      <c r="A1417" s="13" t="s">
        <v>3069</v>
      </c>
      <c r="B1417" s="14">
        <v>1000</v>
      </c>
      <c r="C1417" s="14">
        <v>141</v>
      </c>
    </row>
    <row r="1418" spans="1:3" x14ac:dyDescent="0.2">
      <c r="A1418" s="13" t="s">
        <v>184</v>
      </c>
      <c r="B1418" s="14">
        <v>1000</v>
      </c>
      <c r="C1418" s="14">
        <v>0</v>
      </c>
    </row>
    <row r="1419" spans="1:3" x14ac:dyDescent="0.2">
      <c r="A1419" s="13" t="s">
        <v>431</v>
      </c>
      <c r="B1419" s="14">
        <v>1000</v>
      </c>
      <c r="C1419" s="14">
        <v>24</v>
      </c>
    </row>
    <row r="1420" spans="1:3" x14ac:dyDescent="0.2">
      <c r="A1420" s="13" t="s">
        <v>931</v>
      </c>
      <c r="B1420" s="14">
        <v>900</v>
      </c>
      <c r="C1420" s="14">
        <v>345</v>
      </c>
    </row>
    <row r="1421" spans="1:3" x14ac:dyDescent="0.2">
      <c r="A1421" s="13" t="s">
        <v>1447</v>
      </c>
      <c r="B1421" s="14">
        <v>900</v>
      </c>
      <c r="C1421" s="14">
        <v>0</v>
      </c>
    </row>
    <row r="1422" spans="1:3" x14ac:dyDescent="0.2">
      <c r="A1422" s="13" t="s">
        <v>948</v>
      </c>
      <c r="B1422" s="14">
        <v>850</v>
      </c>
      <c r="C1422" s="14">
        <v>0</v>
      </c>
    </row>
    <row r="1423" spans="1:3" x14ac:dyDescent="0.2">
      <c r="A1423" s="13" t="s">
        <v>3729</v>
      </c>
      <c r="B1423" s="14">
        <v>850</v>
      </c>
      <c r="C1423" s="14">
        <v>131</v>
      </c>
    </row>
    <row r="1424" spans="1:3" x14ac:dyDescent="0.2">
      <c r="A1424" s="13" t="s">
        <v>3978</v>
      </c>
      <c r="B1424" s="14">
        <v>850</v>
      </c>
      <c r="C1424" s="14">
        <v>170</v>
      </c>
    </row>
    <row r="1425" spans="1:3" x14ac:dyDescent="0.2">
      <c r="A1425" s="13" t="s">
        <v>2769</v>
      </c>
      <c r="B1425" s="14">
        <v>800</v>
      </c>
      <c r="C1425" s="14">
        <v>2</v>
      </c>
    </row>
    <row r="1426" spans="1:3" x14ac:dyDescent="0.2">
      <c r="A1426" s="13" t="s">
        <v>4020</v>
      </c>
      <c r="B1426" s="14">
        <v>800</v>
      </c>
      <c r="C1426" s="14">
        <v>10</v>
      </c>
    </row>
    <row r="1427" spans="1:3" x14ac:dyDescent="0.2">
      <c r="A1427" s="13" t="s">
        <v>3888</v>
      </c>
      <c r="B1427" s="14">
        <v>800</v>
      </c>
      <c r="C1427" s="14">
        <v>260</v>
      </c>
    </row>
    <row r="1428" spans="1:3" x14ac:dyDescent="0.2">
      <c r="A1428" s="13" t="s">
        <v>1599</v>
      </c>
      <c r="B1428" s="14">
        <v>800</v>
      </c>
      <c r="C1428" s="14">
        <v>1</v>
      </c>
    </row>
    <row r="1429" spans="1:3" x14ac:dyDescent="0.2">
      <c r="A1429" s="13" t="s">
        <v>473</v>
      </c>
      <c r="B1429" s="14">
        <v>800</v>
      </c>
      <c r="C1429" s="14">
        <v>141</v>
      </c>
    </row>
    <row r="1430" spans="1:3" x14ac:dyDescent="0.2">
      <c r="A1430" s="13" t="s">
        <v>3919</v>
      </c>
      <c r="B1430" s="14">
        <v>750</v>
      </c>
      <c r="C1430" s="14">
        <v>61</v>
      </c>
    </row>
    <row r="1431" spans="1:3" x14ac:dyDescent="0.2">
      <c r="A1431" s="13" t="s">
        <v>3905</v>
      </c>
      <c r="B1431" s="14">
        <v>750</v>
      </c>
      <c r="C1431" s="14">
        <v>65</v>
      </c>
    </row>
    <row r="1432" spans="1:3" x14ac:dyDescent="0.2">
      <c r="A1432" s="13" t="s">
        <v>559</v>
      </c>
      <c r="B1432" s="14">
        <v>750</v>
      </c>
      <c r="C1432" s="14">
        <v>0</v>
      </c>
    </row>
    <row r="1433" spans="1:3" x14ac:dyDescent="0.2">
      <c r="A1433" s="13" t="s">
        <v>1074</v>
      </c>
      <c r="B1433" s="14">
        <v>750</v>
      </c>
      <c r="C1433" s="14">
        <v>10</v>
      </c>
    </row>
    <row r="1434" spans="1:3" x14ac:dyDescent="0.2">
      <c r="A1434" s="13" t="s">
        <v>1551</v>
      </c>
      <c r="B1434" s="14">
        <v>750</v>
      </c>
      <c r="C1434" s="14">
        <v>101</v>
      </c>
    </row>
    <row r="1435" spans="1:3" x14ac:dyDescent="0.2">
      <c r="A1435" s="13" t="s">
        <v>1559</v>
      </c>
      <c r="B1435" s="14">
        <v>750</v>
      </c>
      <c r="C1435" s="14">
        <v>35</v>
      </c>
    </row>
    <row r="1436" spans="1:3" x14ac:dyDescent="0.2">
      <c r="A1436" s="13" t="s">
        <v>900</v>
      </c>
      <c r="B1436" s="14">
        <v>750</v>
      </c>
      <c r="C1436" s="14">
        <v>280</v>
      </c>
    </row>
    <row r="1437" spans="1:3" x14ac:dyDescent="0.2">
      <c r="A1437" s="13" t="s">
        <v>453</v>
      </c>
      <c r="B1437" s="14">
        <v>750</v>
      </c>
      <c r="C1437" s="14">
        <v>480</v>
      </c>
    </row>
    <row r="1438" spans="1:3" x14ac:dyDescent="0.2">
      <c r="A1438" s="13" t="s">
        <v>2882</v>
      </c>
      <c r="B1438" s="14">
        <v>750</v>
      </c>
      <c r="C1438" s="14">
        <v>252</v>
      </c>
    </row>
    <row r="1439" spans="1:3" x14ac:dyDescent="0.2">
      <c r="A1439" s="13" t="s">
        <v>3116</v>
      </c>
      <c r="B1439" s="14">
        <v>750</v>
      </c>
      <c r="C1439" s="14">
        <v>430</v>
      </c>
    </row>
    <row r="1440" spans="1:3" x14ac:dyDescent="0.2">
      <c r="A1440" s="13" t="s">
        <v>1556</v>
      </c>
      <c r="B1440" s="14">
        <v>750</v>
      </c>
      <c r="C1440" s="14">
        <v>0</v>
      </c>
    </row>
    <row r="1441" spans="1:3" x14ac:dyDescent="0.2">
      <c r="A1441" s="13" t="s">
        <v>2901</v>
      </c>
      <c r="B1441" s="14">
        <v>750</v>
      </c>
      <c r="C1441" s="14">
        <v>6</v>
      </c>
    </row>
    <row r="1442" spans="1:3" x14ac:dyDescent="0.2">
      <c r="A1442" s="13" t="s">
        <v>4072</v>
      </c>
      <c r="B1442" s="14">
        <v>700</v>
      </c>
      <c r="C1442" s="14">
        <v>0</v>
      </c>
    </row>
    <row r="1443" spans="1:3" x14ac:dyDescent="0.2">
      <c r="A1443" s="13" t="s">
        <v>4033</v>
      </c>
      <c r="B1443" s="14">
        <v>700</v>
      </c>
      <c r="C1443" s="14">
        <v>80</v>
      </c>
    </row>
    <row r="1444" spans="1:3" x14ac:dyDescent="0.2">
      <c r="A1444" s="13" t="s">
        <v>3477</v>
      </c>
      <c r="B1444" s="14">
        <v>700</v>
      </c>
      <c r="C1444" s="14">
        <v>150</v>
      </c>
    </row>
    <row r="1445" spans="1:3" x14ac:dyDescent="0.2">
      <c r="A1445" s="13" t="s">
        <v>3640</v>
      </c>
      <c r="B1445" s="14">
        <v>700</v>
      </c>
      <c r="C1445" s="14">
        <v>15</v>
      </c>
    </row>
    <row r="1446" spans="1:3" x14ac:dyDescent="0.2">
      <c r="A1446" s="13" t="s">
        <v>1549</v>
      </c>
      <c r="B1446" s="14">
        <v>700</v>
      </c>
      <c r="C1446" s="14">
        <v>60</v>
      </c>
    </row>
    <row r="1447" spans="1:3" x14ac:dyDescent="0.2">
      <c r="A1447" s="13" t="s">
        <v>3972</v>
      </c>
      <c r="B1447" s="14">
        <v>678</v>
      </c>
      <c r="C1447" s="14">
        <v>0</v>
      </c>
    </row>
    <row r="1448" spans="1:3" x14ac:dyDescent="0.2">
      <c r="A1448" s="13" t="s">
        <v>1915</v>
      </c>
      <c r="B1448" s="14">
        <v>666</v>
      </c>
      <c r="C1448" s="14">
        <v>60</v>
      </c>
    </row>
    <row r="1449" spans="1:3" x14ac:dyDescent="0.2">
      <c r="A1449" s="13" t="s">
        <v>203</v>
      </c>
      <c r="B1449" s="14">
        <v>650</v>
      </c>
      <c r="C1449" s="14">
        <v>380</v>
      </c>
    </row>
    <row r="1450" spans="1:3" x14ac:dyDescent="0.2">
      <c r="A1450" s="13" t="s">
        <v>4016</v>
      </c>
      <c r="B1450" s="14">
        <v>600</v>
      </c>
      <c r="C1450" s="14">
        <v>100</v>
      </c>
    </row>
    <row r="1451" spans="1:3" x14ac:dyDescent="0.2">
      <c r="A1451" s="13" t="s">
        <v>2919</v>
      </c>
      <c r="B1451" s="14">
        <v>600</v>
      </c>
      <c r="C1451" s="14">
        <v>51</v>
      </c>
    </row>
    <row r="1452" spans="1:3" x14ac:dyDescent="0.2">
      <c r="A1452" s="13" t="s">
        <v>2855</v>
      </c>
      <c r="B1452" s="14">
        <v>600</v>
      </c>
      <c r="C1452" s="14">
        <v>300</v>
      </c>
    </row>
    <row r="1453" spans="1:3" x14ac:dyDescent="0.2">
      <c r="A1453" s="13" t="s">
        <v>1079</v>
      </c>
      <c r="B1453" s="14">
        <v>600</v>
      </c>
      <c r="C1453" s="14">
        <v>45</v>
      </c>
    </row>
    <row r="1454" spans="1:3" x14ac:dyDescent="0.2">
      <c r="A1454" s="13" t="s">
        <v>4097</v>
      </c>
      <c r="B1454" s="14">
        <v>600</v>
      </c>
      <c r="C1454" s="14">
        <v>0</v>
      </c>
    </row>
    <row r="1455" spans="1:3" x14ac:dyDescent="0.2">
      <c r="A1455" s="13" t="s">
        <v>3792</v>
      </c>
      <c r="B1455" s="14">
        <v>600</v>
      </c>
      <c r="C1455" s="14">
        <v>10</v>
      </c>
    </row>
    <row r="1456" spans="1:3" x14ac:dyDescent="0.2">
      <c r="A1456" s="13" t="s">
        <v>4040</v>
      </c>
      <c r="B1456" s="14">
        <v>600</v>
      </c>
      <c r="C1456" s="14">
        <v>225</v>
      </c>
    </row>
    <row r="1457" spans="1:3" x14ac:dyDescent="0.2">
      <c r="A1457" s="13" t="s">
        <v>4008</v>
      </c>
      <c r="B1457" s="14">
        <v>575</v>
      </c>
      <c r="C1457" s="14">
        <v>0</v>
      </c>
    </row>
    <row r="1458" spans="1:3" x14ac:dyDescent="0.2">
      <c r="A1458" s="13" t="s">
        <v>462</v>
      </c>
      <c r="B1458" s="14">
        <v>550</v>
      </c>
      <c r="C1458" s="14">
        <v>0</v>
      </c>
    </row>
    <row r="1459" spans="1:3" x14ac:dyDescent="0.2">
      <c r="A1459" s="13" t="s">
        <v>1085</v>
      </c>
      <c r="B1459" s="14">
        <v>550</v>
      </c>
      <c r="C1459" s="14">
        <v>0</v>
      </c>
    </row>
    <row r="1460" spans="1:3" x14ac:dyDescent="0.2">
      <c r="A1460" s="13" t="s">
        <v>2844</v>
      </c>
      <c r="B1460" s="14">
        <v>550</v>
      </c>
      <c r="C1460" s="14">
        <v>30</v>
      </c>
    </row>
    <row r="1461" spans="1:3" x14ac:dyDescent="0.2">
      <c r="A1461" s="13" t="s">
        <v>911</v>
      </c>
      <c r="B1461" s="14">
        <v>550</v>
      </c>
      <c r="C1461" s="14">
        <v>123</v>
      </c>
    </row>
    <row r="1462" spans="1:3" x14ac:dyDescent="0.2">
      <c r="A1462" s="13" t="s">
        <v>2773</v>
      </c>
      <c r="B1462" s="14">
        <v>530</v>
      </c>
      <c r="C1462" s="14">
        <v>1</v>
      </c>
    </row>
    <row r="1463" spans="1:3" x14ac:dyDescent="0.2">
      <c r="A1463" s="13" t="s">
        <v>4057</v>
      </c>
      <c r="B1463" s="14">
        <v>525</v>
      </c>
      <c r="C1463" s="14">
        <v>0</v>
      </c>
    </row>
    <row r="1464" spans="1:3" x14ac:dyDescent="0.2">
      <c r="A1464" s="13" t="s">
        <v>1589</v>
      </c>
      <c r="B1464" s="14">
        <v>516</v>
      </c>
      <c r="C1464" s="14">
        <v>0</v>
      </c>
    </row>
    <row r="1465" spans="1:3" x14ac:dyDescent="0.2">
      <c r="A1465" s="13" t="s">
        <v>466</v>
      </c>
      <c r="B1465" s="14">
        <v>512</v>
      </c>
      <c r="C1465" s="14">
        <v>138</v>
      </c>
    </row>
    <row r="1466" spans="1:3" x14ac:dyDescent="0.2">
      <c r="A1466" s="13" t="s">
        <v>1600</v>
      </c>
      <c r="B1466" s="14">
        <v>500</v>
      </c>
      <c r="C1466" s="14">
        <v>0</v>
      </c>
    </row>
    <row r="1467" spans="1:3" x14ac:dyDescent="0.2">
      <c r="A1467" s="13" t="s">
        <v>3645</v>
      </c>
      <c r="B1467" s="14">
        <v>500</v>
      </c>
      <c r="C1467" s="14">
        <v>30</v>
      </c>
    </row>
    <row r="1468" spans="1:3" x14ac:dyDescent="0.2">
      <c r="A1468" s="13" t="s">
        <v>1916</v>
      </c>
      <c r="B1468" s="14">
        <v>500</v>
      </c>
      <c r="C1468" s="14">
        <v>8</v>
      </c>
    </row>
    <row r="1469" spans="1:3" x14ac:dyDescent="0.2">
      <c r="A1469" s="13" t="s">
        <v>594</v>
      </c>
      <c r="B1469" s="14">
        <v>500</v>
      </c>
      <c r="C1469" s="14">
        <v>115</v>
      </c>
    </row>
    <row r="1470" spans="1:3" x14ac:dyDescent="0.2">
      <c r="A1470" s="13" t="s">
        <v>887</v>
      </c>
      <c r="B1470" s="14">
        <v>500</v>
      </c>
      <c r="C1470" s="14">
        <v>205</v>
      </c>
    </row>
    <row r="1471" spans="1:3" x14ac:dyDescent="0.2">
      <c r="A1471" s="13" t="s">
        <v>4047</v>
      </c>
      <c r="B1471" s="14">
        <v>500</v>
      </c>
      <c r="C1471" s="14">
        <v>0</v>
      </c>
    </row>
    <row r="1472" spans="1:3" x14ac:dyDescent="0.2">
      <c r="A1472" s="13" t="s">
        <v>2132</v>
      </c>
      <c r="B1472" s="14">
        <v>500</v>
      </c>
      <c r="C1472" s="14">
        <v>25</v>
      </c>
    </row>
    <row r="1473" spans="1:3" x14ac:dyDescent="0.2">
      <c r="A1473" s="13" t="s">
        <v>779</v>
      </c>
      <c r="B1473" s="14">
        <v>500</v>
      </c>
      <c r="C1473" s="14">
        <v>2</v>
      </c>
    </row>
    <row r="1474" spans="1:3" x14ac:dyDescent="0.2">
      <c r="A1474" s="13" t="s">
        <v>4000</v>
      </c>
      <c r="B1474" s="14">
        <v>500</v>
      </c>
      <c r="C1474" s="14">
        <v>1</v>
      </c>
    </row>
    <row r="1475" spans="1:3" x14ac:dyDescent="0.2">
      <c r="A1475" s="13" t="s">
        <v>3630</v>
      </c>
      <c r="B1475" s="14">
        <v>500</v>
      </c>
      <c r="C1475" s="14">
        <v>100</v>
      </c>
    </row>
    <row r="1476" spans="1:3" x14ac:dyDescent="0.2">
      <c r="A1476" s="13" t="s">
        <v>1920</v>
      </c>
      <c r="B1476" s="14">
        <v>500</v>
      </c>
      <c r="C1476" s="14">
        <v>237</v>
      </c>
    </row>
    <row r="1477" spans="1:3" x14ac:dyDescent="0.2">
      <c r="A1477" s="13" t="s">
        <v>2747</v>
      </c>
      <c r="B1477" s="14">
        <v>500</v>
      </c>
      <c r="C1477" s="14">
        <v>140</v>
      </c>
    </row>
    <row r="1478" spans="1:3" x14ac:dyDescent="0.2">
      <c r="A1478" s="13" t="s">
        <v>4105</v>
      </c>
      <c r="B1478" s="14">
        <v>500</v>
      </c>
      <c r="C1478" s="14">
        <v>0</v>
      </c>
    </row>
    <row r="1479" spans="1:3" x14ac:dyDescent="0.2">
      <c r="A1479" s="13" t="s">
        <v>4012</v>
      </c>
      <c r="B1479" s="14">
        <v>500</v>
      </c>
      <c r="C1479" s="14">
        <v>70</v>
      </c>
    </row>
    <row r="1480" spans="1:3" x14ac:dyDescent="0.2">
      <c r="A1480" s="13" t="s">
        <v>3987</v>
      </c>
      <c r="B1480" s="14">
        <v>500</v>
      </c>
      <c r="C1480" s="14">
        <v>100</v>
      </c>
    </row>
    <row r="1481" spans="1:3" x14ac:dyDescent="0.2">
      <c r="A1481" s="13" t="s">
        <v>1068</v>
      </c>
      <c r="B1481" s="14">
        <v>500</v>
      </c>
      <c r="C1481" s="14">
        <v>130</v>
      </c>
    </row>
    <row r="1482" spans="1:3" x14ac:dyDescent="0.2">
      <c r="A1482" s="13" t="s">
        <v>545</v>
      </c>
      <c r="B1482" s="14">
        <v>500</v>
      </c>
      <c r="C1482" s="14">
        <v>6</v>
      </c>
    </row>
    <row r="1483" spans="1:3" x14ac:dyDescent="0.2">
      <c r="A1483" s="13" t="s">
        <v>2423</v>
      </c>
      <c r="B1483" s="14">
        <v>500</v>
      </c>
      <c r="C1483" s="14">
        <v>1</v>
      </c>
    </row>
    <row r="1484" spans="1:3" x14ac:dyDescent="0.2">
      <c r="A1484" s="13" t="s">
        <v>1543</v>
      </c>
      <c r="B1484" s="14">
        <v>500</v>
      </c>
      <c r="C1484" s="14">
        <v>20</v>
      </c>
    </row>
    <row r="1485" spans="1:3" x14ac:dyDescent="0.2">
      <c r="A1485" s="13" t="s">
        <v>1415</v>
      </c>
      <c r="B1485" s="14">
        <v>500</v>
      </c>
      <c r="C1485" s="14">
        <v>1</v>
      </c>
    </row>
    <row r="1486" spans="1:3" x14ac:dyDescent="0.2">
      <c r="A1486" s="13" t="s">
        <v>930</v>
      </c>
      <c r="B1486" s="14">
        <v>500</v>
      </c>
      <c r="C1486" s="14">
        <v>0</v>
      </c>
    </row>
    <row r="1487" spans="1:3" x14ac:dyDescent="0.2">
      <c r="A1487" s="13" t="s">
        <v>4035</v>
      </c>
      <c r="B1487" s="14">
        <v>500</v>
      </c>
      <c r="C1487" s="14">
        <v>300</v>
      </c>
    </row>
    <row r="1488" spans="1:3" x14ac:dyDescent="0.2">
      <c r="A1488" s="13" t="s">
        <v>3204</v>
      </c>
      <c r="B1488" s="14">
        <v>500</v>
      </c>
      <c r="C1488" s="14">
        <v>0</v>
      </c>
    </row>
    <row r="1489" spans="1:3" x14ac:dyDescent="0.2">
      <c r="A1489" s="13" t="s">
        <v>3855</v>
      </c>
      <c r="B1489" s="14">
        <v>500</v>
      </c>
      <c r="C1489" s="14">
        <v>10</v>
      </c>
    </row>
    <row r="1490" spans="1:3" x14ac:dyDescent="0.2">
      <c r="A1490" s="13" t="s">
        <v>1550</v>
      </c>
      <c r="B1490" s="14">
        <v>500</v>
      </c>
      <c r="C1490" s="14">
        <v>170</v>
      </c>
    </row>
    <row r="1491" spans="1:3" x14ac:dyDescent="0.2">
      <c r="A1491" s="13" t="s">
        <v>1142</v>
      </c>
      <c r="B1491" s="14">
        <v>500</v>
      </c>
      <c r="C1491" s="14">
        <v>0</v>
      </c>
    </row>
    <row r="1492" spans="1:3" x14ac:dyDescent="0.2">
      <c r="A1492" s="13" t="s">
        <v>4049</v>
      </c>
      <c r="B1492" s="14">
        <v>500</v>
      </c>
      <c r="C1492" s="14">
        <v>110</v>
      </c>
    </row>
    <row r="1493" spans="1:3" x14ac:dyDescent="0.2">
      <c r="A1493" s="13" t="s">
        <v>2124</v>
      </c>
      <c r="B1493" s="14">
        <v>500</v>
      </c>
      <c r="C1493" s="14">
        <v>50</v>
      </c>
    </row>
    <row r="1494" spans="1:3" x14ac:dyDescent="0.2">
      <c r="A1494" s="13" t="s">
        <v>2895</v>
      </c>
      <c r="B1494" s="14">
        <v>500</v>
      </c>
      <c r="C1494" s="14">
        <v>23</v>
      </c>
    </row>
    <row r="1495" spans="1:3" x14ac:dyDescent="0.2">
      <c r="A1495" s="13" t="s">
        <v>775</v>
      </c>
      <c r="B1495" s="14">
        <v>500</v>
      </c>
      <c r="C1495" s="14">
        <v>351</v>
      </c>
    </row>
    <row r="1496" spans="1:3" x14ac:dyDescent="0.2">
      <c r="A1496" s="13" t="s">
        <v>2849</v>
      </c>
      <c r="B1496" s="14">
        <v>500</v>
      </c>
      <c r="C1496" s="14">
        <v>5</v>
      </c>
    </row>
    <row r="1497" spans="1:3" x14ac:dyDescent="0.2">
      <c r="A1497" s="13" t="s">
        <v>2755</v>
      </c>
      <c r="B1497" s="14">
        <v>500</v>
      </c>
      <c r="C1497" s="14">
        <v>260</v>
      </c>
    </row>
    <row r="1498" spans="1:3" x14ac:dyDescent="0.2">
      <c r="A1498" s="13" t="s">
        <v>4098</v>
      </c>
      <c r="B1498" s="14">
        <v>500</v>
      </c>
      <c r="C1498" s="14">
        <v>137</v>
      </c>
    </row>
    <row r="1499" spans="1:3" x14ac:dyDescent="0.2">
      <c r="A1499" s="13" t="s">
        <v>179</v>
      </c>
      <c r="B1499" s="14">
        <v>450</v>
      </c>
      <c r="C1499" s="14">
        <v>180</v>
      </c>
    </row>
    <row r="1500" spans="1:3" x14ac:dyDescent="0.2">
      <c r="A1500" s="13" t="s">
        <v>440</v>
      </c>
      <c r="B1500" s="14">
        <v>450</v>
      </c>
      <c r="C1500" s="14">
        <v>0</v>
      </c>
    </row>
    <row r="1501" spans="1:3" x14ac:dyDescent="0.2">
      <c r="A1501" s="13" t="s">
        <v>1811</v>
      </c>
      <c r="B1501" s="14">
        <v>450</v>
      </c>
      <c r="C1501" s="14">
        <v>15</v>
      </c>
    </row>
    <row r="1502" spans="1:3" x14ac:dyDescent="0.2">
      <c r="A1502" s="13" t="s">
        <v>3983</v>
      </c>
      <c r="B1502" s="14">
        <v>400</v>
      </c>
      <c r="C1502" s="14">
        <v>151</v>
      </c>
    </row>
    <row r="1503" spans="1:3" x14ac:dyDescent="0.2">
      <c r="A1503" s="13" t="s">
        <v>2885</v>
      </c>
      <c r="B1503" s="14">
        <v>400</v>
      </c>
      <c r="C1503" s="14">
        <v>130</v>
      </c>
    </row>
    <row r="1504" spans="1:3" x14ac:dyDescent="0.2">
      <c r="A1504" s="13" t="s">
        <v>442</v>
      </c>
      <c r="B1504" s="14">
        <v>400</v>
      </c>
      <c r="C1504" s="14">
        <v>0</v>
      </c>
    </row>
    <row r="1505" spans="1:3" x14ac:dyDescent="0.2">
      <c r="A1505" s="13" t="s">
        <v>582</v>
      </c>
      <c r="B1505" s="14">
        <v>400</v>
      </c>
      <c r="C1505" s="14">
        <v>0</v>
      </c>
    </row>
    <row r="1506" spans="1:3" x14ac:dyDescent="0.2">
      <c r="A1506" s="13" t="s">
        <v>1107</v>
      </c>
      <c r="B1506" s="14">
        <v>400</v>
      </c>
      <c r="C1506" s="14">
        <v>165</v>
      </c>
    </row>
    <row r="1507" spans="1:3" x14ac:dyDescent="0.2">
      <c r="A1507" s="13" t="s">
        <v>4106</v>
      </c>
      <c r="B1507" s="14">
        <v>300</v>
      </c>
      <c r="C1507" s="14">
        <v>86</v>
      </c>
    </row>
    <row r="1508" spans="1:3" x14ac:dyDescent="0.2">
      <c r="A1508" s="13" t="s">
        <v>3054</v>
      </c>
      <c r="B1508" s="14">
        <v>300</v>
      </c>
      <c r="C1508" s="14">
        <v>0</v>
      </c>
    </row>
    <row r="1509" spans="1:3" x14ac:dyDescent="0.2">
      <c r="A1509" s="13" t="s">
        <v>4039</v>
      </c>
      <c r="B1509" s="14">
        <v>300</v>
      </c>
      <c r="C1509" s="14">
        <v>0</v>
      </c>
    </row>
    <row r="1510" spans="1:3" x14ac:dyDescent="0.2">
      <c r="A1510" s="13" t="s">
        <v>1094</v>
      </c>
      <c r="B1510" s="14">
        <v>300</v>
      </c>
      <c r="C1510" s="14">
        <v>42.25</v>
      </c>
    </row>
    <row r="1511" spans="1:3" x14ac:dyDescent="0.2">
      <c r="A1511" s="13" t="s">
        <v>1877</v>
      </c>
      <c r="B1511" s="14">
        <v>280</v>
      </c>
      <c r="C1511" s="14">
        <v>0</v>
      </c>
    </row>
    <row r="1512" spans="1:3" x14ac:dyDescent="0.2">
      <c r="A1512" s="13" t="s">
        <v>4096</v>
      </c>
      <c r="B1512" s="14">
        <v>270</v>
      </c>
      <c r="C1512" s="14">
        <v>0</v>
      </c>
    </row>
    <row r="1513" spans="1:3" x14ac:dyDescent="0.2">
      <c r="A1513" s="13" t="s">
        <v>4074</v>
      </c>
      <c r="B1513" s="14">
        <v>250</v>
      </c>
      <c r="C1513" s="14">
        <v>0</v>
      </c>
    </row>
    <row r="1514" spans="1:3" x14ac:dyDescent="0.2">
      <c r="A1514" s="13" t="s">
        <v>4007</v>
      </c>
      <c r="B1514" s="14">
        <v>250</v>
      </c>
      <c r="C1514" s="14">
        <v>19</v>
      </c>
    </row>
    <row r="1515" spans="1:3" x14ac:dyDescent="0.2">
      <c r="A1515" s="13" t="s">
        <v>2861</v>
      </c>
      <c r="B1515" s="14">
        <v>250</v>
      </c>
      <c r="C1515" s="14">
        <v>80</v>
      </c>
    </row>
    <row r="1516" spans="1:3" x14ac:dyDescent="0.2">
      <c r="A1516" s="13" t="s">
        <v>2155</v>
      </c>
      <c r="B1516" s="14">
        <v>250</v>
      </c>
      <c r="C1516" s="14">
        <v>2</v>
      </c>
    </row>
    <row r="1517" spans="1:3" x14ac:dyDescent="0.2">
      <c r="A1517" s="13" t="s">
        <v>1092</v>
      </c>
      <c r="B1517" s="14">
        <v>200</v>
      </c>
      <c r="C1517" s="14">
        <v>25</v>
      </c>
    </row>
    <row r="1518" spans="1:3" x14ac:dyDescent="0.2">
      <c r="A1518" s="13" t="s">
        <v>3991</v>
      </c>
      <c r="B1518" s="14">
        <v>200</v>
      </c>
      <c r="C1518" s="14">
        <v>70</v>
      </c>
    </row>
    <row r="1519" spans="1:3" x14ac:dyDescent="0.2">
      <c r="A1519" s="13" t="s">
        <v>227</v>
      </c>
      <c r="B1519" s="14">
        <v>200</v>
      </c>
      <c r="C1519" s="14">
        <v>0</v>
      </c>
    </row>
    <row r="1520" spans="1:3" x14ac:dyDescent="0.2">
      <c r="A1520" s="13" t="s">
        <v>2886</v>
      </c>
      <c r="B1520" s="14">
        <v>200</v>
      </c>
      <c r="C1520" s="14">
        <v>10</v>
      </c>
    </row>
    <row r="1521" spans="1:3" x14ac:dyDescent="0.2">
      <c r="A1521" s="13" t="s">
        <v>3188</v>
      </c>
      <c r="B1521" s="14">
        <v>200</v>
      </c>
      <c r="C1521" s="14">
        <v>130</v>
      </c>
    </row>
    <row r="1522" spans="1:3" x14ac:dyDescent="0.2">
      <c r="A1522" s="13" t="s">
        <v>3732</v>
      </c>
      <c r="B1522" s="14">
        <v>150</v>
      </c>
      <c r="C1522" s="14">
        <v>20</v>
      </c>
    </row>
    <row r="1523" spans="1:3" x14ac:dyDescent="0.2">
      <c r="A1523" s="13" t="s">
        <v>3922</v>
      </c>
      <c r="B1523" s="14">
        <v>150</v>
      </c>
      <c r="C1523" s="14">
        <v>15</v>
      </c>
    </row>
    <row r="1524" spans="1:3" x14ac:dyDescent="0.2">
      <c r="A1524" s="13" t="s">
        <v>4078</v>
      </c>
      <c r="B1524" s="14">
        <v>150</v>
      </c>
      <c r="C1524" s="14">
        <v>3</v>
      </c>
    </row>
    <row r="1525" spans="1:3" x14ac:dyDescent="0.2">
      <c r="A1525" s="13" t="s">
        <v>1421</v>
      </c>
      <c r="B1525" s="14">
        <v>110</v>
      </c>
      <c r="C1525" s="14">
        <v>3</v>
      </c>
    </row>
    <row r="1526" spans="1:3" x14ac:dyDescent="0.2">
      <c r="A1526" s="13" t="s">
        <v>2149</v>
      </c>
      <c r="B1526" s="14">
        <v>100</v>
      </c>
      <c r="C1526" s="14">
        <v>2</v>
      </c>
    </row>
    <row r="1527" spans="1:3" x14ac:dyDescent="0.2">
      <c r="A1527" s="13" t="s">
        <v>3742</v>
      </c>
      <c r="B1527" s="14">
        <v>100</v>
      </c>
      <c r="C1527" s="14">
        <v>10</v>
      </c>
    </row>
    <row r="1528" spans="1:3" x14ac:dyDescent="0.2">
      <c r="A1528" s="13" t="s">
        <v>1072</v>
      </c>
      <c r="B1528" s="14">
        <v>100</v>
      </c>
      <c r="C1528" s="14">
        <v>0</v>
      </c>
    </row>
    <row r="1529" spans="1:3" x14ac:dyDescent="0.2">
      <c r="A1529" s="13" t="s">
        <v>1878</v>
      </c>
      <c r="B1529" s="14">
        <v>60</v>
      </c>
      <c r="C1529" s="14">
        <v>0</v>
      </c>
    </row>
    <row r="1530" spans="1:3" x14ac:dyDescent="0.2">
      <c r="A1530" s="13" t="s">
        <v>1593</v>
      </c>
      <c r="B1530" s="14">
        <v>25</v>
      </c>
      <c r="C1530" s="14">
        <v>0</v>
      </c>
    </row>
    <row r="1531" spans="1:3" x14ac:dyDescent="0.2">
      <c r="A1531" s="13" t="s">
        <v>1548</v>
      </c>
      <c r="B1531" s="14">
        <v>20</v>
      </c>
      <c r="C1531" s="14">
        <v>0</v>
      </c>
    </row>
    <row r="1532" spans="1:3" x14ac:dyDescent="0.2">
      <c r="A1532" s="13" t="s">
        <v>2699</v>
      </c>
      <c r="B1532" s="14">
        <v>2</v>
      </c>
      <c r="C1532" s="14">
        <v>0</v>
      </c>
    </row>
    <row r="1533" spans="1:3" x14ac:dyDescent="0.2">
      <c r="A1533" s="13" t="s">
        <v>8361</v>
      </c>
      <c r="B1533" s="14">
        <v>92651279</v>
      </c>
      <c r="C1533" s="14">
        <v>2838967.4000000004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5FC92-11D6-DD48-B82F-585BE857616F}">
  <sheetPr codeName="Sheet3"/>
  <dimension ref="A1:F18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8381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8375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8376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8377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8378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8369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8373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8374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8380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12F-B40F-9348-A8DC-B90F11BC5B2B}">
  <sheetPr codeName="Sheet5"/>
  <dimension ref="A1:E18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8381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7D42-8ED0-A245-A1C7-328DCA891E30}">
  <sheetPr codeName="Sheet6"/>
  <dimension ref="A1:H13"/>
  <sheetViews>
    <sheetView topLeftCell="E1" zoomScale="150" zoomScaleNormal="150" workbookViewId="0">
      <selection activeCell="C21" sqref="C21"/>
    </sheetView>
  </sheetViews>
  <sheetFormatPr baseColWidth="10" defaultRowHeight="15" x14ac:dyDescent="0.2"/>
  <cols>
    <col min="1" max="1" width="16.5" bestFit="1" customWidth="1"/>
    <col min="2" max="2" width="17.33203125" bestFit="1" customWidth="1"/>
    <col min="3" max="3" width="12.33203125" bestFit="1" customWidth="1"/>
    <col min="4" max="4" width="14.6640625" bestFit="1" customWidth="1"/>
    <col min="5" max="5" width="11.6640625" bestFit="1" customWidth="1"/>
    <col min="6" max="6" width="18" style="24" bestFit="1" customWidth="1"/>
    <col min="7" max="7" width="14.6640625" style="24" bestFit="1" customWidth="1"/>
    <col min="8" max="8" width="17" style="24" bestFit="1" customWidth="1"/>
  </cols>
  <sheetData>
    <row r="1" spans="1:8" s="22" customFormat="1" x14ac:dyDescent="0.2">
      <c r="A1" s="22" t="s">
        <v>8385</v>
      </c>
      <c r="B1" s="22" t="s">
        <v>8402</v>
      </c>
      <c r="C1" s="22" t="s">
        <v>8403</v>
      </c>
      <c r="D1" s="22" t="s">
        <v>8404</v>
      </c>
      <c r="E1" s="22" t="s">
        <v>8405</v>
      </c>
      <c r="F1" s="25" t="s">
        <v>8406</v>
      </c>
      <c r="G1" s="25" t="s">
        <v>8407</v>
      </c>
      <c r="H1" s="25" t="s">
        <v>8408</v>
      </c>
    </row>
    <row r="2" spans="1:8" x14ac:dyDescent="0.2">
      <c r="A2" t="s">
        <v>8409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8410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COUNTIFS(Kickstarter!F:F,"canceled",Kickstarter!D:D,"&gt;=1000",Kickstarter!R:R,"plays",Kickstarter!D:D,"&lt;=4999")</f>
        <v>0</v>
      </c>
      <c r="E3">
        <f t="shared" ref="E3:E12" si="0">SUM(B3,C3,D3)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8411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COUNTIFS(Kickstarter!F:F,"canceled",Kickstarter!D:D,"&gt;=5000",Kickstarter!R:R,"plays",Kickstarter!D:D,"&lt;=9999")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8412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COUNTIFS(Kickstarter!F:F,"canceled",Kickstarter!D:D,"&gt;=10000",Kickstarter!R:R,"plays",Kickstarter!D:D,"&lt;=14999")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8413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COUNTIFS(Kickstarter!F:F,"canceled",Kickstarter!D:D,"&gt;=15000",Kickstarter!R:R,"plays",Kickstarter!D:D,"&lt;=19999")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8419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COUNTIFS(Kickstarter!F:F,"canceled",Kickstarter!D:D,"&gt;=20000",Kickstarter!R:R,"plays",Kickstarter!D:D,"&lt;=24999")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8420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COUNTIFS(Kickstarter!F:F,"canceled",Kickstarter!D:D,"&gt;=25000",Kickstarter!R:R,"plays",Kickstarter!D:D,"&lt;=29999")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8414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COUNTIFS(Kickstarter!F:F,"canceled",Kickstarter!D:D,"&gt;=30000",Kickstarter!R:R,"plays",Kickstarter!D:D,"&lt;=34999")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8415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COUNTIFS(Kickstarter!F:F,"canceled",Kickstarter!D:D,"&gt;=35000",Kickstarter!R:R,"plays",Kickstarter!D:D,"&lt;=39999")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8416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COUNTIFS(Kickstarter!F:F,"canceled",Kickstarter!D:D,"&gt;=40000",Kickstarter!R:R,"plays",Kickstarter!D:D,"&lt;=44999")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8417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COUNTIFS(Kickstarter!F:F,"canceled",Kickstarter!D:D,"&gt;=45000",Kickstarter!R:R,"plays",Kickstarter!D:D,"&lt;=49999")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8418</v>
      </c>
      <c r="B13">
        <f>COUNTIFS(Kickstarter!F:F,"sucessful",Kickstarter!D:D,"&gt;=50000",Kickstarter!R:R,"plays")</f>
        <v>0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>SUM(B13,C13,D13)</f>
        <v>14</v>
      </c>
      <c r="F13" s="24">
        <f t="shared" si="1"/>
        <v>0</v>
      </c>
      <c r="G13" s="24">
        <f t="shared" si="2"/>
        <v>1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topLeftCell="P1" zoomScale="160" zoomScaleNormal="160" workbookViewId="0">
      <selection activeCell="D155" sqref="D15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6640625" style="16" bestFit="1" customWidth="1"/>
    <col min="20" max="20" width="19.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8367</v>
      </c>
      <c r="T1" s="15" t="s">
        <v>8368</v>
      </c>
      <c r="U1" s="1" t="s">
        <v>8381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>YEAR(S4)</f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ref="U5:U68" si="4">YEAR(S5)</f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4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ref="U69:U132" si="9">YEAR(S69)</f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9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ref="U133:U196" si="14">YEAR(S133)</f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si="14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4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ref="U197:U260" si="19">YEAR(S197)</f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si="19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19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ref="U261:U324" si="24">YEAR(S261)</f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si="24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4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ref="U325:U388" si="29">YEAR(S325)</f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si="29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29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ref="U389:U452" si="34">YEAR(S389)</f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si="34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4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ref="U453:U516" si="39">YEAR(S453)</f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si="39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39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ref="U517:U580" si="44">YEAR(S517)</f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si="44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4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ref="U581:U644" si="49">YEAR(S581)</f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si="49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49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ref="U645:U708" si="54">YEAR(S645)</f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si="54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4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ref="U709:U772" si="59">YEAR(S709)</f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si="59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59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ref="U773:U836" si="64">YEAR(S773)</f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si="64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4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ref="U837:U900" si="69">YEAR(S837)</f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si="69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69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ref="U901:U964" si="74">YEAR(S901)</f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si="74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4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ref="U965:U1028" si="79">YEAR(S965)</f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si="79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79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ref="U1029:U1092" si="84">YEAR(S1029)</f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si="84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4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ref="U1093:U1156" si="89">YEAR(S1093)</f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si="89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89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ref="U1157:U1220" si="94">YEAR(S1157)</f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si="94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4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ref="U1221:U1284" si="99">YEAR(S1221)</f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si="99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99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ref="U1285:U1348" si="104">YEAR(S1285)</f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si="104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4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ref="U1349:U1412" si="109">YEAR(S1349)</f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si="109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09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ref="U1413:U1476" si="114">YEAR(S1413)</f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si="114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4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ref="U1477:U1540" si="119">YEAR(S1477)</f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si="119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19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ref="U1541:U1604" si="124">YEAR(S1541)</f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si="124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4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ref="U1605:U1668" si="129">YEAR(S1605)</f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si="129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29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ref="U1669:U1732" si="134">YEAR(S1669)</f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si="134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4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ref="U1733:U1796" si="139">YEAR(S1733)</f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si="139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39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ref="U1797:U1860" si="144">YEAR(S1797)</f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si="144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4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ref="U1861:U1924" si="149">YEAR(S1861)</f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si="149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49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ref="U1925:U1988" si="154">YEAR(S1925)</f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si="154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4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ref="U1989:U2052" si="159">YEAR(S1989)</f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si="159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59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ref="U2053:U2116" si="164">YEAR(S2053)</f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si="164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4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ref="U2117:U2180" si="169">YEAR(S2117)</f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si="169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69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ref="U2181:U2244" si="174">YEAR(S2181)</f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si="174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4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ref="U2245:U2308" si="179">YEAR(S2245)</f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si="179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79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ref="U2309:U2372" si="184">YEAR(S2309)</f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si="184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4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ref="U2373:U2436" si="189">YEAR(S2373)</f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si="189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89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ref="U2437:U2500" si="194">YEAR(S2437)</f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si="194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4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ref="U2501:U2564" si="199">YEAR(S2501)</f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si="199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199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ref="U2565:U2628" si="204">YEAR(S2565)</f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si="204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4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ref="U2629:U2692" si="209">YEAR(S2629)</f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si="209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09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ref="U2693:U2756" si="214">YEAR(S2693)</f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si="214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4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ref="U2757:U2820" si="219">YEAR(S2757)</f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si="219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19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ref="U2821:U2884" si="224">YEAR(S2821)</f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si="224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4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ref="U2885:U2948" si="229">YEAR(S2885)</f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si="229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29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ref="U2949:U3012" si="234">YEAR(S2949)</f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si="234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4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ref="U3013:U3076" si="239">YEAR(S3013)</f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si="239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39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ref="U3077:U3140" si="244">YEAR(S3077)</f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si="244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4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ref="U3141:U3204" si="249">YEAR(S3141)</f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si="249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49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ref="U3205:U3268" si="254">YEAR(S3205)</f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si="254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4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ref="U3269:U3332" si="259">YEAR(S3269)</f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si="259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59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ref="U3333:U3396" si="264">YEAR(S3333)</f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si="264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4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ref="U3397:U3460" si="269">YEAR(S3397)</f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si="269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69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ref="U3461:U3524" si="274">YEAR(S3461)</f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si="274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4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ref="U3525:U3588" si="279">YEAR(S3525)</f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si="279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79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ref="U3589:U3652" si="284">YEAR(S3589)</f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si="284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4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ref="U3653:U3716" si="289">YEAR(S3653)</f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si="289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89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ref="U3717:U3780" si="294">YEAR(S3717)</f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si="294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4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ref="U3781:U3844" si="299">YEAR(S3781)</f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si="299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299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ref="U3845:U3908" si="304">YEAR(S3845)</f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si="304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4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ref="U3909:U3972" si="309">YEAR(S3909)</f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si="309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09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ref="U3973:U4036" si="314">YEAR(S3973)</f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si="314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4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ref="U4037:U4100" si="319">YEAR(S4037)</f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si="319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19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ref="U4101:U4115" si="324">YEAR(S4101)</f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412D8-6F01-D64C-A9FF-16EC12735232}">
  <sheetPr codeName="Sheet8"/>
  <dimension ref="A1:C14"/>
  <sheetViews>
    <sheetView zoomScale="182" zoomScaleNormal="182" workbookViewId="0">
      <selection activeCell="C15" sqref="C15"/>
    </sheetView>
  </sheetViews>
  <sheetFormatPr baseColWidth="10" defaultRowHeight="15" x14ac:dyDescent="0.2"/>
  <cols>
    <col min="1" max="1" width="24.5" bestFit="1" customWidth="1"/>
    <col min="2" max="2" width="10.83203125" style="23"/>
    <col min="3" max="3" width="11.1640625" style="23" bestFit="1" customWidth="1"/>
  </cols>
  <sheetData>
    <row r="1" spans="1:3" x14ac:dyDescent="0.2">
      <c r="B1" s="23" t="s">
        <v>8392</v>
      </c>
      <c r="C1" s="23" t="s">
        <v>8393</v>
      </c>
    </row>
    <row r="2" spans="1:3" x14ac:dyDescent="0.2">
      <c r="A2" t="s">
        <v>8388</v>
      </c>
      <c r="B2" s="23" t="e">
        <f>AVERAGE(#REF!)</f>
        <v>#REF!</v>
      </c>
      <c r="C2" s="23" t="e">
        <f>AVERAGE(#REF!)</f>
        <v>#REF!</v>
      </c>
    </row>
    <row r="3" spans="1:3" x14ac:dyDescent="0.2">
      <c r="A3" t="s">
        <v>8389</v>
      </c>
      <c r="B3" s="23" t="e">
        <f>MEDIAN(#REF!)</f>
        <v>#REF!</v>
      </c>
      <c r="C3" s="23" t="e">
        <f>MEDIAN(#REF!)</f>
        <v>#REF!</v>
      </c>
    </row>
    <row r="4" spans="1:3" x14ac:dyDescent="0.2">
      <c r="A4" t="s">
        <v>8394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t="s">
        <v>8395</v>
      </c>
      <c r="B5" s="23" t="e">
        <f>_xlfn.QUARTILE.EXC(#REF!, 3)</f>
        <v>#REF!</v>
      </c>
      <c r="C5" s="23" t="e">
        <f>QUARTILE(#REF!, 3)</f>
        <v>#REF!</v>
      </c>
    </row>
    <row r="6" spans="1:3" x14ac:dyDescent="0.2">
      <c r="A6" t="s">
        <v>8396</v>
      </c>
      <c r="B6" s="23" t="e">
        <f>QUARTILE(#REF!, 1)</f>
        <v>#REF!</v>
      </c>
      <c r="C6" s="23" t="e">
        <f>QUARTILE(#REF!, 1)</f>
        <v>#REF!</v>
      </c>
    </row>
    <row r="7" spans="1:3" x14ac:dyDescent="0.2">
      <c r="A7" t="s">
        <v>8397</v>
      </c>
      <c r="B7" s="23" t="e">
        <f>B5-B6</f>
        <v>#REF!</v>
      </c>
      <c r="C7" s="23" t="e">
        <f>C5-C6</f>
        <v>#REF!</v>
      </c>
    </row>
    <row r="9" spans="1:3" x14ac:dyDescent="0.2">
      <c r="A9" t="s">
        <v>8390</v>
      </c>
      <c r="B9" s="23" t="e">
        <f>AVERAGE(#REF!)</f>
        <v>#REF!</v>
      </c>
      <c r="C9" s="23" t="e">
        <f>AVERAGE(#REF!)</f>
        <v>#REF!</v>
      </c>
    </row>
    <row r="10" spans="1:3" x14ac:dyDescent="0.2">
      <c r="A10" t="s">
        <v>8391</v>
      </c>
      <c r="B10" s="23" t="e">
        <f>MEDIAN(#REF!)</f>
        <v>#REF!</v>
      </c>
      <c r="C10" s="23" t="e">
        <f>MEDIAN(#REF!)</f>
        <v>#REF!</v>
      </c>
    </row>
    <row r="11" spans="1:3" x14ac:dyDescent="0.2">
      <c r="A11" t="s">
        <v>8398</v>
      </c>
      <c r="B11" s="23" t="e">
        <f>_xlfn.STDEV.P(#REF!)</f>
        <v>#REF!</v>
      </c>
      <c r="C11" s="23" t="e">
        <f>_xlfn.STDEV.P(#REF!)</f>
        <v>#REF!</v>
      </c>
    </row>
    <row r="12" spans="1:3" x14ac:dyDescent="0.2">
      <c r="A12" t="s">
        <v>8399</v>
      </c>
      <c r="B12" s="23" t="e">
        <f>QUARTILE(#REF!, 3)</f>
        <v>#REF!</v>
      </c>
      <c r="C12" s="23" t="e">
        <f>QUARTILE(#REF!, 3)</f>
        <v>#REF!</v>
      </c>
    </row>
    <row r="13" spans="1:3" x14ac:dyDescent="0.2">
      <c r="A13" t="s">
        <v>8400</v>
      </c>
      <c r="B13" s="23" t="e">
        <f>QUARTILE(#REF!, 1)</f>
        <v>#REF!</v>
      </c>
      <c r="C13" s="23" t="e">
        <f>QUARTILE(#REF!, 1)</f>
        <v>#REF!</v>
      </c>
    </row>
    <row r="14" spans="1:3" x14ac:dyDescent="0.2">
      <c r="A14" t="s">
        <v>8401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1244-EA19-B24A-A0C5-D76A22F2FD8B}">
  <sheetPr codeName="Sheet11"/>
  <dimension ref="A1:F6"/>
  <sheetViews>
    <sheetView zoomScale="140" zoomScaleNormal="140" workbookViewId="0">
      <selection activeCell="F11" sqref="F11"/>
    </sheetView>
  </sheetViews>
  <sheetFormatPr baseColWidth="10" defaultRowHeight="15" x14ac:dyDescent="0.2"/>
  <cols>
    <col min="1" max="1" width="31.83203125" bestFit="1" customWidth="1"/>
    <col min="2" max="2" width="73.83203125" customWidth="1"/>
    <col min="4" max="4" width="12.6640625" style="22" bestFit="1" customWidth="1"/>
    <col min="5" max="5" width="27.1640625" bestFit="1" customWidth="1"/>
    <col min="6" max="6" width="12.1640625" bestFit="1" customWidth="1"/>
  </cols>
  <sheetData>
    <row r="1" spans="1:6" ht="26" x14ac:dyDescent="0.3">
      <c r="A1" s="20" t="s">
        <v>8382</v>
      </c>
      <c r="B1" s="20" t="s">
        <v>8383</v>
      </c>
      <c r="C1" s="21" t="s">
        <v>8385</v>
      </c>
      <c r="D1" s="20" t="s">
        <v>8386</v>
      </c>
      <c r="E1" s="20" t="s">
        <v>8307</v>
      </c>
      <c r="F1" s="20" t="s">
        <v>8387</v>
      </c>
    </row>
    <row r="2" spans="1:6" ht="40" x14ac:dyDescent="0.25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2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0" x14ac:dyDescent="0.25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22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0" x14ac:dyDescent="0.25">
      <c r="A4" s="18" t="s">
        <v>8384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22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0" x14ac:dyDescent="0.25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22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0" x14ac:dyDescent="0.25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22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9D4DB-C01F-F744-A19C-22C40341CB3B}">
  <sheetPr codeName="Sheet12"/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Sheet3</vt:lpstr>
      <vt:lpstr>Outcomes Based on Launched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Alexis Crooks</cp:lastModifiedBy>
  <dcterms:created xsi:type="dcterms:W3CDTF">2017-04-20T15:17:24Z</dcterms:created>
  <dcterms:modified xsi:type="dcterms:W3CDTF">2021-10-27T03:04:35Z</dcterms:modified>
</cp:coreProperties>
</file>