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3"/>
    <sheet state="visible" name="Spoiler" sheetId="2" r:id="rId4"/>
    <sheet state="visible" name="Tokens" sheetId="3" r:id="rId5"/>
    <sheet state="visible" name="Archetypes" sheetId="4" r:id="rId6"/>
    <sheet state="visible" name="Change Log" sheetId="5" r:id="rId7"/>
    <sheet state="visible" name="Fact Sheet" sheetId="6" r:id="rId8"/>
    <sheet state="visible" name="Set Code Sheet" sheetId="7" r:id="rId9"/>
  </sheets>
  <definedNames>
    <definedName hidden="1" localSheetId="1" name="_xlnm._FilterDatabase">Spoiler!$A$1:$X$420</definedName>
    <definedName hidden="1" localSheetId="2" name="_xlnm._FilterDatabase">Tokens!$A$1:$G$32</definedName>
  </definedNames>
  <calcPr/>
</workbook>
</file>

<file path=xl/sharedStrings.xml><?xml version="1.0" encoding="utf-8"?>
<sst xmlns="http://schemas.openxmlformats.org/spreadsheetml/2006/main" count="9991" uniqueCount="2488">
  <si>
    <t>Link</t>
  </si>
  <si>
    <t>Description</t>
  </si>
  <si>
    <t>http://thepaupercube.com/</t>
  </si>
  <si>
    <t>Official website of the Pauper cube, with articles, analysis and more</t>
  </si>
  <si>
    <t>https://www.patreon.com/paupercube</t>
  </si>
  <si>
    <t>The Pauper cube Patreon, your way to join others in celebrating the Pauper cube</t>
  </si>
  <si>
    <t>https://twitter.com/the_stybs</t>
  </si>
  <si>
    <t>Stybs's Twitter account is a fast way to offer quick Pauper cube feedback</t>
  </si>
  <si>
    <t>https://discord.gg/VnvEvft</t>
  </si>
  <si>
    <t>Official Discord server for the Pauper cube. Pretty fast (and also best) way to offer feedback</t>
  </si>
  <si>
    <t>https://decks.tcgplayer.com/magic/deck/search?page=1&amp;player=Adam%20Styborski</t>
  </si>
  <si>
    <t>The collection of Pauper cube "deck" slices by Stybs on TCGplayer.com for purchasing the cube or a recent cube update</t>
  </si>
  <si>
    <t>https://www.cubetutor.com/cubeblog/155226</t>
  </si>
  <si>
    <t>CubeTutor list, for those interested in that sort of list</t>
  </si>
  <si>
    <t>https://cubecobra.com/cube/list/5d617ac6c2a85f3b75fe95a4</t>
  </si>
  <si>
    <t>Cube Cobra list</t>
  </si>
  <si>
    <t>Index</t>
  </si>
  <si>
    <t>ve</t>
  </si>
  <si>
    <t>Section</t>
  </si>
  <si>
    <t>Class</t>
  </si>
  <si>
    <t>Name</t>
  </si>
  <si>
    <t>Speed</t>
  </si>
  <si>
    <t>Type</t>
  </si>
  <si>
    <t>Subtype</t>
  </si>
  <si>
    <t>Power</t>
  </si>
  <si>
    <t>Toughness</t>
  </si>
  <si>
    <t>Evasion</t>
  </si>
  <si>
    <t>Card Draw/Filter</t>
  </si>
  <si>
    <t>Removal</t>
  </si>
  <si>
    <t>P_Cost</t>
  </si>
  <si>
    <t>A_Cost</t>
  </si>
  <si>
    <t>A_CMC</t>
  </si>
  <si>
    <t>P_CMC</t>
  </si>
  <si>
    <t>Edition</t>
  </si>
  <si>
    <t>Artist</t>
  </si>
  <si>
    <t>Foil</t>
  </si>
  <si>
    <t>Signed</t>
  </si>
  <si>
    <t>Forum Code</t>
  </si>
  <si>
    <t>Decklist Entry</t>
  </si>
  <si>
    <t>DeckStats.net Code</t>
  </si>
  <si>
    <t>W</t>
  </si>
  <si>
    <t>White</t>
  </si>
  <si>
    <t>Creature</t>
  </si>
  <si>
    <t>Ancestral Blade</t>
  </si>
  <si>
    <t>Sorcery</t>
  </si>
  <si>
    <t>Artifact</t>
  </si>
  <si>
    <t>Equipment</t>
  </si>
  <si>
    <t>Pacifism</t>
  </si>
  <si>
    <t>1W</t>
  </si>
  <si>
    <t>2XM</t>
  </si>
  <si>
    <t>Y</t>
  </si>
  <si>
    <t>Doomed Traveler</t>
  </si>
  <si>
    <t>Human Soldier</t>
  </si>
  <si>
    <t>When ~ dies, get a 1/1 white flying Spirit token</t>
  </si>
  <si>
    <t>ISD</t>
  </si>
  <si>
    <t>Lars Grant-West</t>
  </si>
  <si>
    <t>N</t>
  </si>
  <si>
    <t>Elite Vanguard</t>
  </si>
  <si>
    <t>M10</t>
  </si>
  <si>
    <t>Mark Tedin</t>
  </si>
  <si>
    <t>Gideon's Lawkeeper</t>
  </si>
  <si>
    <t>W, T: Tap target creature</t>
  </si>
  <si>
    <t>M12</t>
  </si>
  <si>
    <t>Steve Prescott</t>
  </si>
  <si>
    <t>Goldmeadow Harrier</t>
  </si>
  <si>
    <t>Kithkin Soldier</t>
  </si>
  <si>
    <t>LRW</t>
  </si>
  <si>
    <t>Hunted Witness</t>
  </si>
  <si>
    <t>Human</t>
  </si>
  <si>
    <t>When ~ dies, make a 1/1 lifelink Soldier</t>
  </si>
  <si>
    <t>GRN</t>
  </si>
  <si>
    <t>David Palumbo</t>
  </si>
  <si>
    <t>Law-Rune Enforcer</t>
  </si>
  <si>
    <t>1, T: Tap target creature with CMC 2 or greater</t>
  </si>
  <si>
    <t>WAR</t>
  </si>
  <si>
    <t>Eric Deschamps</t>
  </si>
  <si>
    <t>Savannah Lions</t>
  </si>
  <si>
    <t>Cat</t>
  </si>
  <si>
    <t>8ED</t>
  </si>
  <si>
    <t>Carl Critchlow</t>
  </si>
  <si>
    <t>Thraben Inspector</t>
  </si>
  <si>
    <t>When ~ ETB, investigate</t>
  </si>
  <si>
    <t>SOI</t>
  </si>
  <si>
    <t>Matt Stewart</t>
  </si>
  <si>
    <t>Ardenvale Tactician</t>
  </si>
  <si>
    <t>Sorcery //Instant</t>
  </si>
  <si>
    <t>Human Knight</t>
  </si>
  <si>
    <t>Flying</t>
  </si>
  <si>
    <t>Fabricate 1</t>
  </si>
  <si>
    <t>2W</t>
  </si>
  <si>
    <t>ELD</t>
  </si>
  <si>
    <t>Aaron Miller</t>
  </si>
  <si>
    <t>Daring Skyjek</t>
  </si>
  <si>
    <t>Battalion - Flying</t>
  </si>
  <si>
    <t>GTC</t>
  </si>
  <si>
    <t>Jason Chan</t>
  </si>
  <si>
    <t>Faerie Guidemother</t>
  </si>
  <si>
    <t>Faerie</t>
  </si>
  <si>
    <t>Chuck Lukas</t>
  </si>
  <si>
    <t>Kor Skyfisher</t>
  </si>
  <si>
    <t>Kor Soldier</t>
  </si>
  <si>
    <t>PAX</t>
  </si>
  <si>
    <t>Dan Scott</t>
  </si>
  <si>
    <t>Loyal Cathar</t>
  </si>
  <si>
    <t>WW</t>
  </si>
  <si>
    <t>DKA</t>
  </si>
  <si>
    <t>Ryan Pancoast</t>
  </si>
  <si>
    <t>Martyr of Dusk</t>
  </si>
  <si>
    <t>Vampire Soldier</t>
  </si>
  <si>
    <t>When ~ dies, make a 1/1 lifelink Vampire</t>
  </si>
  <si>
    <t>RIX</t>
  </si>
  <si>
    <t>Greg Staples</t>
  </si>
  <si>
    <t>Mistral Charger</t>
  </si>
  <si>
    <t>Pegasus</t>
  </si>
  <si>
    <t>DIS</t>
  </si>
  <si>
    <t>Terese Nielsen</t>
  </si>
  <si>
    <t>Seeker of the Way</t>
  </si>
  <si>
    <t>Human Warrior</t>
  </si>
  <si>
    <t>Prowess</t>
  </si>
  <si>
    <t>KTK</t>
  </si>
  <si>
    <t>Craig J Spearing</t>
  </si>
  <si>
    <t>Stormfront Pegasus</t>
  </si>
  <si>
    <t>rk post</t>
  </si>
  <si>
    <t>Syndic of Tithes</t>
  </si>
  <si>
    <t>Human Cleric</t>
  </si>
  <si>
    <t>Whitemane Lion</t>
  </si>
  <si>
    <t>Instant</t>
  </si>
  <si>
    <t>Flash</t>
  </si>
  <si>
    <t>PLC</t>
  </si>
  <si>
    <t>Zoltan Boros &amp; Gabor Szikszai</t>
  </si>
  <si>
    <t>Attended Knight</t>
  </si>
  <si>
    <t>First stike</t>
  </si>
  <si>
    <t>M13</t>
  </si>
  <si>
    <t>Seb McKinnon</t>
  </si>
  <si>
    <t>Aven Riftwatcher</t>
  </si>
  <si>
    <t>Bird Rebel Soldier</t>
  </si>
  <si>
    <t>Don Hazeltine</t>
  </si>
  <si>
    <t>Heliod's Pilgrim</t>
  </si>
  <si>
    <t>Tutor Aura to hand on etb</t>
  </si>
  <si>
    <t>THB</t>
  </si>
  <si>
    <t>Martyr's Soul</t>
  </si>
  <si>
    <t>Spirit Soldier</t>
  </si>
  <si>
    <t>MH1</t>
  </si>
  <si>
    <t>Mila Pesic</t>
  </si>
  <si>
    <t>Ordinary Pony</t>
  </si>
  <si>
    <t>Horse</t>
  </si>
  <si>
    <t>ETB blink one of your creatures</t>
  </si>
  <si>
    <t>Un3</t>
  </si>
  <si>
    <t>Andrea Radeck</t>
  </si>
  <si>
    <t>Sandsteppe Outcast</t>
  </si>
  <si>
    <t>ETB make a 1/1 flying Spirit</t>
  </si>
  <si>
    <t>FRF</t>
  </si>
  <si>
    <t>Wesley Burt</t>
  </si>
  <si>
    <t>Warded Battlements</t>
  </si>
  <si>
    <t>Wall</t>
  </si>
  <si>
    <t>M21</t>
  </si>
  <si>
    <t>Coalition Honor Guard</t>
  </si>
  <si>
    <t>Human Flagbearer</t>
  </si>
  <si>
    <t>3W</t>
  </si>
  <si>
    <t>APC</t>
  </si>
  <si>
    <t>Eric Peterson</t>
  </si>
  <si>
    <t>Guardian of the Guildpact</t>
  </si>
  <si>
    <t>Spirit</t>
  </si>
  <si>
    <t>Protection</t>
  </si>
  <si>
    <t>Fred Hooper</t>
  </si>
  <si>
    <t>Rhox Veteran</t>
  </si>
  <si>
    <t>Rhino Soldier</t>
  </si>
  <si>
    <t>Milivoj Ćeran</t>
  </si>
  <si>
    <t>Seraph of Dawn</t>
  </si>
  <si>
    <t>Angel</t>
  </si>
  <si>
    <t>2WW</t>
  </si>
  <si>
    <t>AVR</t>
  </si>
  <si>
    <t>Todd Lockwood</t>
  </si>
  <si>
    <t>Chivalrous Chevalier</t>
  </si>
  <si>
    <t>Cyborg Knight</t>
  </si>
  <si>
    <t>ETB you may bounce one of your creatures</t>
  </si>
  <si>
    <t>4W</t>
  </si>
  <si>
    <t>Dmitry Burmak</t>
  </si>
  <si>
    <t>Custodi Squire</t>
  </si>
  <si>
    <t>Spirit Cleric</t>
  </si>
  <si>
    <t>When ~ ETB, WotC creature, artifact, or enchantment in your graveyard to hand</t>
  </si>
  <si>
    <t>CNS</t>
  </si>
  <si>
    <t>Alex Horley-Orlandelli</t>
  </si>
  <si>
    <t>Daybreak Chimera</t>
  </si>
  <si>
    <t>Chimera</t>
  </si>
  <si>
    <t>3WW</t>
  </si>
  <si>
    <t>Supply-Line Cranes</t>
  </si>
  <si>
    <t>Bird</t>
  </si>
  <si>
    <t>ETB put a +1/+1 counter on creature</t>
  </si>
  <si>
    <t>JOU</t>
  </si>
  <si>
    <t>Daniel Ljunggren</t>
  </si>
  <si>
    <t>Totem-Guide Hartebeest</t>
  </si>
  <si>
    <t>Antelope</t>
  </si>
  <si>
    <t>ETB tutor for an Aura</t>
  </si>
  <si>
    <t>ROE</t>
  </si>
  <si>
    <t>John Avon</t>
  </si>
  <si>
    <t>Raise the Alarm</t>
  </si>
  <si>
    <t>Soldier</t>
  </si>
  <si>
    <t>MRD</t>
  </si>
  <si>
    <t>John Matson</t>
  </si>
  <si>
    <t>Gather the Townsfolk</t>
  </si>
  <si>
    <t>Gateway</t>
  </si>
  <si>
    <t>Bud Cook</t>
  </si>
  <si>
    <t>Triplicate Spirits</t>
  </si>
  <si>
    <t>4WW</t>
  </si>
  <si>
    <t>M15</t>
  </si>
  <si>
    <t>Izzy</t>
  </si>
  <si>
    <t>Battle Screech</t>
  </si>
  <si>
    <t>Flashback: Tap your 3 untapped white creatures</t>
  </si>
  <si>
    <t>JUD</t>
  </si>
  <si>
    <t>Randy Gallegos</t>
  </si>
  <si>
    <t>Call the Cavalry</t>
  </si>
  <si>
    <t>Knight</t>
  </si>
  <si>
    <t>Vigilance</t>
  </si>
  <si>
    <t>DOM</t>
  </si>
  <si>
    <t>Scott Murphy</t>
  </si>
  <si>
    <t>Gallant Cavalry</t>
  </si>
  <si>
    <t>M19</t>
  </si>
  <si>
    <t>Spell</t>
  </si>
  <si>
    <t>Bonds of Faith</t>
  </si>
  <si>
    <t>Enchantment</t>
  </si>
  <si>
    <t>Aura</t>
  </si>
  <si>
    <t>Pacifism/Pump</t>
  </si>
  <si>
    <t>Steve Argyle</t>
  </si>
  <si>
    <t>Journey to Nowhere</t>
  </si>
  <si>
    <t>ETB exile target creature</t>
  </si>
  <si>
    <t>ZEN</t>
  </si>
  <si>
    <t>Warren Mahy</t>
  </si>
  <si>
    <t>7ED</t>
  </si>
  <si>
    <t>Temporal Isolation</t>
  </si>
  <si>
    <t>Flash, prevent all damage creature deals</t>
  </si>
  <si>
    <t>TSP</t>
  </si>
  <si>
    <t>Stephen Tappin</t>
  </si>
  <si>
    <t>Arrest</t>
  </si>
  <si>
    <t>MMQ</t>
  </si>
  <si>
    <t>Dan Frazier</t>
  </si>
  <si>
    <t>Nahiri's Binding</t>
  </si>
  <si>
    <t>1WW</t>
  </si>
  <si>
    <t>ZNR</t>
  </si>
  <si>
    <t>Oblivion Ring</t>
  </si>
  <si>
    <t>ETB exile target nonland permanent</t>
  </si>
  <si>
    <t>Wayne England</t>
  </si>
  <si>
    <t>Faith's Fetters</t>
  </si>
  <si>
    <t>Arrest permanent</t>
  </si>
  <si>
    <t>RAV</t>
  </si>
  <si>
    <t>Chippy</t>
  </si>
  <si>
    <t>Ephemerate</t>
  </si>
  <si>
    <t>Flicker creature you control; rebound</t>
  </si>
  <si>
    <t>Bastien L. Deharme</t>
  </si>
  <si>
    <t>Gods Willing</t>
  </si>
  <si>
    <t>Target creature gains protection</t>
  </si>
  <si>
    <t>THS</t>
  </si>
  <si>
    <t>Mark Winters</t>
  </si>
  <si>
    <t>Dauntless Unity</t>
  </si>
  <si>
    <t>Creatures you control get +1/+1, kicker +2/+1</t>
  </si>
  <si>
    <t>Otherworldly Journey</t>
  </si>
  <si>
    <t>Arcane</t>
  </si>
  <si>
    <t>Flicker</t>
  </si>
  <si>
    <t>CHK</t>
  </si>
  <si>
    <t>Vance Kovacs</t>
  </si>
  <si>
    <t>Shelter</t>
  </si>
  <si>
    <t>Cantrip</t>
  </si>
  <si>
    <t>Your target creature gains protection</t>
  </si>
  <si>
    <t>ODY</t>
  </si>
  <si>
    <t>Christopher Moeller</t>
  </si>
  <si>
    <t>Swift Response</t>
  </si>
  <si>
    <t>Destroy Target tapped creature</t>
  </si>
  <si>
    <t>Igor Kieryluk</t>
  </si>
  <si>
    <t>Borrowed Grace</t>
  </si>
  <si>
    <t>Creatures you control get +2/+0 or +0/+2 until EOT. Escalate</t>
  </si>
  <si>
    <t>EMN</t>
  </si>
  <si>
    <t>Volkan Baga</t>
  </si>
  <si>
    <t>Prismatic Strands</t>
  </si>
  <si>
    <t>Flashback: Tap your untapped white creature</t>
  </si>
  <si>
    <t>Prevent damage from sources of color of shoice</t>
  </si>
  <si>
    <t>Blinding Beam</t>
  </si>
  <si>
    <t>Tap 2 target creatures; creatures player controls don't untap next turn</t>
  </si>
  <si>
    <t>Doug Chaffee</t>
  </si>
  <si>
    <t>Angelic Purge</t>
  </si>
  <si>
    <t>Exile target creature, artifact or enchantment</t>
  </si>
  <si>
    <t>Zezhou Chen</t>
  </si>
  <si>
    <t>Settle Beyond Reality</t>
  </si>
  <si>
    <t>Flicker creature you control</t>
  </si>
  <si>
    <t>Exile target creature you don't control</t>
  </si>
  <si>
    <t>Anthony Palumbo</t>
  </si>
  <si>
    <t>U</t>
  </si>
  <si>
    <t>Blue</t>
  </si>
  <si>
    <t>Witching Well</t>
  </si>
  <si>
    <t>ETB Scry 2, 3U: Draw 2 cards</t>
  </si>
  <si>
    <t>3U</t>
  </si>
  <si>
    <t>Faerie Seer</t>
  </si>
  <si>
    <t>Faerie Wizard</t>
  </si>
  <si>
    <t>ETB scry 2</t>
  </si>
  <si>
    <t>Colin Boyer</t>
  </si>
  <si>
    <t>Carnivorous Death-Parrot</t>
  </si>
  <si>
    <t>1U</t>
  </si>
  <si>
    <t>UNH</t>
  </si>
  <si>
    <t>Tim Hildebrandt</t>
  </si>
  <si>
    <t>Errant Ephemeron</t>
  </si>
  <si>
    <t>Illusion</t>
  </si>
  <si>
    <t>6U</t>
  </si>
  <si>
    <t>Luca Zontini</t>
  </si>
  <si>
    <t>Erratic Visionary</t>
  </si>
  <si>
    <t>Human Wizard</t>
  </si>
  <si>
    <t>1U, T: Draw a card, then discard a card</t>
  </si>
  <si>
    <t>Randy Vargas</t>
  </si>
  <si>
    <t>Eyekite</t>
  </si>
  <si>
    <t>Drake</t>
  </si>
  <si>
    <t>Halimar Wavewatch</t>
  </si>
  <si>
    <t>Merfolk Soldier</t>
  </si>
  <si>
    <t>Islandwalk</t>
  </si>
  <si>
    <t>Kitesail Corsair</t>
  </si>
  <si>
    <t>Human Pirate</t>
  </si>
  <si>
    <t>Flying when attacking</t>
  </si>
  <si>
    <t>Greg Opalinski</t>
  </si>
  <si>
    <t>Ninja of the Deep Hours</t>
  </si>
  <si>
    <t>Human Ninja</t>
  </si>
  <si>
    <t>When ~ deals combat damage to player, draw 1 card</t>
  </si>
  <si>
    <t>BOK</t>
  </si>
  <si>
    <t>Omenspeaker</t>
  </si>
  <si>
    <t>Dallas Williams</t>
  </si>
  <si>
    <t>Aether Adept</t>
  </si>
  <si>
    <t>ETB bounce target creature</t>
  </si>
  <si>
    <t>1UU</t>
  </si>
  <si>
    <t>M11</t>
  </si>
  <si>
    <t>Aven Eternal</t>
  </si>
  <si>
    <t>Zombie Bird Warrior</t>
  </si>
  <si>
    <t>ETB amass 1</t>
  </si>
  <si>
    <t>2U</t>
  </si>
  <si>
    <t>Johan Grenier</t>
  </si>
  <si>
    <t>Cloudkin Seer</t>
  </si>
  <si>
    <t>Elmental Wizard</t>
  </si>
  <si>
    <t>ETB draw a card</t>
  </si>
  <si>
    <t>M20</t>
  </si>
  <si>
    <t>Anastasia Ovchinnikova</t>
  </si>
  <si>
    <t>Dimir Informant</t>
  </si>
  <si>
    <t>Human Rogue</t>
  </si>
  <si>
    <t>ETB surveil 2</t>
  </si>
  <si>
    <t>Lucas Graciano</t>
  </si>
  <si>
    <t>Dreamtail Heron</t>
  </si>
  <si>
    <t>Elemental Bird</t>
  </si>
  <si>
    <t>When this mutates, draw a card</t>
  </si>
  <si>
    <t>4U</t>
  </si>
  <si>
    <t>IKO</t>
  </si>
  <si>
    <t>Eldrazi Skyspawner</t>
  </si>
  <si>
    <t>Eldrazi Drone</t>
  </si>
  <si>
    <t>BFZ</t>
  </si>
  <si>
    <t>Chase Stone</t>
  </si>
  <si>
    <t>Man-o'-War</t>
  </si>
  <si>
    <t>Jellyfish</t>
  </si>
  <si>
    <t>Arena</t>
  </si>
  <si>
    <t>Jon J. Muth</t>
  </si>
  <si>
    <t>Mistral Singer</t>
  </si>
  <si>
    <t>Siren</t>
  </si>
  <si>
    <t>Naiad of Hidden Coves</t>
  </si>
  <si>
    <t>Nymph</t>
  </si>
  <si>
    <t>Pestermite</t>
  </si>
  <si>
    <t>Faerie Rogue</t>
  </si>
  <si>
    <t>Flash; ETB tap or untap target permanent</t>
  </si>
  <si>
    <t>Shaper Parasite</t>
  </si>
  <si>
    <t>Morph 2U: target creature gets -2/+2 or +2/-2 until EOT</t>
  </si>
  <si>
    <t>Skittering Crustacean</t>
  </si>
  <si>
    <t>Crab</t>
  </si>
  <si>
    <t>CN2</t>
  </si>
  <si>
    <t>Jason Felix</t>
  </si>
  <si>
    <t>Stitched Drake</t>
  </si>
  <si>
    <t>Zombie Drake</t>
  </si>
  <si>
    <t>Chris Rahn</t>
  </si>
  <si>
    <t>Warden of Evos Isle</t>
  </si>
  <si>
    <t>Bird Wizard</t>
  </si>
  <si>
    <t>M14</t>
  </si>
  <si>
    <t>Nils Hamm</t>
  </si>
  <si>
    <t>Wretched Gryff</t>
  </si>
  <si>
    <t>Eldrazi Hippogryph</t>
  </si>
  <si>
    <t>When you cast ~ draw a card. Emerge 5U</t>
  </si>
  <si>
    <t>5U</t>
  </si>
  <si>
    <t>Darek Zabrocki</t>
  </si>
  <si>
    <t>Cloaked Siren</t>
  </si>
  <si>
    <t>Mark Zug</t>
  </si>
  <si>
    <t>Mist Raven</t>
  </si>
  <si>
    <t>2UU</t>
  </si>
  <si>
    <t>Shimmering Glasskite</t>
  </si>
  <si>
    <t>Thunder Drake</t>
  </si>
  <si>
    <t>Elemental Drake</t>
  </si>
  <si>
    <t>Flying; whenever you cast your second spell put a +1/+1 counter on ~</t>
  </si>
  <si>
    <t>Yeong-Hao Han</t>
  </si>
  <si>
    <t>Mnemonic Wall</t>
  </si>
  <si>
    <t>ETB return instant or sorcery to hand from graveyard</t>
  </si>
  <si>
    <t>Mulldrifter</t>
  </si>
  <si>
    <t>Elemental</t>
  </si>
  <si>
    <t>ETB draw 2 cards</t>
  </si>
  <si>
    <t>Eric Fortune</t>
  </si>
  <si>
    <t>Pondering Mage</t>
  </si>
  <si>
    <t>ETB Ponder</t>
  </si>
  <si>
    <t>3UU</t>
  </si>
  <si>
    <t>Tommy Arnold</t>
  </si>
  <si>
    <t>Watcher in the Mist</t>
  </si>
  <si>
    <t>Ryan Yee</t>
  </si>
  <si>
    <t>Aethersnipe</t>
  </si>
  <si>
    <t>ETB bounce target nonland</t>
  </si>
  <si>
    <t>Striped Riverwinder</t>
  </si>
  <si>
    <t>Serpent</t>
  </si>
  <si>
    <t>Cycling U</t>
  </si>
  <si>
    <t>HOU</t>
  </si>
  <si>
    <t>Callous Dismissal</t>
  </si>
  <si>
    <t>Zombie Army</t>
  </si>
  <si>
    <t>Amass 1</t>
  </si>
  <si>
    <t>Bounce target nonland</t>
  </si>
  <si>
    <t>Mathias Kollros</t>
  </si>
  <si>
    <t>Bubble Snare</t>
  </si>
  <si>
    <t>Can't untap</t>
  </si>
  <si>
    <t>Omen of the Sea</t>
  </si>
  <si>
    <t xml:space="preserve">
</t>
  </si>
  <si>
    <t>Scry 2, Draw a card</t>
  </si>
  <si>
    <t>Claustrophobia</t>
  </si>
  <si>
    <t>ETB tap enchanted creature; it doesn't untap</t>
  </si>
  <si>
    <t>Hieroglyphic Illumination</t>
  </si>
  <si>
    <t>Draw 2 // Cycling U</t>
  </si>
  <si>
    <t>AKH</t>
  </si>
  <si>
    <t>Raoul Vitale</t>
  </si>
  <si>
    <t>Opt</t>
  </si>
  <si>
    <t>Scry 1. Draw 1.</t>
  </si>
  <si>
    <t>INV</t>
  </si>
  <si>
    <t>John Howe</t>
  </si>
  <si>
    <t>Repeal</t>
  </si>
  <si>
    <t>Draw a card</t>
  </si>
  <si>
    <t>Bounce target with CMC X</t>
  </si>
  <si>
    <t>XU</t>
  </si>
  <si>
    <t>GPT</t>
  </si>
  <si>
    <t>Counterspell</t>
  </si>
  <si>
    <t>Counter spell</t>
  </si>
  <si>
    <t>UU</t>
  </si>
  <si>
    <t>Judge</t>
  </si>
  <si>
    <t>Dom!</t>
  </si>
  <si>
    <t>Deliberate</t>
  </si>
  <si>
    <t>Scry 2, draw</t>
  </si>
  <si>
    <t>Deprive</t>
  </si>
  <si>
    <t>Counter target spell</t>
  </si>
  <si>
    <t>Mana Leak</t>
  </si>
  <si>
    <t>Counter spell unless 3 paid</t>
  </si>
  <si>
    <t>Christopher Rush</t>
  </si>
  <si>
    <t>Miscalculation</t>
  </si>
  <si>
    <t>Cycling 2</t>
  </si>
  <si>
    <t>Counter spell unless 2 paid</t>
  </si>
  <si>
    <t>ULG</t>
  </si>
  <si>
    <t>Jeff Laubenstein</t>
  </si>
  <si>
    <t>Remove Soul</t>
  </si>
  <si>
    <t>Counter creature spell</t>
  </si>
  <si>
    <t>Adam Rex</t>
  </si>
  <si>
    <t>Snap</t>
  </si>
  <si>
    <t>Bounce target creature</t>
  </si>
  <si>
    <t>Mike Raabe</t>
  </si>
  <si>
    <t>Capsize</t>
  </si>
  <si>
    <t>Buyback 3</t>
  </si>
  <si>
    <t>Bounce target permanent</t>
  </si>
  <si>
    <t>FNM</t>
  </si>
  <si>
    <t>Tom Wanerstrand</t>
  </si>
  <si>
    <t>Displace</t>
  </si>
  <si>
    <t>Flicker up to two creatures you control</t>
  </si>
  <si>
    <t>Clint Cearley</t>
  </si>
  <si>
    <t>Rushing River</t>
  </si>
  <si>
    <t>Bounce target creature; Kicker sac a land: bounce 2 target creatures</t>
  </si>
  <si>
    <t>PLS</t>
  </si>
  <si>
    <t>Blink of an Eye</t>
  </si>
  <si>
    <t>Kicker 1U: Draw a card</t>
  </si>
  <si>
    <t>Into the Roil</t>
  </si>
  <si>
    <t>Kicker 1U: Draw 1 card</t>
  </si>
  <si>
    <t>Kieran Yanner</t>
  </si>
  <si>
    <t>Rain of Revelation</t>
  </si>
  <si>
    <t>Draw 3 cards, then discard 1</t>
  </si>
  <si>
    <t>Ray of Command</t>
  </si>
  <si>
    <t>Untap and gain control of target creature until EOT</t>
  </si>
  <si>
    <t>ICE</t>
  </si>
  <si>
    <t>Eric Klug</t>
  </si>
  <si>
    <t>N/A</t>
  </si>
  <si>
    <t>Preordain</t>
  </si>
  <si>
    <t>Scry 2, then draw 1 card</t>
  </si>
  <si>
    <t>Svetlin Velinov</t>
  </si>
  <si>
    <t>Silent Departure</t>
  </si>
  <si>
    <t>Flashback 4U</t>
  </si>
  <si>
    <t>Scour All Possibilities</t>
  </si>
  <si>
    <t>Scry 2, then draw a card. Flashback 4U</t>
  </si>
  <si>
    <t>Mitchell Malloy</t>
  </si>
  <si>
    <t>Treasure Cruise</t>
  </si>
  <si>
    <t>Draw 3 cards</t>
  </si>
  <si>
    <t>7U</t>
  </si>
  <si>
    <t>Cynthia Sheppard</t>
  </si>
  <si>
    <t>Deep Analysis</t>
  </si>
  <si>
    <t>Draw 2 cards; Flashback 1U, 3 life</t>
  </si>
  <si>
    <t>TOR</t>
  </si>
  <si>
    <t>Daren Bader</t>
  </si>
  <si>
    <t>B</t>
  </si>
  <si>
    <t>Black</t>
  </si>
  <si>
    <t>Carrion Feeder</t>
  </si>
  <si>
    <t>Zombie</t>
  </si>
  <si>
    <t>SCG</t>
  </si>
  <si>
    <t>Brian Snoddy</t>
  </si>
  <si>
    <t>Disowned Ancestor</t>
  </si>
  <si>
    <t>Spirit Warrior</t>
  </si>
  <si>
    <t>Outlast 1B</t>
  </si>
  <si>
    <t>Zack Stella</t>
  </si>
  <si>
    <t>Plagued Rusalka</t>
  </si>
  <si>
    <t>Sac a creature: Target creatures gets -1/-1</t>
  </si>
  <si>
    <t>Ruthless Ripper</t>
  </si>
  <si>
    <t>Human Assassin</t>
  </si>
  <si>
    <t>Deathtouch</t>
  </si>
  <si>
    <t>Typhoid Rats</t>
  </si>
  <si>
    <t>Rat</t>
  </si>
  <si>
    <t>Kev Walker</t>
  </si>
  <si>
    <t>Boot Nipper</t>
  </si>
  <si>
    <t>Beast</t>
  </si>
  <si>
    <t>1B</t>
  </si>
  <si>
    <t>Butcher Ghoul</t>
  </si>
  <si>
    <t>Undying</t>
  </si>
  <si>
    <t>Doomed Dissenter</t>
  </si>
  <si>
    <t>When ~ dies, create a 2/2 Zombie.</t>
  </si>
  <si>
    <t>Tony Foti</t>
  </si>
  <si>
    <t>Dusk Legion Zealot</t>
  </si>
  <si>
    <t>ETB draw a card, lose 1 life</t>
  </si>
  <si>
    <t>Winona Nelson</t>
  </si>
  <si>
    <t>Gluttonous Slug</t>
  </si>
  <si>
    <t>Slug Horror</t>
  </si>
  <si>
    <t>Menace</t>
  </si>
  <si>
    <t>Lazotep Reaver</t>
  </si>
  <si>
    <t>Zombie Beast</t>
  </si>
  <si>
    <t>Craig J. Spearing</t>
  </si>
  <si>
    <t>Putrid Goblin</t>
  </si>
  <si>
    <t>Zombie Goblin</t>
  </si>
  <si>
    <t>Persist</t>
  </si>
  <si>
    <t>Sinuous Vermin</t>
  </si>
  <si>
    <t>Rat Horror</t>
  </si>
  <si>
    <t>3BB: Monstrosity 3; menace.</t>
  </si>
  <si>
    <t>Jason Kang</t>
  </si>
  <si>
    <t>Sultai Emissary</t>
  </si>
  <si>
    <t>Zombie Warrior</t>
  </si>
  <si>
    <t>When ~ leaves dies, manifest (a 2/2)</t>
  </si>
  <si>
    <t>Thrill-Kill Assassin</t>
  </si>
  <si>
    <t>Deathtouch, unleash</t>
  </si>
  <si>
    <t>Tyler Jacobson</t>
  </si>
  <si>
    <t>Blade Juggler</t>
  </si>
  <si>
    <t>When ~ ETB, draw 1 and lose 1 life.</t>
  </si>
  <si>
    <t>4B</t>
  </si>
  <si>
    <t>2B</t>
  </si>
  <si>
    <t>RNA</t>
  </si>
  <si>
    <t>Bloodflow Connoisseur</t>
  </si>
  <si>
    <t>Vampire</t>
  </si>
  <si>
    <t>Slawomir Maniak</t>
  </si>
  <si>
    <t>Crypt Rats</t>
  </si>
  <si>
    <t>X: Deal X damage to each creature/player {spend B only}</t>
  </si>
  <si>
    <t>Matt Cavotta</t>
  </si>
  <si>
    <t>Deathbloom Thallid</t>
  </si>
  <si>
    <t>Fungus</t>
  </si>
  <si>
    <t>When ~ dies, create a 1/1 Saproling</t>
  </si>
  <si>
    <t>Mike Burns</t>
  </si>
  <si>
    <t>Hired Blade</t>
  </si>
  <si>
    <t>Mark Behm</t>
  </si>
  <si>
    <t>Liliana's Specter</t>
  </si>
  <si>
    <t>Specter</t>
  </si>
  <si>
    <t>1BB</t>
  </si>
  <si>
    <t>Gameday</t>
  </si>
  <si>
    <t>Jamie Jones &amp; Eric Klug</t>
  </si>
  <si>
    <t>Phyrexian Ghoul</t>
  </si>
  <si>
    <t>A25</t>
  </si>
  <si>
    <t>Pete Venters</t>
  </si>
  <si>
    <t>Phyrexian Rager</t>
  </si>
  <si>
    <t>Horror</t>
  </si>
  <si>
    <t>ETB draw 1 card, lose 1 life</t>
  </si>
  <si>
    <t>Wakedancer</t>
  </si>
  <si>
    <t>Human Shaman Zombie</t>
  </si>
  <si>
    <t>Morbid: ETB put a 2/2 black Zombie into play</t>
  </si>
  <si>
    <t>Austin Hsu</t>
  </si>
  <si>
    <t>Bone Picker</t>
  </si>
  <si>
    <t xml:space="preserve">Bird </t>
  </si>
  <si>
    <t>3B</t>
  </si>
  <si>
    <t>Faceless Butcher</t>
  </si>
  <si>
    <t>Nightmare Horror</t>
  </si>
  <si>
    <t>ETB exile another target creature; when ~ leaves play return it to battlefield</t>
  </si>
  <si>
    <t>2BB</t>
  </si>
  <si>
    <t>Falkenrath Noble</t>
  </si>
  <si>
    <t>When ~ or another creature dies, opponent loses 1 life and you gain 1 life</t>
  </si>
  <si>
    <t>Gravedigger</t>
  </si>
  <si>
    <t>ETB return your target creature from graveyard to hand</t>
  </si>
  <si>
    <t>James Bernardin</t>
  </si>
  <si>
    <t>Gurmag Angler</t>
  </si>
  <si>
    <t>Zombie Fish</t>
  </si>
  <si>
    <t>6B</t>
  </si>
  <si>
    <t>YW Tang</t>
  </si>
  <si>
    <t>Thorn of the Black Rose</t>
  </si>
  <si>
    <t>When ~ ETB you become the monarch</t>
  </si>
  <si>
    <t>David Gaillet</t>
  </si>
  <si>
    <t>Vulturous Aven</t>
  </si>
  <si>
    <t>Bird Shaman</t>
  </si>
  <si>
    <t>ETB, Sac a Creature, Draw 2, Lose 2</t>
  </si>
  <si>
    <t>DTK</t>
  </si>
  <si>
    <t>Wicked Guardian</t>
  </si>
  <si>
    <t>Human Noble</t>
  </si>
  <si>
    <t>Etb, deal 2 to another creature you control, if you do draw a card</t>
  </si>
  <si>
    <t>Boneclad Necromancer</t>
  </si>
  <si>
    <t>ETB exile a creature card and create a 2/2 Zombie</t>
  </si>
  <si>
    <t>3BB</t>
  </si>
  <si>
    <t>Robbie Trevino</t>
  </si>
  <si>
    <t>Cavern Whisperer</t>
  </si>
  <si>
    <t>Nightmare</t>
  </si>
  <si>
    <t>Predatory Nightstalker</t>
  </si>
  <si>
    <t>Nightstalker</t>
  </si>
  <si>
    <t>When ~ ETB, target opponent sacs 1 creature</t>
  </si>
  <si>
    <t>P02</t>
  </si>
  <si>
    <t>D. Alexander Gregory</t>
  </si>
  <si>
    <t>Silumgar Scavenger</t>
  </si>
  <si>
    <t>Zombie Bird</t>
  </si>
  <si>
    <t>Warren Pilferers</t>
  </si>
  <si>
    <t>Goblin Rogue</t>
  </si>
  <si>
    <t>Wayne Reynolds</t>
  </si>
  <si>
    <t>First-Sphere Gargantua</t>
  </si>
  <si>
    <t>ETB draw 1 and lose 1 life; unearth 2B</t>
  </si>
  <si>
    <t>4BB</t>
  </si>
  <si>
    <t>Tithebearer Giant</t>
  </si>
  <si>
    <t>Giant Warrior</t>
  </si>
  <si>
    <t>ETB draw 1 card and lose 1 life</t>
  </si>
  <si>
    <t>5B</t>
  </si>
  <si>
    <t>Wisnu Tan</t>
  </si>
  <si>
    <t>Fungal Infection</t>
  </si>
  <si>
    <t>Create a 1/1 Saproling</t>
  </si>
  <si>
    <t>Target gets -1/-1 until EOT</t>
  </si>
  <si>
    <t>Filip Burburan</t>
  </si>
  <si>
    <t>Toll of the Invasion</t>
  </si>
  <si>
    <t>Opp reveals hand, discards non-land card</t>
  </si>
  <si>
    <t>Joe Slucher</t>
  </si>
  <si>
    <t>Moan of the Unhallowed</t>
  </si>
  <si>
    <t>Flashback 5BB</t>
  </si>
  <si>
    <t>Dead Weight</t>
  </si>
  <si>
    <t>Enchanted creatures get -2/-2</t>
  </si>
  <si>
    <t>Mire's Grasp</t>
  </si>
  <si>
    <t>Creature gets -3/-3</t>
  </si>
  <si>
    <t>Pestilence</t>
  </si>
  <si>
    <t>LEB</t>
  </si>
  <si>
    <t>Jesper Myfors</t>
  </si>
  <si>
    <t>Defile</t>
  </si>
  <si>
    <t>Target creature gets -1/-1 for each Swamp you control</t>
  </si>
  <si>
    <t>Disfigure</t>
  </si>
  <si>
    <t>Target creature gets -2/-2 until EOT</t>
  </si>
  <si>
    <t>Justin Sweet</t>
  </si>
  <si>
    <t>Tragic Slip</t>
  </si>
  <si>
    <t>Target creatures gets -1/-1 until EOT; Morbid: -13/-13</t>
  </si>
  <si>
    <t>Cast Down</t>
  </si>
  <si>
    <t>Destroy target nonlegendary creature</t>
  </si>
  <si>
    <t>Last Gasp</t>
  </si>
  <si>
    <t>Target creature gets -3/-3 until EOT</t>
  </si>
  <si>
    <t>Thomas M. Baxa</t>
  </si>
  <si>
    <t>Nameless Inversion</t>
  </si>
  <si>
    <t>Target creature gets +3/-3 until EOT</t>
  </si>
  <si>
    <t>Jeff Miracola</t>
  </si>
  <si>
    <t>Vicious Offering</t>
  </si>
  <si>
    <t>Target creature gets -2/-2 until EOT; kicker: sac a creature</t>
  </si>
  <si>
    <t>Ob Nixilis's Cruelty</t>
  </si>
  <si>
    <t>Target creature gets -5/-5 until EOT. If it dies, exile it</t>
  </si>
  <si>
    <t>Death Denied</t>
  </si>
  <si>
    <t>Return your X target creature from graveyard to hand</t>
  </si>
  <si>
    <t>XBB</t>
  </si>
  <si>
    <t>X</t>
  </si>
  <si>
    <t>SOK</t>
  </si>
  <si>
    <t>Greg Hildebrandt</t>
  </si>
  <si>
    <t>Unearth</t>
  </si>
  <si>
    <t>Return your target creature of CMC &lt;=3 to battlefield from graveyard</t>
  </si>
  <si>
    <t>Feed The Swarm</t>
  </si>
  <si>
    <t>Destroy a creature or enchantment</t>
  </si>
  <si>
    <t>Morgue Theft</t>
  </si>
  <si>
    <t>Return your target creature from graveyard to hand; Flashback 4B</t>
  </si>
  <si>
    <t>Night's Whisper</t>
  </si>
  <si>
    <t>Draw 2 cards; lose 2 life</t>
  </si>
  <si>
    <t>5DN</t>
  </si>
  <si>
    <t>David Martin</t>
  </si>
  <si>
    <t>Ransack the Lab</t>
  </si>
  <si>
    <t>Choose one of top 3, others to GY</t>
  </si>
  <si>
    <t>Read The Bones</t>
  </si>
  <si>
    <t>Scry 2, draw 2, lose 2</t>
  </si>
  <si>
    <t>Evincar's Justice</t>
  </si>
  <si>
    <t>~ deals 2 damage to each creature/player</t>
  </si>
  <si>
    <t>TMP</t>
  </si>
  <si>
    <t>R</t>
  </si>
  <si>
    <t>Red</t>
  </si>
  <si>
    <t>Fanatical Firebrand</t>
  </si>
  <si>
    <t>Goblin Pirate</t>
  </si>
  <si>
    <t>Haste</t>
  </si>
  <si>
    <t>T, sac: Deal 1 damage to target</t>
  </si>
  <si>
    <t>Frenzied Goblin</t>
  </si>
  <si>
    <t>Goblin Berserker</t>
  </si>
  <si>
    <t>When ~ attacks, pay R. Target can't block this turn.</t>
  </si>
  <si>
    <t>Grim Initiate</t>
  </si>
  <si>
    <t>First Strike</t>
  </si>
  <si>
    <t>When ~ dies amass 1</t>
  </si>
  <si>
    <t>Insolent Neonate</t>
  </si>
  <si>
    <t>Discard a card, sac: Draw a card</t>
  </si>
  <si>
    <t>Deruchenko Alexander</t>
  </si>
  <si>
    <t>Jackal Pup</t>
  </si>
  <si>
    <t>Jackal</t>
  </si>
  <si>
    <t>Susan Van Camp</t>
  </si>
  <si>
    <t>Scorched Rusalka</t>
  </si>
  <si>
    <t>R, Sac a creature: 1 damage to target player</t>
  </si>
  <si>
    <t>Burning Prophet</t>
  </si>
  <si>
    <t>When you cast a noncreature spell, scry 1</t>
  </si>
  <si>
    <t>1R</t>
  </si>
  <si>
    <t>Fireslinger</t>
  </si>
  <si>
    <t>T: Deal 1 damage to target creature/player and you</t>
  </si>
  <si>
    <t>Jeff Reitz</t>
  </si>
  <si>
    <t>Goblin Instigator</t>
  </si>
  <si>
    <t>ETB create a 1/1 Goblin</t>
  </si>
  <si>
    <t>Hobblefiend</t>
  </si>
  <si>
    <t>Devil</t>
  </si>
  <si>
    <t>Trample</t>
  </si>
  <si>
    <t>Keldon Marauders</t>
  </si>
  <si>
    <t>Mogg Flunkies</t>
  </si>
  <si>
    <t>Goblin</t>
  </si>
  <si>
    <t>Brom</t>
  </si>
  <si>
    <t>Mogg War Marshal</t>
  </si>
  <si>
    <t>Goblin Warrior</t>
  </si>
  <si>
    <t>Orcish Hellraiser</t>
  </si>
  <si>
    <t>Orc Warrior</t>
  </si>
  <si>
    <t>When ~ dies deal 2 to opponent</t>
  </si>
  <si>
    <t>Darren Tan</t>
  </si>
  <si>
    <t>Rimrock Knight</t>
  </si>
  <si>
    <t>Dwarf Knight</t>
  </si>
  <si>
    <t>Viashino Pyromancer</t>
  </si>
  <si>
    <t>Viashino Wizard</t>
  </si>
  <si>
    <t>ETB ~ deals 2 damage to opponent</t>
  </si>
  <si>
    <t>Jesper Ejsing</t>
  </si>
  <si>
    <t>Bogardan Dragonheart</t>
  </si>
  <si>
    <t>Human Shaman</t>
  </si>
  <si>
    <t>Sac another creature: gets haste, flying and becomes 4/4 until EOT</t>
  </si>
  <si>
    <t>2R</t>
  </si>
  <si>
    <t>Burning-Tree Vandal</t>
  </si>
  <si>
    <t>Riot</t>
  </si>
  <si>
    <t>When ~ attacks, you may discard 1 and draw 1.</t>
  </si>
  <si>
    <t>Ghirapur Gearcrafter</t>
  </si>
  <si>
    <t>Human Artificer</t>
  </si>
  <si>
    <t>ETB make a 1/1 flying Thopter token</t>
  </si>
  <si>
    <t>ORI</t>
  </si>
  <si>
    <t>Victor Adame Minguez</t>
  </si>
  <si>
    <t>Goblin Heelcutter</t>
  </si>
  <si>
    <t>Dash 2R</t>
  </si>
  <si>
    <t>When ~ attacks, target creature can't block</t>
  </si>
  <si>
    <t>3R</t>
  </si>
  <si>
    <t>Hissing Iguanar</t>
  </si>
  <si>
    <t>Lizard</t>
  </si>
  <si>
    <t>ALA</t>
  </si>
  <si>
    <t>Brandon Kitkouski</t>
  </si>
  <si>
    <t>Inner-Flame Acolyte</t>
  </si>
  <si>
    <t>Elemental Shaman</t>
  </si>
  <si>
    <t>When ~ ETB, target gets +2/+0 and haste until EOT</t>
  </si>
  <si>
    <t>1RR</t>
  </si>
  <si>
    <t>Ron Spears</t>
  </si>
  <si>
    <t>Irreverent Revelers</t>
  </si>
  <si>
    <t>Satyr</t>
  </si>
  <si>
    <t>Etb Haste</t>
  </si>
  <si>
    <t>Etb: destroy an artifact</t>
  </si>
  <si>
    <t>Raging Kronch</t>
  </si>
  <si>
    <t>Storm Caller</t>
  </si>
  <si>
    <t>Ogre Shaman</t>
  </si>
  <si>
    <t>Tuktuk Rubblefort</t>
  </si>
  <si>
    <t>All Other Creatures get haste</t>
  </si>
  <si>
    <t>Viashino Sandsprinter</t>
  </si>
  <si>
    <t>Viashino Warrior</t>
  </si>
  <si>
    <t>Trample, haste</t>
  </si>
  <si>
    <t>Cycling R</t>
  </si>
  <si>
    <t>Jason A. Engle</t>
  </si>
  <si>
    <t>Vulshok Sorcerer</t>
  </si>
  <si>
    <t>T: Deal 1 damage to target creature/player</t>
  </si>
  <si>
    <t>Beetleback Chief</t>
  </si>
  <si>
    <t>When ~ ETB, put two 1/1 red Goblin tokens into play</t>
  </si>
  <si>
    <t>2RR</t>
  </si>
  <si>
    <t>EMA</t>
  </si>
  <si>
    <t>Keldon Raider</t>
  </si>
  <si>
    <t>ETB discard a card, then draw a card</t>
  </si>
  <si>
    <t>Chris Seaman</t>
  </si>
  <si>
    <t>Wildfire Elemental</t>
  </si>
  <si>
    <t>When you deal noncombat damage to opponent, your creatures get +1/+0 until EOT</t>
  </si>
  <si>
    <t>Quakefoot Cyclops</t>
  </si>
  <si>
    <t>Cyclops</t>
  </si>
  <si>
    <t>Cycling 1R: Target creature can't block</t>
  </si>
  <si>
    <t>ETB up to 2 creatures can't block</t>
  </si>
  <si>
    <t>4R</t>
  </si>
  <si>
    <t>Mike Bierek</t>
  </si>
  <si>
    <t>Merchant of the Vale</t>
  </si>
  <si>
    <t>Sorcery // Instant</t>
  </si>
  <si>
    <t>Human Peasant</t>
  </si>
  <si>
    <t xml:space="preserve">2R: Discard a card, draw a card // R Discard a card Draw a card
</t>
  </si>
  <si>
    <t>2R/R</t>
  </si>
  <si>
    <t>Severin Brassell</t>
  </si>
  <si>
    <t>Dragon Fodder</t>
  </si>
  <si>
    <t>Jamie Jones</t>
  </si>
  <si>
    <t>Forbidden Friendship</t>
  </si>
  <si>
    <t>Krenko's Command</t>
  </si>
  <si>
    <t>Karl Kopinski</t>
  </si>
  <si>
    <t>Hordeling Outburst</t>
  </si>
  <si>
    <t>Zoltan Boros</t>
  </si>
  <si>
    <t>Flurry of Horns</t>
  </si>
  <si>
    <t>Phill Simmer</t>
  </si>
  <si>
    <t>Chandra's Magmutt</t>
  </si>
  <si>
    <t>Elemental Dog</t>
  </si>
  <si>
    <t>T: Deal 1 to target opponent</t>
  </si>
  <si>
    <t>Fissure Wizard</t>
  </si>
  <si>
    <t>Goblin Wizard</t>
  </si>
  <si>
    <t>ETB Rummage</t>
  </si>
  <si>
    <t>Gain control of creature until EOT. Untap it and it gains haste.</t>
  </si>
  <si>
    <t>Raid Bombardment</t>
  </si>
  <si>
    <t>When a creature power 2 or less attack deal 1 to opponent</t>
  </si>
  <si>
    <t>Burst Lightning</t>
  </si>
  <si>
    <t>Shock; Kicker 4: 4 damage instead</t>
  </si>
  <si>
    <t>Lightning Bolt</t>
  </si>
  <si>
    <t>Deal 3 damage to target creature/player</t>
  </si>
  <si>
    <t>Pillar of Flame</t>
  </si>
  <si>
    <t>Deal 2 damage to any target. If the creature dies, exile it.</t>
  </si>
  <si>
    <t>Abrade</t>
  </si>
  <si>
    <t>3 Damage to a creature or Destroy an Artifact</t>
  </si>
  <si>
    <t>Fire Prophecy</t>
  </si>
  <si>
    <t>Cycle card to bottom of library</t>
  </si>
  <si>
    <t>Deal 3 damage to target creature</t>
  </si>
  <si>
    <t>Heartfire</t>
  </si>
  <si>
    <t>Sac a creature. Deal 4 damage to any target</t>
  </si>
  <si>
    <t>Magma Jet</t>
  </si>
  <si>
    <t>Scry 2</t>
  </si>
  <si>
    <t>Deal 2 damage to target creature/player</t>
  </si>
  <si>
    <t>Thrill of Possibility</t>
  </si>
  <si>
    <t>Discard a card, draw 2 cards.</t>
  </si>
  <si>
    <t>Dynacharge</t>
  </si>
  <si>
    <t>Your target creature gets +2/+0 until EOT; overload 2R</t>
  </si>
  <si>
    <t>RTR</t>
  </si>
  <si>
    <t>Staggershock</t>
  </si>
  <si>
    <t>Rebound</t>
  </si>
  <si>
    <t>Shock</t>
  </si>
  <si>
    <t>Raymond Swanland &amp; Eric Klug</t>
  </si>
  <si>
    <t>Trumpet Blast</t>
  </si>
  <si>
    <t>Attacking creatures get +2/+0 until EOT</t>
  </si>
  <si>
    <t>UDS</t>
  </si>
  <si>
    <t>Chain Lightning</t>
  </si>
  <si>
    <t>LEG</t>
  </si>
  <si>
    <t>Sandra Everingham</t>
  </si>
  <si>
    <t>Firebolt</t>
  </si>
  <si>
    <t>Flashback 4R</t>
  </si>
  <si>
    <t>Ron Spencer</t>
  </si>
  <si>
    <t>Forked Bolt</t>
  </si>
  <si>
    <t>Deal 2 damage divided bwteen two target creatures and/or players</t>
  </si>
  <si>
    <t>Tomasz Jedrszek</t>
  </si>
  <si>
    <t>Reckless Charge</t>
  </si>
  <si>
    <t>Flashback 2R</t>
  </si>
  <si>
    <t>Scott M. Fischer</t>
  </si>
  <si>
    <t>Rift Bolt</t>
  </si>
  <si>
    <t>Michael Sutfin</t>
  </si>
  <si>
    <t>Skewer the Critics</t>
  </si>
  <si>
    <t>Deal 3 to any target; spectacle R</t>
  </si>
  <si>
    <t>Heonhwa Choe</t>
  </si>
  <si>
    <t>Arc Lightning</t>
  </si>
  <si>
    <t>Deals up to 3 damage across up to 3 target creatures/players</t>
  </si>
  <si>
    <t>Andrew Goldhawk</t>
  </si>
  <si>
    <t>Faithless Looting</t>
  </si>
  <si>
    <t>Draw 2, discard 2</t>
  </si>
  <si>
    <t>Gabor SzikSzai</t>
  </si>
  <si>
    <t>Pyrotechnics</t>
  </si>
  <si>
    <t>Deal 4 damage divided however chosen between any number of targets</t>
  </si>
  <si>
    <t>G</t>
  </si>
  <si>
    <t>Green</t>
  </si>
  <si>
    <t>Elvish Mystic</t>
  </si>
  <si>
    <t>Elf Druid</t>
  </si>
  <si>
    <t>Llanowar Elves</t>
  </si>
  <si>
    <t>Squirrel Dealer</t>
  </si>
  <si>
    <t>Raccoon Lizard Bird</t>
  </si>
  <si>
    <t>ETB make a 1/1 Squirrel</t>
  </si>
  <si>
    <t>Bram Sels</t>
  </si>
  <si>
    <t>Young Wolf</t>
  </si>
  <si>
    <t>Wolf</t>
  </si>
  <si>
    <t>Ambush Viper</t>
  </si>
  <si>
    <t>Snake</t>
  </si>
  <si>
    <t>Flash; Deathtouch</t>
  </si>
  <si>
    <t>1G</t>
  </si>
  <si>
    <t>Alan Pollack</t>
  </si>
  <si>
    <t>Brindle Shoat</t>
  </si>
  <si>
    <t>Boar</t>
  </si>
  <si>
    <t>When ~ dies, create a 3/3 Boar.</t>
  </si>
  <si>
    <t>PCH12</t>
  </si>
  <si>
    <t>Mother Bear</t>
  </si>
  <si>
    <t>Bear</t>
  </si>
  <si>
    <t>3GG, exile ~ from graveyard: Creature two 2/2 Bear tokens</t>
  </si>
  <si>
    <t>Sakura-Tribe Elder</t>
  </si>
  <si>
    <t>Snake Shaman</t>
  </si>
  <si>
    <t>Sac: Rampant Growth</t>
  </si>
  <si>
    <t>Thornweald Archer</t>
  </si>
  <si>
    <t>Elf Archer</t>
  </si>
  <si>
    <t>Deathtouch; Reach</t>
  </si>
  <si>
    <t>FUT</t>
  </si>
  <si>
    <t>Dave Kendall</t>
  </si>
  <si>
    <t>Wall of Roots</t>
  </si>
  <si>
    <t>Plant Wall</t>
  </si>
  <si>
    <t>Werebear</t>
  </si>
  <si>
    <t>Human Bear Druid</t>
  </si>
  <si>
    <t>Wild Mongrel</t>
  </si>
  <si>
    <t>Hound</t>
  </si>
  <si>
    <t>Anthony S. Waters</t>
  </si>
  <si>
    <t>Hooting Mandrills</t>
  </si>
  <si>
    <t>Ape</t>
  </si>
  <si>
    <t>Delve</t>
  </si>
  <si>
    <t>5G</t>
  </si>
  <si>
    <t>2G</t>
  </si>
  <si>
    <t>Jungleborn Pioneer</t>
  </si>
  <si>
    <t>Merfolk Scout</t>
  </si>
  <si>
    <t>ETB make a 1/1 hexproof Merfolk</t>
  </si>
  <si>
    <t>Rubbleback Rhino</t>
  </si>
  <si>
    <t>Rhino</t>
  </si>
  <si>
    <t>4G</t>
  </si>
  <si>
    <t>Scion Summoner</t>
  </si>
  <si>
    <t>OGW</t>
  </si>
  <si>
    <t>Johann Bodin</t>
  </si>
  <si>
    <t>Yavimaya Elder</t>
  </si>
  <si>
    <t>Human Druid</t>
  </si>
  <si>
    <t>2, sac: Draw a card; When ~ dies, fetch 2 basic lands</t>
  </si>
  <si>
    <t>1GG</t>
  </si>
  <si>
    <t>Ray Lago</t>
  </si>
  <si>
    <t>Yavimaya Sapherd</t>
  </si>
  <si>
    <t>Christine Choi</t>
  </si>
  <si>
    <t>Aerie Bowmasters</t>
  </si>
  <si>
    <t>Hound Archer</t>
  </si>
  <si>
    <t>Megamorph 5G</t>
  </si>
  <si>
    <t>2GG</t>
  </si>
  <si>
    <t>Fierce Witchstalker</t>
  </si>
  <si>
    <t>Jade Guardian</t>
  </si>
  <si>
    <t>Merfolk Shaman</t>
  </si>
  <si>
    <t>3G</t>
  </si>
  <si>
    <t>XLN</t>
  </si>
  <si>
    <t>Penumbra Spider</t>
  </si>
  <si>
    <t>Spider</t>
  </si>
  <si>
    <t>When ~ dies put a 2/4 black Spider with reach into play</t>
  </si>
  <si>
    <t>Jeff Easley</t>
  </si>
  <si>
    <t>Primal Huntbeast</t>
  </si>
  <si>
    <t>BBD</t>
  </si>
  <si>
    <t>Voracious Typhon</t>
  </si>
  <si>
    <t>Snake Beast</t>
  </si>
  <si>
    <t>Escape 5GG</t>
  </si>
  <si>
    <t>Aerie Ouphes</t>
  </si>
  <si>
    <t>Ouphe</t>
  </si>
  <si>
    <t>Sac: ~ deals damage equal to it's power to target flying creature</t>
  </si>
  <si>
    <t>EVE</t>
  </si>
  <si>
    <t>Conclave Naturalists</t>
  </si>
  <si>
    <t>Dryad</t>
  </si>
  <si>
    <t>Naturalize</t>
  </si>
  <si>
    <t>Lifecraft Cavalry</t>
  </si>
  <si>
    <t>Elf Warrior</t>
  </si>
  <si>
    <t>ETB Revolt get two +1/+1 counters</t>
  </si>
  <si>
    <t>AER</t>
  </si>
  <si>
    <t>Nessian Asp</t>
  </si>
  <si>
    <t>Reach</t>
  </si>
  <si>
    <t>Silverback Shaman</t>
  </si>
  <si>
    <t>Ape Shaman</t>
  </si>
  <si>
    <t>When ~ dies draw a card</t>
  </si>
  <si>
    <t>4GG</t>
  </si>
  <si>
    <t>3GG</t>
  </si>
  <si>
    <t>Rampaging Hippo</t>
  </si>
  <si>
    <t>Hippo</t>
  </si>
  <si>
    <t>Wrecking Beast</t>
  </si>
  <si>
    <t>Trample, riot</t>
  </si>
  <si>
    <t>5GG</t>
  </si>
  <si>
    <t>Elephant Ambush</t>
  </si>
  <si>
    <t>Elephant</t>
  </si>
  <si>
    <t>Flashback 6GG</t>
  </si>
  <si>
    <t>Saproling Migration</t>
  </si>
  <si>
    <t>Saproling</t>
  </si>
  <si>
    <t>Kicker 4: Create 4 1/1 Saprolings instead</t>
  </si>
  <si>
    <t>Llanowar Visionary</t>
  </si>
  <si>
    <t>ETB Draw a Card</t>
  </si>
  <si>
    <t>Trumpeting Herd</t>
  </si>
  <si>
    <t>Scatter the Seeds</t>
  </si>
  <si>
    <t>Convoke</t>
  </si>
  <si>
    <t>Rob Alexander</t>
  </si>
  <si>
    <t>Krosan Tusker</t>
  </si>
  <si>
    <t>Cycle 2G: tutor a basic land, then draw 1 card</t>
  </si>
  <si>
    <t>ONS</t>
  </si>
  <si>
    <t>Rancor</t>
  </si>
  <si>
    <t>Enchanted creature gets trample</t>
  </si>
  <si>
    <t>When ~ dies return it to hand</t>
  </si>
  <si>
    <t>Enchanted creatures get +2/+0</t>
  </si>
  <si>
    <t>Cartouche of Strength</t>
  </si>
  <si>
    <t>Enchanted creature gets +1/+1 and trample</t>
  </si>
  <si>
    <t>ETB, enchanted creature may fight target creature you don't control</t>
  </si>
  <si>
    <t>Elephant Guide</t>
  </si>
  <si>
    <t>When enchanted creature dies put a green 3/3 Elephant into play</t>
  </si>
  <si>
    <t>Jim Nelson</t>
  </si>
  <si>
    <t>Moldervine Cloak</t>
  </si>
  <si>
    <t>Dredge 2</t>
  </si>
  <si>
    <t>Giant Growth</t>
  </si>
  <si>
    <t>Target creature gets +3/+3 until EOT</t>
  </si>
  <si>
    <t>Ranger's Guile</t>
  </si>
  <si>
    <t>Target creature gains +1/+1 and hexproof until EOT</t>
  </si>
  <si>
    <t>Grapple with the Past</t>
  </si>
  <si>
    <t>Mill 3, return Creature or land from bin</t>
  </si>
  <si>
    <t>Ram Through</t>
  </si>
  <si>
    <t>Target creature punches another creature and tramples over</t>
  </si>
  <si>
    <t>Titanic Brawl</t>
  </si>
  <si>
    <t>Your target creature fights target creature you don't control</t>
  </si>
  <si>
    <t>Vines of Vastwood</t>
  </si>
  <si>
    <t>Target creature gains shroud until EOT; Kicker G: +4/+4 as well</t>
  </si>
  <si>
    <t>GG</t>
  </si>
  <si>
    <t>Band Together</t>
  </si>
  <si>
    <t>Two target creatures each deal damage to target opponent's creature</t>
  </si>
  <si>
    <t>Josh Hass</t>
  </si>
  <si>
    <t>Clear Shot</t>
  </si>
  <si>
    <t>Bite</t>
  </si>
  <si>
    <t>Pulse of Murasa</t>
  </si>
  <si>
    <t>Put target creature or land from graveyard into hand</t>
  </si>
  <si>
    <t>Wildsize</t>
  </si>
  <si>
    <t>Target creature gains trample until EOT</t>
  </si>
  <si>
    <t>Draw 1 card</t>
  </si>
  <si>
    <t>Target creature gains +2/+2 until EOT</t>
  </si>
  <si>
    <t>Jim Murray</t>
  </si>
  <si>
    <t>Prey Upon</t>
  </si>
  <si>
    <t>Savage Swipe</t>
  </si>
  <si>
    <t>If creature has 2 power, it gets +2/+2 until EOT</t>
  </si>
  <si>
    <t>Adventure Awaits</t>
  </si>
  <si>
    <t>Look at top 5 for a creature, if not draw a card</t>
  </si>
  <si>
    <t>Epic Confrontation</t>
  </si>
  <si>
    <t>Your target creature gets +1/+2 and fights target creature you don't control</t>
  </si>
  <si>
    <t>Nature's Lore</t>
  </si>
  <si>
    <t>Rampant Growth a Forest</t>
  </si>
  <si>
    <t>POR</t>
  </si>
  <si>
    <t>Rampant Growth</t>
  </si>
  <si>
    <t>Selfie Preservation</t>
  </si>
  <si>
    <t>Track Down</t>
  </si>
  <si>
    <t>Scry 3, reveal top, draw if it's a creature or land</t>
  </si>
  <si>
    <t>Winding Way</t>
  </si>
  <si>
    <t>Choose creature or land. Reveal top 4 and put chosen cards into hand, rest in graveyard</t>
  </si>
  <si>
    <t>Adam Paquette</t>
  </si>
  <si>
    <t>Nissa's Pilgrimage</t>
  </si>
  <si>
    <t>Ramp two Forest cards</t>
  </si>
  <si>
    <t>WU</t>
  </si>
  <si>
    <t>Allied Multicolor</t>
  </si>
  <si>
    <t>Deputy of Acquittals</t>
  </si>
  <si>
    <t>DGM</t>
  </si>
  <si>
    <t>James Ryman</t>
  </si>
  <si>
    <t>Curse of Chains</t>
  </si>
  <si>
    <t>At beginning of each upkeep, tap enchanted creature</t>
  </si>
  <si>
    <t>1{W/U}</t>
  </si>
  <si>
    <t>1 {W/U}</t>
  </si>
  <si>
    <t>SHM</t>
  </si>
  <si>
    <t>Drew Tucker</t>
  </si>
  <si>
    <t>Lawmage's Binding</t>
  </si>
  <si>
    <t>Enchanted creature can't attack, block or use abilities; flash</t>
  </si>
  <si>
    <t>1WU</t>
  </si>
  <si>
    <t>Feeling of Dread</t>
  </si>
  <si>
    <t>Flashback 1U</t>
  </si>
  <si>
    <t>Tap up to 2 target creatures</t>
  </si>
  <si>
    <t>John Stanko</t>
  </si>
  <si>
    <t>Momentary Blink</t>
  </si>
  <si>
    <t>Flashback 3U</t>
  </si>
  <si>
    <t>Flicker your target creatures</t>
  </si>
  <si>
    <t>2WU</t>
  </si>
  <si>
    <t>UB</t>
  </si>
  <si>
    <t>Cavern Harpy</t>
  </si>
  <si>
    <t>Harpy Beast</t>
  </si>
  <si>
    <t>When ~ ETB, return a blue or black creature to your hand</t>
  </si>
  <si>
    <t>Dimir Guildmage</t>
  </si>
  <si>
    <t>3U: Draw a card as a sorcery.</t>
  </si>
  <si>
    <t>3B: Opp discards a card as a sorcery.</t>
  </si>
  <si>
    <t>{U/B}{U/B}</t>
  </si>
  <si>
    <t>Dinrova Horror</t>
  </si>
  <si>
    <t>ETB bounce target permanent; that player discards 1 card</t>
  </si>
  <si>
    <t>4UB</t>
  </si>
  <si>
    <t>Agony Warp</t>
  </si>
  <si>
    <t>Target creature gets -3/-0 until EOT; Target creature gets -0/-3 until EOT</t>
  </si>
  <si>
    <t>Dave Allsop</t>
  </si>
  <si>
    <t>Soul Manipulation</t>
  </si>
  <si>
    <t>Return your target creature from graveyard to hand</t>
  </si>
  <si>
    <t>Counter target creature spell</t>
  </si>
  <si>
    <t>1UB</t>
  </si>
  <si>
    <t>ARB</t>
  </si>
  <si>
    <t>BR</t>
  </si>
  <si>
    <t>Spike Jester</t>
  </si>
  <si>
    <t>Ryan Barger</t>
  </si>
  <si>
    <t>Kathari Bomber</t>
  </si>
  <si>
    <t>When ~ deals combat damage to a player, sac and create two 1/1 Goblins; Unearth 3BR</t>
  </si>
  <si>
    <t>1BR</t>
  </si>
  <si>
    <t>Terminate</t>
  </si>
  <si>
    <t>Destroy target creature; no regen</t>
  </si>
  <si>
    <t>DiTerlizzi</t>
  </si>
  <si>
    <t>Blightning</t>
  </si>
  <si>
    <t>Target player discards 2</t>
  </si>
  <si>
    <t>Auger Spree</t>
  </si>
  <si>
    <t>Target creature gets +4/-4 until EOT</t>
  </si>
  <si>
    <t>Raymond Swanland</t>
  </si>
  <si>
    <t>RG</t>
  </si>
  <si>
    <t>Burning-Tree Emissary</t>
  </si>
  <si>
    <t>{R/G}{R/G}</t>
  </si>
  <si>
    <t>Frenzied Arynx</t>
  </si>
  <si>
    <t>Cat Beast</t>
  </si>
  <si>
    <t>4RG: ~ gets +3/+0 until EOT</t>
  </si>
  <si>
    <t>2RG</t>
  </si>
  <si>
    <t>Colossal Might</t>
  </si>
  <si>
    <t>Target creatures gains trample until EOT</t>
  </si>
  <si>
    <t>Target creature gets +4/+2 until EOT</t>
  </si>
  <si>
    <t>Branching Bolt</t>
  </si>
  <si>
    <t>Deals 3 damage to target fying creature and target non-flying creature</t>
  </si>
  <si>
    <t>1RG</t>
  </si>
  <si>
    <t>Savage Smash</t>
  </si>
  <si>
    <t>Target creature gets +2/+2 until EOT</t>
  </si>
  <si>
    <t>Your target creature fights another target creature</t>
  </si>
  <si>
    <t>GW</t>
  </si>
  <si>
    <t>Qasali Pridemage</t>
  </si>
  <si>
    <t>Cat Wizard</t>
  </si>
  <si>
    <t>1, sac: Naturalize</t>
  </si>
  <si>
    <t>Rosemane Centaur</t>
  </si>
  <si>
    <t>Centaur Soldier</t>
  </si>
  <si>
    <t>3GW</t>
  </si>
  <si>
    <t>Safehold Elite</t>
  </si>
  <si>
    <t>Elf Scout</t>
  </si>
  <si>
    <t>1{G/W|</t>
  </si>
  <si>
    <t>Richard Whitters</t>
  </si>
  <si>
    <t>Call of the Conclave</t>
  </si>
  <si>
    <t>Centuar</t>
  </si>
  <si>
    <t>Sigil Blessing</t>
  </si>
  <si>
    <t>Target gets +3/+3, others you control get +1/+1 until EOT</t>
  </si>
  <si>
    <t>WB</t>
  </si>
  <si>
    <t>Enemy Multicolor</t>
  </si>
  <si>
    <t>Imperious Oligarch</t>
  </si>
  <si>
    <t>Vigilance; when ~ dies create a 1/1 flying Spirit</t>
  </si>
  <si>
    <t>Johannes Voss</t>
  </si>
  <si>
    <t>Kingpin's Pet</t>
  </si>
  <si>
    <t>Thrull</t>
  </si>
  <si>
    <t>1WB</t>
  </si>
  <si>
    <t>Pillory of the Sleepless</t>
  </si>
  <si>
    <t>Mark Romanoski</t>
  </si>
  <si>
    <t>Final Payment</t>
  </si>
  <si>
    <t>Destroy target creature</t>
  </si>
  <si>
    <t>Unmake</t>
  </si>
  <si>
    <t>Exile target creature</t>
  </si>
  <si>
    <t>{W/B}{W/B}{W/B}</t>
  </si>
  <si>
    <t>Steven Belledin</t>
  </si>
  <si>
    <t>BG</t>
  </si>
  <si>
    <t>Putrid Leech</t>
  </si>
  <si>
    <t>Zombie Leech</t>
  </si>
  <si>
    <t>Pay 2 life: ~ gets +2/+2 until EOT</t>
  </si>
  <si>
    <t>Desecrator Hag</t>
  </si>
  <si>
    <t>Hag</t>
  </si>
  <si>
    <t>Return highest power thing in bin to hand</t>
  </si>
  <si>
    <t>2{B/G}{B/G}</t>
  </si>
  <si>
    <t>MOR</t>
  </si>
  <si>
    <t>Golgari Rotwurm</t>
  </si>
  <si>
    <t>Zombie Wurm</t>
  </si>
  <si>
    <t>3BG</t>
  </si>
  <si>
    <t>Grisly Salvage</t>
  </si>
  <si>
    <t>Reveal top 5, get creature or land, rest to bin</t>
  </si>
  <si>
    <t>Consume Strength</t>
  </si>
  <si>
    <t>Target creature gets -2/-2 until EOT. Another target creature gets +2/+2 until EOT.</t>
  </si>
  <si>
    <t>1BG</t>
  </si>
  <si>
    <t>GU</t>
  </si>
  <si>
    <t>Winged Coatl</t>
  </si>
  <si>
    <t>1GU</t>
  </si>
  <si>
    <t>Coiling Oracle</t>
  </si>
  <si>
    <t>Snake Elf Druid</t>
  </si>
  <si>
    <t>ETB reveal top card of library. If land, play it, otherwise draw.</t>
  </si>
  <si>
    <t>Shambleshark</t>
  </si>
  <si>
    <t>Fish Crab</t>
  </si>
  <si>
    <t>Aeromunculus</t>
  </si>
  <si>
    <t>Homunculus Mutant</t>
  </si>
  <si>
    <t>Flying; 2UG: Adapt 1</t>
  </si>
  <si>
    <t>Simon Dominic</t>
  </si>
  <si>
    <t>Snakeform</t>
  </si>
  <si>
    <t>Draw a card.</t>
  </si>
  <si>
    <t>Target creature becomes 1/1 without abilities until EOT</t>
  </si>
  <si>
    <t>2{G/U}</t>
  </si>
  <si>
    <t>UR</t>
  </si>
  <si>
    <t>Goblin Electromancer</t>
  </si>
  <si>
    <t>Instants and sorceries cost {1} less.</t>
  </si>
  <si>
    <t>Izzet Chronarch</t>
  </si>
  <si>
    <t>ETB return target instant/sorcery from graveyard to hand</t>
  </si>
  <si>
    <t>3UR</t>
  </si>
  <si>
    <t>Nick Percival</t>
  </si>
  <si>
    <t>Fire // Ice</t>
  </si>
  <si>
    <t>Tap target. Draw a card.</t>
  </si>
  <si>
    <t>Deal 2 damage divided up to two targets</t>
  </si>
  <si>
    <t>1U // 1R</t>
  </si>
  <si>
    <t>David Martin // Franz Vohwinkel</t>
  </si>
  <si>
    <t>Jilt</t>
  </si>
  <si>
    <t>Return target creature to hand; Kicker 1R: Shock</t>
  </si>
  <si>
    <t>2UR</t>
  </si>
  <si>
    <t>Hypothesizzle</t>
  </si>
  <si>
    <t>Draw 2 cards</t>
  </si>
  <si>
    <t>Discard a card. If you do, 4 damage to target creature</t>
  </si>
  <si>
    <t>RW</t>
  </si>
  <si>
    <t>Wojek Halberdiers</t>
  </si>
  <si>
    <t>Battalion first strike</t>
  </si>
  <si>
    <t>Nic Klein</t>
  </si>
  <si>
    <t>Skyknight Legionnaire</t>
  </si>
  <si>
    <t>Flying, haste</t>
  </si>
  <si>
    <t>1RW</t>
  </si>
  <si>
    <t>Viashino Firstblade</t>
  </si>
  <si>
    <t>Viashino Soldier</t>
  </si>
  <si>
    <t>ETB ~ gets +2/+2 and heste until EOT</t>
  </si>
  <si>
    <t>Rally the Peasants</t>
  </si>
  <si>
    <t>Creatures you control get +2/+0 until EOT</t>
  </si>
  <si>
    <t>2{R/W}</t>
  </si>
  <si>
    <t>Jaime Jones</t>
  </si>
  <si>
    <t>War Flare</t>
  </si>
  <si>
    <t>Creatures you control get +2/+1 until EOT; untap them</t>
  </si>
  <si>
    <t>2RW</t>
  </si>
  <si>
    <t>CL</t>
  </si>
  <si>
    <t>Colorless</t>
  </si>
  <si>
    <t>Flayer Husk</t>
  </si>
  <si>
    <t>MBS</t>
  </si>
  <si>
    <t>Renegade Freighter</t>
  </si>
  <si>
    <t>Vehicle</t>
  </si>
  <si>
    <t>When ~ attacks it gets +1/+1 and trample until EOT</t>
  </si>
  <si>
    <t>KLD</t>
  </si>
  <si>
    <t>Sickleslicer</t>
  </si>
  <si>
    <t>NPH</t>
  </si>
  <si>
    <t>Gingerbrute</t>
  </si>
  <si>
    <t>Artifact Creature</t>
  </si>
  <si>
    <t>Food Golem</t>
  </si>
  <si>
    <t>1: Gingerbrute can’t be blocked this turn except by creatures with haste.</t>
  </si>
  <si>
    <t>Vincent Proce</t>
  </si>
  <si>
    <t>Sparring Construct</t>
  </si>
  <si>
    <t>Construct</t>
  </si>
  <si>
    <t>When ~ dies put a +1/+1 counter on target</t>
  </si>
  <si>
    <t>Vault Skirge</t>
  </si>
  <si>
    <t>Imp</t>
  </si>
  <si>
    <t>Perilous Myr</t>
  </si>
  <si>
    <t>Myr</t>
  </si>
  <si>
    <t>When ~ dies, Shock</t>
  </si>
  <si>
    <t>SOM</t>
  </si>
  <si>
    <t>Porcelain Legionnaire</t>
  </si>
  <si>
    <t>First strike</t>
  </si>
  <si>
    <t>Cogwork Librarian</t>
  </si>
  <si>
    <t>You may draft an additional card from a pack. If you do, put ~ into the pack</t>
  </si>
  <si>
    <t>Peace Strider</t>
  </si>
  <si>
    <t>Pierce Strider</t>
  </si>
  <si>
    <t>Prophet of The Peak</t>
  </si>
  <si>
    <t>ETB Scry 2</t>
  </si>
  <si>
    <t>Titus Lunter</t>
  </si>
  <si>
    <t>[card]Prophet of the Peak[/card]</t>
  </si>
  <si>
    <t>1 Prophet of the Peak</t>
  </si>
  <si>
    <t>Prophet of the Peak</t>
  </si>
  <si>
    <t>Gathan Raiders</t>
  </si>
  <si>
    <t>Morph discard 1 card</t>
  </si>
  <si>
    <t>3RR</t>
  </si>
  <si>
    <t>Paolo Parente</t>
  </si>
  <si>
    <t>Kozilek's Channeler</t>
  </si>
  <si>
    <t>Eldrazi</t>
  </si>
  <si>
    <t>Eldrazi Devastator</t>
  </si>
  <si>
    <t>Joseph Meehan</t>
  </si>
  <si>
    <t>Ulamog's Crusher</t>
  </si>
  <si>
    <t>Annihilator 2</t>
  </si>
  <si>
    <t>Adventuring Gear</t>
  </si>
  <si>
    <t>Landfall: equipped creature gets +2/+2 until EOT</t>
  </si>
  <si>
    <t>Howard Lyon</t>
  </si>
  <si>
    <t>Bonesplitter</t>
  </si>
  <si>
    <t>Equipped creature gets +2/+0</t>
  </si>
  <si>
    <t>Darrell Riche</t>
  </si>
  <si>
    <t>Leonin Bola</t>
  </si>
  <si>
    <t>Equipped creatures has "T, unattach ~: tap target creature."</t>
  </si>
  <si>
    <t>DST</t>
  </si>
  <si>
    <t>Sylvok Lifestaff</t>
  </si>
  <si>
    <t>Equipped creature gets +1/+0</t>
  </si>
  <si>
    <t>Martina Pilcerova</t>
  </si>
  <si>
    <t>Wayfarer's Bauble</t>
  </si>
  <si>
    <t>2, T, sac: Rampant Growth</t>
  </si>
  <si>
    <t>Guardian Idol</t>
  </si>
  <si>
    <t>2: Become a 2/2 Golem artifact creature until EOT</t>
  </si>
  <si>
    <t>Edward P. Beard Jr.</t>
  </si>
  <si>
    <t>Mind Stone</t>
  </si>
  <si>
    <t>1, T, sac: draw 1 card</t>
  </si>
  <si>
    <t>Prophetic Prism</t>
  </si>
  <si>
    <t>ETB draw 1 card</t>
  </si>
  <si>
    <t>Star Compass</t>
  </si>
  <si>
    <t>Donato Giancola</t>
  </si>
  <si>
    <t>Vulshok Morningstar</t>
  </si>
  <si>
    <t>Equipped creature gets +2/+2</t>
  </si>
  <si>
    <t>Pristine Talisman</t>
  </si>
  <si>
    <t>Serrated Arrows</t>
  </si>
  <si>
    <t>T, remove an arrowhead counter: put a -1/-1 counter on target creature</t>
  </si>
  <si>
    <t>David A. Cherry</t>
  </si>
  <si>
    <t>Skyscanner</t>
  </si>
  <si>
    <t>Thopter</t>
  </si>
  <si>
    <t>ETB Draw a card</t>
  </si>
  <si>
    <t>Land</t>
  </si>
  <si>
    <t>Thriving Heath</t>
  </si>
  <si>
    <t>JMP</t>
  </si>
  <si>
    <t>Thriving Isle</t>
  </si>
  <si>
    <t>Thriving Moor</t>
  </si>
  <si>
    <t>Thriving Bluff</t>
  </si>
  <si>
    <t>Thriving Grove</t>
  </si>
  <si>
    <t>Azorius Guildgate</t>
  </si>
  <si>
    <t>Drew Baker</t>
  </si>
  <si>
    <t>Secluded Steppe</t>
  </si>
  <si>
    <t>Tranquil Cove</t>
  </si>
  <si>
    <t>Barren Moor</t>
  </si>
  <si>
    <t>Jung Park</t>
  </si>
  <si>
    <t>Dimir Guildgate</t>
  </si>
  <si>
    <t>Cliff Childs</t>
  </si>
  <si>
    <t>Dismal Backwater</t>
  </si>
  <si>
    <t>Sam Burley</t>
  </si>
  <si>
    <t>Bloodfell Caves</t>
  </si>
  <si>
    <t>Rakdos Guildgate</t>
  </si>
  <si>
    <t>Eytan Zana</t>
  </si>
  <si>
    <t>Tranquil Thicket</t>
  </si>
  <si>
    <t>Gruul Guildgate</t>
  </si>
  <si>
    <t>Lonely Sandbar</t>
  </si>
  <si>
    <t>Rugged Highlands</t>
  </si>
  <si>
    <t>Blossoming Sands</t>
  </si>
  <si>
    <t>Forgotten Cave</t>
  </si>
  <si>
    <t>Selesnya Guildgate</t>
  </si>
  <si>
    <t>Orzhov Guildgate</t>
  </si>
  <si>
    <t>Scoured Barrens</t>
  </si>
  <si>
    <t>Golgari Guildgate</t>
  </si>
  <si>
    <t>Jungle Hollow</t>
  </si>
  <si>
    <t>Simic Guildgate</t>
  </si>
  <si>
    <t>Thornwood Falls</t>
  </si>
  <si>
    <t>Izzet Guildgate</t>
  </si>
  <si>
    <t>Noah Bradley</t>
  </si>
  <si>
    <t>Swiftwater Cliffs</t>
  </si>
  <si>
    <t>Boros Guildgate</t>
  </si>
  <si>
    <t>Wind-Scarred Crag</t>
  </si>
  <si>
    <t>WUBRGCL</t>
  </si>
  <si>
    <t>Ash Barrens</t>
  </si>
  <si>
    <t>1: Basic landcycling</t>
  </si>
  <si>
    <t>C16</t>
  </si>
  <si>
    <t>Jonas De Ro</t>
  </si>
  <si>
    <t>WUBRG</t>
  </si>
  <si>
    <t>Evolving Wilds</t>
  </si>
  <si>
    <t>T, sac: Rampant Growth</t>
  </si>
  <si>
    <t>Terramorphic Expanse</t>
  </si>
  <si>
    <t>Warped Landscape</t>
  </si>
  <si>
    <t>Desert</t>
  </si>
  <si>
    <t>T: deal 1 damage to attacker during end of combat</t>
  </si>
  <si>
    <t>Count</t>
  </si>
  <si>
    <t>Color</t>
  </si>
  <si>
    <t>Text</t>
  </si>
  <si>
    <t>Centaur</t>
  </si>
  <si>
    <t>Clue</t>
  </si>
  <si>
    <t>2, sac: Draw a card</t>
  </si>
  <si>
    <t>Eldrazi Scion</t>
  </si>
  <si>
    <t>Sac: Add {&lt;&gt;}</t>
  </si>
  <si>
    <t>Germ</t>
  </si>
  <si>
    <t>Golem</t>
  </si>
  <si>
    <t>Manifest</t>
  </si>
  <si>
    <t>Merfolk</t>
  </si>
  <si>
    <t>Hexproof</t>
  </si>
  <si>
    <t>Minotaur</t>
  </si>
  <si>
    <t>Monarch</t>
  </si>
  <si>
    <t>Emblem</t>
  </si>
  <si>
    <t>You are the monarch.</t>
  </si>
  <si>
    <t>Morph</t>
  </si>
  <si>
    <t>Servo</t>
  </si>
  <si>
    <t>Lifelink</t>
  </si>
  <si>
    <t>White-Black</t>
  </si>
  <si>
    <t>Squirrel</t>
  </si>
  <si>
    <t>Treasure</t>
  </si>
  <si>
    <t>T, sac: Add one mana of any color</t>
  </si>
  <si>
    <t>Notes:</t>
  </si>
  <si>
    <t>If you get the full amount of tokens from every token-making card in play at once you'll need all if the tokens above.</t>
  </si>
  <si>
    <t>This does not account for reanimation (Gravedigger, etc) or Momentary Blink shenanigans.</t>
  </si>
  <si>
    <t>Color(s)</t>
  </si>
  <si>
    <t>Style</t>
  </si>
  <si>
    <t>Archetype</t>
  </si>
  <si>
    <t>Mono-White</t>
  </si>
  <si>
    <t>Aggro</t>
  </si>
  <si>
    <t>White Weenie</t>
  </si>
  <si>
    <t>Tokens and evasion backed by removal and pump effects</t>
  </si>
  <si>
    <t>Mono-Blue</t>
  </si>
  <si>
    <t>Control</t>
  </si>
  <si>
    <t>Counter, bounce and draw cards until your bigger creatures can arrive</t>
  </si>
  <si>
    <t>Mono-Black</t>
  </si>
  <si>
    <t>Kill everything and take over with graveyard recursion</t>
  </si>
  <si>
    <t>Mono-Red</t>
  </si>
  <si>
    <t>Burn</t>
  </si>
  <si>
    <t>Burn spells, tokens and haste to overrun opponents</t>
  </si>
  <si>
    <t>Mono-Green</t>
  </si>
  <si>
    <t>Midrange</t>
  </si>
  <si>
    <t>Green Beats</t>
  </si>
  <si>
    <t>A constant stream of the most efficient creatures and token-makers, with a few combat tricks and fight effects</t>
  </si>
  <si>
    <t>White-Blue</t>
  </si>
  <si>
    <t>Tempo/Value</t>
  </si>
  <si>
    <t>Evasion, enters-the-battlefield effects and bounce/removal to outpace opponent (plus flickering creatures for value)</t>
  </si>
  <si>
    <t>Value/Control</t>
  </si>
  <si>
    <t>Tons of removal and evasive creatures, with tokens, sacrifice effects and recursion</t>
  </si>
  <si>
    <t>Red-White</t>
  </si>
  <si>
    <t>Tokens</t>
  </si>
  <si>
    <t>Lots of tokens and effects to pump them all, plus burn</t>
  </si>
  <si>
    <t>Green-White</t>
  </si>
  <si>
    <t>Lots of tokens and effects to pump them all, plus combat tricks</t>
  </si>
  <si>
    <t>Blue-Black</t>
  </si>
  <si>
    <t>Removal, card draw and recursion to take over; you P1P1 Pestilence, etc</t>
  </si>
  <si>
    <t>Blue-Red</t>
  </si>
  <si>
    <t>Control/Tempo</t>
  </si>
  <si>
    <t>Burn spells, evasive creatures and card draw to take over the game and hold on long enough to win</t>
  </si>
  <si>
    <t>Green-Blue</t>
  </si>
  <si>
    <t>Ramp</t>
  </si>
  <si>
    <t>Bounce opponent creatures as you ramp into big threats and fight effects; you P1P1 Capsize, etc</t>
  </si>
  <si>
    <t>Black-Red</t>
  </si>
  <si>
    <t>Aggro/Value</t>
  </si>
  <si>
    <t>Burn spells, removal and haste all piled up, with sacrifice effects and recursion for late game push (with sacrifice payoffs and value)</t>
  </si>
  <si>
    <t>Black-Green</t>
  </si>
  <si>
    <t>Value</t>
  </si>
  <si>
    <t>Recursion and removal with sacrifice effects and big monsters late game</t>
  </si>
  <si>
    <t>Red-Green</t>
  </si>
  <si>
    <t>Lots of tokens and effects to pump them all, plus burn and/or combat tricks</t>
  </si>
  <si>
    <t>Bant</t>
  </si>
  <si>
    <t>Not officially supported; enters-the-battlefield creatures with bounce and enchantment removal</t>
  </si>
  <si>
    <t>Esper</t>
  </si>
  <si>
    <t>Control/Value</t>
  </si>
  <si>
    <t>Not officially supported; enters-the-battlefield creatures with bounce and removal</t>
  </si>
  <si>
    <t>Grixis</t>
  </si>
  <si>
    <t>Not officially supported; every kind of removal and counterspell you could want, plus graveyard recursion</t>
  </si>
  <si>
    <t>Jund</t>
  </si>
  <si>
    <t>Not officially supported; great removal and creatures: JUND 'EM OUT!</t>
  </si>
  <si>
    <t>Naya</t>
  </si>
  <si>
    <t>Not officially supported; token-making effects and the spells to go with them</t>
  </si>
  <si>
    <t>Mardu</t>
  </si>
  <si>
    <t>Not officially supported; the best removal suite in the cube with a splash of recursion and sacrifice effects</t>
  </si>
  <si>
    <t>Sultai</t>
  </si>
  <si>
    <t>Not officially supported; enters-the-battlefield creatures and removal/bounce; you P1P1 Cavern Harpy, etc</t>
  </si>
  <si>
    <t>Abzan</t>
  </si>
  <si>
    <t>Control/Tokens</t>
  </si>
  <si>
    <t>Not officially supported; powerful removal, some recursion and great use of sacrifice effects along the way</t>
  </si>
  <si>
    <t>Jeskai</t>
  </si>
  <si>
    <t>Not officially supported; splashing white evasion and/or removal into the blue-red spells deck</t>
  </si>
  <si>
    <t>Temur</t>
  </si>
  <si>
    <t>Not officially supported; green creatures and value paired up with blue-red bounce and burn</t>
  </si>
  <si>
    <t>4+ Colors</t>
  </si>
  <si>
    <t>Not supported</t>
  </si>
  <si>
    <t>Update</t>
  </si>
  <si>
    <t>In</t>
  </si>
  <si>
    <t>Out</t>
  </si>
  <si>
    <t>Note</t>
  </si>
  <si>
    <t>CMR/KHM</t>
  </si>
  <si>
    <t>Bound in Gold</t>
  </si>
  <si>
    <t>Codespell Cleric</t>
  </si>
  <si>
    <t>Mistal Charger</t>
  </si>
  <si>
    <t>Stalwart Valkyrie</t>
  </si>
  <si>
    <t>Augury Raven</t>
  </si>
  <si>
    <t>Behold the Multiverse</t>
  </si>
  <si>
    <t>Bind the Monster</t>
  </si>
  <si>
    <t>Eyeblight Massacre</t>
  </si>
  <si>
    <t>Skull Raid</t>
  </si>
  <si>
    <t>Fiery Canonnade</t>
  </si>
  <si>
    <t>Makeshift Munitions</t>
  </si>
  <si>
    <t>Tuskeri Firewalker</t>
  </si>
  <si>
    <t>Ivy Lane Denizen</t>
  </si>
  <si>
    <t>Sarulf's Packmate</t>
  </si>
  <si>
    <t>Three Visits</t>
  </si>
  <si>
    <t>C</t>
  </si>
  <si>
    <t>Filigree Familiar</t>
  </si>
  <si>
    <t>Glacial Floodplain</t>
  </si>
  <si>
    <t>Azorious Guildgate</t>
  </si>
  <si>
    <t>Ice Tunnel</t>
  </si>
  <si>
    <t>Dimit Guildgate</t>
  </si>
  <si>
    <t>Sulfurous Mire</t>
  </si>
  <si>
    <t>Highland Forest</t>
  </si>
  <si>
    <t>WG</t>
  </si>
  <si>
    <t>Arctic Treeline</t>
  </si>
  <si>
    <t>Snowfield Sinkhole</t>
  </si>
  <si>
    <t>Volatile Fjord</t>
  </si>
  <si>
    <t>Woodland Chasm</t>
  </si>
  <si>
    <t>WR</t>
  </si>
  <si>
    <t>Alpine Meadow</t>
  </si>
  <si>
    <t>UG</t>
  </si>
  <si>
    <t>Rimewood Falls</t>
  </si>
  <si>
    <t>2XM/ZNR</t>
  </si>
  <si>
    <t>Cage of Hands</t>
  </si>
  <si>
    <t>Midnight Scavengers</t>
  </si>
  <si>
    <t>Doom Blade</t>
  </si>
  <si>
    <t>Searing Blaze</t>
  </si>
  <si>
    <t>Savage Punch</t>
  </si>
  <si>
    <t>Overgrown Armasaur</t>
  </si>
  <si>
    <t>Fortify</t>
  </si>
  <si>
    <t>Suppression Bonds</t>
  </si>
  <si>
    <t>Narcolepsy</t>
  </si>
  <si>
    <t>Kasmina's Transmutation</t>
  </si>
  <si>
    <t>Feed the Swarm</t>
  </si>
  <si>
    <t>Chainer's Edict</t>
  </si>
  <si>
    <t>Plated Geopede</t>
  </si>
  <si>
    <t>Act of Treason</t>
  </si>
  <si>
    <t>Arachnus Web</t>
  </si>
  <si>
    <t>M21/JMP</t>
  </si>
  <si>
    <t>Reprobation</t>
  </si>
  <si>
    <t>Skophos Warleader</t>
  </si>
  <si>
    <t>Fervent Cathar</t>
  </si>
  <si>
    <t>Springbloom Druid</t>
  </si>
  <si>
    <t>–</t>
  </si>
  <si>
    <t>Add</t>
  </si>
  <si>
    <t>3-Color</t>
  </si>
  <si>
    <t>Crystallization</t>
  </si>
  <si>
    <t>Cut</t>
  </si>
  <si>
    <t>Stormscape Apprentice</t>
  </si>
  <si>
    <t>Nightscape Familiar</t>
  </si>
  <si>
    <t>Sangrite Backlash</t>
  </si>
  <si>
    <t>Wild Nacatl</t>
  </si>
  <si>
    <t>Meandering River</t>
  </si>
  <si>
    <t>Submerged Boneyard</t>
  </si>
  <si>
    <t>Cinder Barrens</t>
  </si>
  <si>
    <t>Timber Gorge</t>
  </si>
  <si>
    <t>Tranquil Expanse</t>
  </si>
  <si>
    <t>Forsaken Sanctuary</t>
  </si>
  <si>
    <t>Highland Lake</t>
  </si>
  <si>
    <t>Foul Orchard</t>
  </si>
  <si>
    <t>Stone Quarry</t>
  </si>
  <si>
    <t>Woodland Stream</t>
  </si>
  <si>
    <t>Theros Beyond Death</t>
  </si>
  <si>
    <t>Squad Captain</t>
  </si>
  <si>
    <t>Dauntless Cathar</t>
  </si>
  <si>
    <t>Calcite Snapper</t>
  </si>
  <si>
    <t>Depths of Desire</t>
  </si>
  <si>
    <t>cut treasure token</t>
  </si>
  <si>
    <t>Thirst for Meaning</t>
  </si>
  <si>
    <t>Compulsive Research</t>
  </si>
  <si>
    <t>Herald of the Dreadhorde</t>
  </si>
  <si>
    <t>cut zombie army token</t>
  </si>
  <si>
    <t>Regicide</t>
  </si>
  <si>
    <t>Goblin Smuggler</t>
  </si>
  <si>
    <t>Minotaur Skullcleaver</t>
  </si>
  <si>
    <t>Rimrock Knight // Boulder Rush</t>
  </si>
  <si>
    <t>Nest Robber</t>
  </si>
  <si>
    <t>Imperiosaur</t>
  </si>
  <si>
    <t>Sylvan Might</t>
  </si>
  <si>
    <t>Scion of the Wild</t>
  </si>
  <si>
    <t>Rendclaw Trow</t>
  </si>
  <si>
    <t>Throne of Eldraine</t>
  </si>
  <si>
    <t>Ardenvale Tactician // Dizzying Swoop</t>
  </si>
  <si>
    <t>Glint-Sleeve Artisan</t>
  </si>
  <si>
    <t>Faerie Guidemother // Gift of the Fae</t>
  </si>
  <si>
    <t>Loyal Pegasus</t>
  </si>
  <si>
    <t>Trapped in the Tower</t>
  </si>
  <si>
    <t>Compulsory Rest</t>
  </si>
  <si>
    <t>Gold Replacement</t>
  </si>
  <si>
    <t>Clutch of Currents</t>
  </si>
  <si>
    <t>Slum Reaper</t>
  </si>
  <si>
    <t>Read the Bones</t>
  </si>
  <si>
    <t>Merchant of the Vale // Haggle</t>
  </si>
  <si>
    <t>Common Iguana</t>
  </si>
  <si>
    <t>Mogg Fanatic</t>
  </si>
  <si>
    <t>Honor the God-Pharaoh</t>
  </si>
  <si>
    <t>Vivien's Grizzly</t>
  </si>
  <si>
    <t>Baloth Gorger</t>
  </si>
  <si>
    <t>Bonded Construct</t>
  </si>
  <si>
    <t>Will-Forged Golem</t>
  </si>
  <si>
    <t>Armillary Sphere</t>
  </si>
  <si>
    <t>Court Hussar</t>
  </si>
  <si>
    <t>Gold Count Reduction</t>
  </si>
  <si>
    <t>Whisper Agent</t>
  </si>
  <si>
    <t>Wrecking Ball</t>
  </si>
  <si>
    <t>Scuzzback Marauders</t>
  </si>
  <si>
    <t>Centaur Healer</t>
  </si>
  <si>
    <t>Tithe Drinker</t>
  </si>
  <si>
    <t>Frostburn Weird</t>
  </si>
  <si>
    <t>Undercity Uprising</t>
  </si>
  <si>
    <t>Fresh-Faced Recruit</t>
  </si>
  <si>
    <t>Applied Biomancy</t>
  </si>
  <si>
    <t>Separatist Voidmage</t>
  </si>
  <si>
    <t>Goblin Freerunner</t>
  </si>
  <si>
    <t>Sparkspitter</t>
  </si>
  <si>
    <t>Storm Fleet Pyromancer</t>
  </si>
  <si>
    <t>Travel Preparations</t>
  </si>
  <si>
    <t>Clay Statue</t>
  </si>
  <si>
    <t>—</t>
  </si>
  <si>
    <t>Paladin of the Bloodstained</t>
  </si>
  <si>
    <t>Isolation Zone</t>
  </si>
  <si>
    <t>Sheer Drop</t>
  </si>
  <si>
    <t>Augur of Bolas</t>
  </si>
  <si>
    <t>Gryff Vanguard</t>
  </si>
  <si>
    <t>Devour Flesh</t>
  </si>
  <si>
    <t>Gray Merchant of Asphodel</t>
  </si>
  <si>
    <t>Ahn-Crop Invader</t>
  </si>
  <si>
    <t>Thunderous Wrath</t>
  </si>
  <si>
    <t>Elvish Rejuvenator</t>
  </si>
  <si>
    <t>Peema Outrider</t>
  </si>
  <si>
    <t>Citanul Woodreaders</t>
  </si>
  <si>
    <t>GO TO JAIL</t>
  </si>
  <si>
    <t>Seeker of Insight</t>
  </si>
  <si>
    <t>Makeshift Mauler</t>
  </si>
  <si>
    <t>Soul of the Rapids</t>
  </si>
  <si>
    <t>Leave in the Dust</t>
  </si>
  <si>
    <t>Water Knot</t>
  </si>
  <si>
    <t>Pit Keeper</t>
  </si>
  <si>
    <t>Deadeye Tormenter</t>
  </si>
  <si>
    <t>Driver of the Dead</t>
  </si>
  <si>
    <t>Soulstinger</t>
  </si>
  <si>
    <t>Rend Flesh</t>
  </si>
  <si>
    <t>Tenement Crasher</t>
  </si>
  <si>
    <t>Goblin Trailblazer</t>
  </si>
  <si>
    <t>Skirk Marauder</t>
  </si>
  <si>
    <t>Brazen Wolves</t>
  </si>
  <si>
    <t>Voldaren Duelist</t>
  </si>
  <si>
    <t>Sarkhan's Rage</t>
  </si>
  <si>
    <t>Thundering Giant</t>
  </si>
  <si>
    <t>Basking Rootwalla</t>
  </si>
  <si>
    <t>Wild Instincts</t>
  </si>
  <si>
    <t>Rishadan Airship</t>
  </si>
  <si>
    <t>Mardu Skullhunter</t>
  </si>
  <si>
    <t>Keldon Overseer</t>
  </si>
  <si>
    <t>Barbed Lightning</t>
  </si>
  <si>
    <t>Ivy Elemental</t>
  </si>
  <si>
    <t>Time to Feed</t>
  </si>
  <si>
    <t>Pit Fight</t>
  </si>
  <si>
    <t>Harsh Sustenance</t>
  </si>
  <si>
    <t>Beetleform Mage</t>
  </si>
  <si>
    <t>Frilled Oculus</t>
  </si>
  <si>
    <t>Growth Spiral</t>
  </si>
  <si>
    <t>Eager Construct</t>
  </si>
  <si>
    <t>Yotian Soldier</t>
  </si>
  <si>
    <t>Slash Panther</t>
  </si>
  <si>
    <t>Lurking Automaton</t>
  </si>
  <si>
    <t>Blazing Torch</t>
  </si>
  <si>
    <t>UMA</t>
  </si>
  <si>
    <t>Aven Surveyor</t>
  </si>
  <si>
    <t>Extremely Slow Zombie</t>
  </si>
  <si>
    <t>Stronghold Confessor</t>
  </si>
  <si>
    <t>Frilled Deathspitter</t>
  </si>
  <si>
    <t>Razorfin Hunter</t>
  </si>
  <si>
    <t>Runed Servitor</t>
  </si>
  <si>
    <t>Mobile Garrison</t>
  </si>
  <si>
    <t>Guardian Automaton</t>
  </si>
  <si>
    <t>Sphere of the Suns</t>
  </si>
  <si>
    <t>Strip Mine</t>
  </si>
  <si>
    <t>Mardu Hordechief</t>
  </si>
  <si>
    <t>Sailor of Means</t>
  </si>
  <si>
    <t>Academy Journeymage</t>
  </si>
  <si>
    <t>Mental Note</t>
  </si>
  <si>
    <t>Thought Scour</t>
  </si>
  <si>
    <t>Crippling Fatigue</t>
  </si>
  <si>
    <t>Recoil</t>
  </si>
  <si>
    <t>Cunning Strike</t>
  </si>
  <si>
    <t>Rhizome Lurcher</t>
  </si>
  <si>
    <t>Grim Contest</t>
  </si>
  <si>
    <t>Sergeant-at-Arms</t>
  </si>
  <si>
    <t>Screeching Skaab</t>
  </si>
  <si>
    <t>Grixis Slavedriver</t>
  </si>
  <si>
    <t>Pursue Glory</t>
  </si>
  <si>
    <t>Beneath the Sands</t>
  </si>
  <si>
    <t>Oona's Grace</t>
  </si>
  <si>
    <t>Corrupted Zendikon</t>
  </si>
  <si>
    <t>Gnawing Zombie</t>
  </si>
  <si>
    <t>Vampire Interloper</t>
  </si>
  <si>
    <t>Nezumi Cutthroat</t>
  </si>
  <si>
    <t>Wasteland Scorpion</t>
  </si>
  <si>
    <t>Dead Reveler</t>
  </si>
  <si>
    <t>Sultai Scavenger</t>
  </si>
  <si>
    <t>Azra Bladeseeker</t>
  </si>
  <si>
    <t>Scourge Devil</t>
  </si>
  <si>
    <t>Emperor Crocodile</t>
  </si>
  <si>
    <t>Blastoderm</t>
  </si>
  <si>
    <t>Jungle Wayfinder</t>
  </si>
  <si>
    <t>Ulvenwald Captive</t>
  </si>
  <si>
    <t>Harrow</t>
  </si>
  <si>
    <t>Assault Zeppelid</t>
  </si>
  <si>
    <t>Maze of Ith</t>
  </si>
  <si>
    <t>Mishra's Factory</t>
  </si>
  <si>
    <t>Humble</t>
  </si>
  <si>
    <t>Tah-Crop Elite</t>
  </si>
  <si>
    <t>Deadeye Rig-Hauler</t>
  </si>
  <si>
    <t>Winds of Rebuke</t>
  </si>
  <si>
    <t>Baleful Eidolon</t>
  </si>
  <si>
    <t>Crow of Dark Tidings</t>
  </si>
  <si>
    <t>Ghastly Demise</t>
  </si>
  <si>
    <t>Undying Rage</t>
  </si>
  <si>
    <t>Manticore of the Gauntlet</t>
  </si>
  <si>
    <t>Ambuscade</t>
  </si>
  <si>
    <t>Phantom Tiger</t>
  </si>
  <si>
    <t>Sentinel Spider</t>
  </si>
  <si>
    <t>Cathodion</t>
  </si>
  <si>
    <t>Un3 + RIX + A25</t>
  </si>
  <si>
    <t>Phantom Nomad</t>
  </si>
  <si>
    <t>Desperate Sentry</t>
  </si>
  <si>
    <t>Kabuto Moth</t>
  </si>
  <si>
    <t>Plover Knights</t>
  </si>
  <si>
    <t>Test of Faith</t>
  </si>
  <si>
    <t>Spined Thopter</t>
  </si>
  <si>
    <t>Lotus Path Djinn</t>
  </si>
  <si>
    <t>Peregrine Drake</t>
  </si>
  <si>
    <t>Waterknot</t>
  </si>
  <si>
    <t>Drag Under</t>
  </si>
  <si>
    <t>Pharika's Chosen</t>
  </si>
  <si>
    <t>Dire Fleet Hoarder</t>
  </si>
  <si>
    <t>Version C because of the Santa cap</t>
  </si>
  <si>
    <t>Necromancer's Assistant</t>
  </si>
  <si>
    <t>Incinerate</t>
  </si>
  <si>
    <t>Kruin Striker</t>
  </si>
  <si>
    <t>Brazen Buccaneers</t>
  </si>
  <si>
    <t>Ronin Houndmaster</t>
  </si>
  <si>
    <t>Borderland Marauder</t>
  </si>
  <si>
    <t>Ghitu Slinger</t>
  </si>
  <si>
    <t>Splatter Thug</t>
  </si>
  <si>
    <t>Chatter of the Squirrel</t>
  </si>
  <si>
    <t>Byway Courier</t>
  </si>
  <si>
    <t>Grazing Whiptail</t>
  </si>
  <si>
    <t>I forgot about the Bowmasters. Sorry!</t>
  </si>
  <si>
    <t>Thundering Tanadon</t>
  </si>
  <si>
    <t>Aim High</t>
  </si>
  <si>
    <t>Esper Cormorants</t>
  </si>
  <si>
    <t>HOU + XLN + IMA</t>
  </si>
  <si>
    <t>Countless Gears Renegade</t>
  </si>
  <si>
    <t>Palace Sentinels</t>
  </si>
  <si>
    <t>Tandem Lookout</t>
  </si>
  <si>
    <t>River Serpent</t>
  </si>
  <si>
    <t>Whirlpool Whelm</t>
  </si>
  <si>
    <t>Aether Poisoner</t>
  </si>
  <si>
    <t>Corpse Churn</t>
  </si>
  <si>
    <t>Deadeye Tormentor</t>
  </si>
  <si>
    <t>Skinthinner</t>
  </si>
  <si>
    <t>Maulfist Squad</t>
  </si>
  <si>
    <t>Aether Chaser</t>
  </si>
  <si>
    <t>Talruum Minotaur</t>
  </si>
  <si>
    <t>Pouncing Kavu</t>
  </si>
  <si>
    <t>Swift Spinner</t>
  </si>
  <si>
    <t>Pounce</t>
  </si>
  <si>
    <t>Savage Surge</t>
  </si>
  <si>
    <t>Unnatural Aggression</t>
  </si>
  <si>
    <t>Search for Tomorrow</t>
  </si>
  <si>
    <t>Cultivate</t>
  </si>
  <si>
    <t>Kodama's Reach</t>
  </si>
  <si>
    <t>Filigree Crawler</t>
  </si>
  <si>
    <t>Leonin Scimitar</t>
  </si>
  <si>
    <t>Amonkhet</t>
  </si>
  <si>
    <t>Propeller Pioneer</t>
  </si>
  <si>
    <t>Center Soul</t>
  </si>
  <si>
    <t>Laboratory Brute</t>
  </si>
  <si>
    <t>Voidwielder</t>
  </si>
  <si>
    <t>Select for Inspection</t>
  </si>
  <si>
    <t>Rancid Rats</t>
  </si>
  <si>
    <t>Okiba-Gang Shinobi</t>
  </si>
  <si>
    <t>Brute Force</t>
  </si>
  <si>
    <t>Path of Anger's Flame</t>
  </si>
  <si>
    <t>Borderland Explorer</t>
  </si>
  <si>
    <t>Khalni Garden</t>
  </si>
  <si>
    <t>Teetering Peaks</t>
  </si>
  <si>
    <t>Sandstone Bridge</t>
  </si>
  <si>
    <t>Skyline Cascade</t>
  </si>
  <si>
    <t>Mortuary Mire</t>
  </si>
  <si>
    <t>Modern Masters 2017</t>
  </si>
  <si>
    <t>Cephalid Sage</t>
  </si>
  <si>
    <t>Exultant Cultist</t>
  </si>
  <si>
    <t>Mire's Malice</t>
  </si>
  <si>
    <t>Wailing Ghoul</t>
  </si>
  <si>
    <t>Firefiend Elemental</t>
  </si>
  <si>
    <t>Suq'Ata Lancer</t>
  </si>
  <si>
    <t>Volcanic Hammer</t>
  </si>
  <si>
    <t>Fire Ambush</t>
  </si>
  <si>
    <t>Probe</t>
  </si>
  <si>
    <t>Rakdos Shred-Freak</t>
  </si>
  <si>
    <t>Zhur-Taa Swine</t>
  </si>
  <si>
    <t>Aether Revolt</t>
  </si>
  <si>
    <t>Stave Off</t>
  </si>
  <si>
    <t>Essence Scatter</t>
  </si>
  <si>
    <t>Lawless Broker</t>
  </si>
  <si>
    <t>Orcish Oriflamme</t>
  </si>
  <si>
    <t>Tajuru Pathwarden</t>
  </si>
  <si>
    <t>Cultist's Staff</t>
  </si>
  <si>
    <t>Tumble Magnet</t>
  </si>
  <si>
    <t>-</t>
  </si>
  <si>
    <t>Sejiri Steppe</t>
  </si>
  <si>
    <t>Halimar Depths</t>
  </si>
  <si>
    <t>Looming Spires</t>
  </si>
  <si>
    <t>Fertile Thicket</t>
  </si>
  <si>
    <t>CN2 + KLD + C16</t>
  </si>
  <si>
    <t>Lone Missionary</t>
  </si>
  <si>
    <t>Propellor Pioneer</t>
  </si>
  <si>
    <t>Apex Hawks</t>
  </si>
  <si>
    <t>Spectral Reserves</t>
  </si>
  <si>
    <t>Boomerang</t>
  </si>
  <si>
    <t>Ghoulcaller's Accomplice</t>
  </si>
  <si>
    <t>Undying Evil</t>
  </si>
  <si>
    <t>Snuff Out</t>
  </si>
  <si>
    <t>Fall of the Hammer</t>
  </si>
  <si>
    <t>Zada's Commando</t>
  </si>
  <si>
    <t>Nest Invader</t>
  </si>
  <si>
    <t>Wickerbough Elder</t>
  </si>
  <si>
    <t>Prismatic Lens</t>
  </si>
  <si>
    <t>Fellwar Stone</t>
  </si>
  <si>
    <t>Eldritch Moon</t>
  </si>
  <si>
    <t>Youthful Knight</t>
  </si>
  <si>
    <t>Army of Allah</t>
  </si>
  <si>
    <t>Cloudshift</t>
  </si>
  <si>
    <t>Withdraw</t>
  </si>
  <si>
    <t>Benthic Infiltrator</t>
  </si>
  <si>
    <t>Sweep Away</t>
  </si>
  <si>
    <t>Cloud of Faeries</t>
  </si>
  <si>
    <t>Distortion Strike</t>
  </si>
  <si>
    <t>Artificer's Epiphany</t>
  </si>
  <si>
    <t>Whispers of the Muse</t>
  </si>
  <si>
    <t>Vampire Envoy</t>
  </si>
  <si>
    <t>Hymn to Tourach</t>
  </si>
  <si>
    <t>Gore-House Chainwalker</t>
  </si>
  <si>
    <t>Searing Spear</t>
  </si>
  <si>
    <t>Lightning Strike</t>
  </si>
  <si>
    <t>Rush of Adrenaline</t>
  </si>
  <si>
    <t>Fists of Ironwood</t>
  </si>
  <si>
    <t>Garruk's Companion</t>
  </si>
  <si>
    <t>Rhox Maulers</t>
  </si>
  <si>
    <t>Fyndhorn Elves</t>
  </si>
  <si>
    <t>Slippery Bogle</t>
  </si>
  <si>
    <t>Strider Harness</t>
  </si>
  <si>
    <t>Eternal Masters</t>
  </si>
  <si>
    <t>Daru Lancer</t>
  </si>
  <si>
    <t>Blade of the Sixth Pride</t>
  </si>
  <si>
    <t>Misthoof Kirin</t>
  </si>
  <si>
    <t>Gideon's Reproach</t>
  </si>
  <si>
    <t>Umara Entangler</t>
  </si>
  <si>
    <t>Comparative Analysis</t>
  </si>
  <si>
    <t>Jwar Isle Avenger</t>
  </si>
  <si>
    <t>Waterfront Bouncer</t>
  </si>
  <si>
    <t>Cadaver Imp</t>
  </si>
  <si>
    <t>Twin Bolt</t>
  </si>
  <si>
    <t>Saddleback Lagac</t>
  </si>
  <si>
    <t>Natural Connection</t>
  </si>
  <si>
    <t>W/R</t>
  </si>
  <si>
    <t>Martial Glory</t>
  </si>
  <si>
    <t>Shadows over Innistrad</t>
  </si>
  <si>
    <t>Shadow Glider</t>
  </si>
  <si>
    <t>Hand of Silumgar</t>
  </si>
  <si>
    <t>Foul Spirit</t>
  </si>
  <si>
    <t>Mardu Scout</t>
  </si>
  <si>
    <t>Tail Slash</t>
  </si>
  <si>
    <t>Brute Strength</t>
  </si>
  <si>
    <t>Crocanura</t>
  </si>
  <si>
    <t>Evolution Charm</t>
  </si>
  <si>
    <t>Oath of the Gatewatch</t>
  </si>
  <si>
    <t>Feat of Resistance</t>
  </si>
  <si>
    <t>Skywinder Drake</t>
  </si>
  <si>
    <t>Eye of Nowhere</t>
  </si>
  <si>
    <t>Enhanced Awareness</t>
  </si>
  <si>
    <t>Vampire Lacerator</t>
  </si>
  <si>
    <t>Carnophage</t>
  </si>
  <si>
    <t>Vendetta</t>
  </si>
  <si>
    <t>Sparksmith</t>
  </si>
  <si>
    <t>Makindi Sliderunner</t>
  </si>
  <si>
    <t>Fireblast</t>
  </si>
  <si>
    <t>Stampeding Elk Herd</t>
  </si>
  <si>
    <t>Kozilek's Predator</t>
  </si>
  <si>
    <t>Reclaim</t>
  </si>
  <si>
    <t>Veteran's Sidearm</t>
  </si>
  <si>
    <t>Battle for Zendikar</t>
  </si>
  <si>
    <t>Kytheon's Tactics</t>
  </si>
  <si>
    <t>Hyena Umbra</t>
  </si>
  <si>
    <t>Soltari Lancer</t>
  </si>
  <si>
    <t>Soltari Emissary</t>
  </si>
  <si>
    <t>Soltari Trooper</t>
  </si>
  <si>
    <t>Wingcrafter</t>
  </si>
  <si>
    <t>Elusive Spellfist</t>
  </si>
  <si>
    <t>Looter il-Kor</t>
  </si>
  <si>
    <t>Merfolk Looter</t>
  </si>
  <si>
    <t>Thought Courier</t>
  </si>
  <si>
    <t>Dauthi Slayer</t>
  </si>
  <si>
    <t>Dauthi Horror</t>
  </si>
  <si>
    <t>Dauthi Marauder</t>
  </si>
  <si>
    <t>Dauthi Mercenary</t>
  </si>
  <si>
    <t>Font of Return</t>
  </si>
  <si>
    <t>Centaur's Herald</t>
  </si>
  <si>
    <t>Farseek</t>
  </si>
  <si>
    <t>River Boa</t>
  </si>
  <si>
    <t>Mire Boa</t>
  </si>
  <si>
    <t>Whispersilk Cloak</t>
  </si>
  <si>
    <t>Unknown Shores</t>
  </si>
  <si>
    <t>Shimmering Grotta</t>
  </si>
  <si>
    <t>Modern Masters 2015 &amp; Magic Origins</t>
  </si>
  <si>
    <t>Wingsteed Rider</t>
  </si>
  <si>
    <t>Ethereal Armor</t>
  </si>
  <si>
    <t>Observant Alseid</t>
  </si>
  <si>
    <t>Dromoka Warrior</t>
  </si>
  <si>
    <t>Oreskos Swiftclaw</t>
  </si>
  <si>
    <t>War Falcon</t>
  </si>
  <si>
    <t>Stealer of Secrets</t>
  </si>
  <si>
    <t>Exclude</t>
  </si>
  <si>
    <t>Condescend</t>
  </si>
  <si>
    <t>Nimbus Naiad</t>
  </si>
  <si>
    <t>Benthic Giant</t>
  </si>
  <si>
    <t>Nyxborn Eidolon</t>
  </si>
  <si>
    <t>Mortis Dogs</t>
  </si>
  <si>
    <t>Undead Executioner</t>
  </si>
  <si>
    <t>Disturbed Burial</t>
  </si>
  <si>
    <t>Grim Harvest</t>
  </si>
  <si>
    <t>Sign in Blood</t>
  </si>
  <si>
    <t>Fume Spitter</t>
  </si>
  <si>
    <t>Wretched Anurid</t>
  </si>
  <si>
    <t>Blind Creeper</t>
  </si>
  <si>
    <t>Academy Raider</t>
  </si>
  <si>
    <t>Crusher Zendikon</t>
  </si>
  <si>
    <t>Skitter of Lizards</t>
  </si>
  <si>
    <t>Brimstone Volley</t>
  </si>
  <si>
    <t>Ill-Tempered Cyclops</t>
  </si>
  <si>
    <t>Gladecover Scout</t>
  </si>
  <si>
    <t>Silhana Ledgewalker</t>
  </si>
  <si>
    <t>Swordwise Centaur</t>
  </si>
  <si>
    <t>Arrogant Wurm</t>
  </si>
  <si>
    <t>Charging Rhino</t>
  </si>
  <si>
    <t>Groundswell</t>
  </si>
  <si>
    <t>Feral Invocation</t>
  </si>
  <si>
    <t>Leafcrown Dryad</t>
  </si>
  <si>
    <t>Sacred Wolf</t>
  </si>
  <si>
    <t>Slaughterhorn</t>
  </si>
  <si>
    <t>Claws of Wirewood</t>
  </si>
  <si>
    <t>Shield of the Oversoul</t>
  </si>
  <si>
    <t>Armadillo Cloak</t>
  </si>
  <si>
    <t>Sluiceway Scorpion</t>
  </si>
  <si>
    <t xml:space="preserve">Sphere of the Suns </t>
  </si>
  <si>
    <t>Pilgrim's Eye</t>
  </si>
  <si>
    <t>Dragons of Tarkir</t>
  </si>
  <si>
    <t>Sanctified Charge</t>
  </si>
  <si>
    <t>Seacoast Drake</t>
  </si>
  <si>
    <t>Whisper of the Muse</t>
  </si>
  <si>
    <t>Quicksilver Geyser</t>
  </si>
  <si>
    <t>Distorion Strike</t>
  </si>
  <si>
    <t>Runner's Bane</t>
  </si>
  <si>
    <t>Vulterous Aven</t>
  </si>
  <si>
    <t>Corpse Hauler</t>
  </si>
  <si>
    <t>Rubblebelt Maaka</t>
  </si>
  <si>
    <t>Goblin Bushwhacker</t>
  </si>
  <si>
    <t>Mardu Warshrieker</t>
  </si>
  <si>
    <t>Nyxborn Wolf</t>
  </si>
  <si>
    <t>Hunger of the Howlpack</t>
  </si>
  <si>
    <t>Fate Reforged</t>
  </si>
  <si>
    <t>Nyxborn Shieldmate</t>
  </si>
  <si>
    <t>Nyxborn Trition</t>
  </si>
  <si>
    <t>Phantom Monster</t>
  </si>
  <si>
    <t>Hands of Binding</t>
  </si>
  <si>
    <t>Petals of Insight</t>
  </si>
  <si>
    <t>Voyage's End</t>
  </si>
  <si>
    <t>Inferno Fist</t>
  </si>
  <si>
    <t>Spearpoint Oread</t>
  </si>
  <si>
    <t>Generator Servant</t>
  </si>
  <si>
    <t>Executioner's Swing</t>
  </si>
  <si>
    <t>Goblin Legionnaire</t>
  </si>
  <si>
    <t>Deadshot Minotaur</t>
  </si>
  <si>
    <t>Khans of Tarkir</t>
  </si>
  <si>
    <t>Righteous Charge</t>
  </si>
  <si>
    <t>Apostle's Blessing</t>
  </si>
  <si>
    <t>Veteran Swordsmith</t>
  </si>
  <si>
    <t>Syphon Life</t>
  </si>
  <si>
    <t>Skirge Familair</t>
  </si>
  <si>
    <t>Rolling Thunder</t>
  </si>
  <si>
    <t>Fireball</t>
  </si>
  <si>
    <t>Sprout Swarm</t>
  </si>
  <si>
    <t>Rakdos Carnarium</t>
  </si>
  <si>
    <t>Selesnya Sanctuary</t>
  </si>
  <si>
    <t>Dimir Aqueduct</t>
  </si>
  <si>
    <t>Golgari Rot Farm</t>
  </si>
  <si>
    <t>Gruul Turf</t>
  </si>
  <si>
    <t>Orzhov Basilica</t>
  </si>
  <si>
    <t>Izzet Boilerworks</t>
  </si>
  <si>
    <t>Simic Growth Chamber</t>
  </si>
  <si>
    <t>Azorius Chancery</t>
  </si>
  <si>
    <t>Boros Garrison</t>
  </si>
  <si>
    <t>Radiant Fountain</t>
  </si>
  <si>
    <t>Drifting Meadow</t>
  </si>
  <si>
    <t>Remote Isle</t>
  </si>
  <si>
    <t>Polluted Mire</t>
  </si>
  <si>
    <t>Smoldering Crater</t>
  </si>
  <si>
    <t>Slippery Karst</t>
  </si>
  <si>
    <t>Magic 2015</t>
  </si>
  <si>
    <t>Breath of Life</t>
  </si>
  <si>
    <t>Master of Diversion</t>
  </si>
  <si>
    <t>Ajani's Presence</t>
  </si>
  <si>
    <t>False Defeat</t>
  </si>
  <si>
    <t>Sigiled Skink</t>
  </si>
  <si>
    <t>Torch Slinger</t>
  </si>
  <si>
    <t>Titan's Strength</t>
  </si>
  <si>
    <t>Traitorous Instinct</t>
  </si>
  <si>
    <t>Haunted Fengraf</t>
  </si>
  <si>
    <t>Mana Prism</t>
  </si>
  <si>
    <t>Yuuuuuuuuuuuuup.</t>
  </si>
  <si>
    <t>Conspiracy &amp; Vintage Masters</t>
  </si>
  <si>
    <t>Leonin Skyhunter</t>
  </si>
  <si>
    <t>Shu Elite Companions</t>
  </si>
  <si>
    <t>Planned altered art</t>
  </si>
  <si>
    <t>Shu Cavalry</t>
  </si>
  <si>
    <t>Altered art</t>
  </si>
  <si>
    <t>Skirge Familiar</t>
  </si>
  <si>
    <t>Wei Elite Companions</t>
  </si>
  <si>
    <t>Terror</t>
  </si>
  <si>
    <t>Dauthi Mercendary</t>
  </si>
  <si>
    <t>Wei Strike Force</t>
  </si>
  <si>
    <t>Duty-Bound Dead</t>
  </si>
  <si>
    <t>Soulcage Fiend</t>
  </si>
  <si>
    <t>Reckless Reveler</t>
  </si>
  <si>
    <t>Torch Fiend</t>
  </si>
  <si>
    <t>Snake of the Golden Grove</t>
  </si>
  <si>
    <t>Ironhoof Ox</t>
  </si>
  <si>
    <t>Nantuko Vigilante</t>
  </si>
  <si>
    <t>Shinen of Life's Roar</t>
  </si>
  <si>
    <t>Rock Lobster</t>
  </si>
  <si>
    <t>Paper Tiger</t>
  </si>
  <si>
    <t>Scissors Lizard</t>
  </si>
  <si>
    <t>Journey into Nyx</t>
  </si>
  <si>
    <t>Soul's Attendant</t>
  </si>
  <si>
    <t>Soul Warden</t>
  </si>
  <si>
    <t>Benlish Knight</t>
  </si>
  <si>
    <t>Silverclaw Griffin</t>
  </si>
  <si>
    <t>Replaces Porcelain Legionnaire</t>
  </si>
  <si>
    <t>Echo Tracer</t>
  </si>
  <si>
    <t>Spire Monitor</t>
  </si>
  <si>
    <t>Crypsis</t>
  </si>
  <si>
    <t>I was wrong, guys. My bad.</t>
  </si>
  <si>
    <t>Daze</t>
  </si>
  <si>
    <t>Force Spike</t>
  </si>
  <si>
    <t>Ponder</t>
  </si>
  <si>
    <t>Quicksliver Geyser</t>
  </si>
  <si>
    <t>Brainstorm</t>
  </si>
  <si>
    <t>Blind Zealot</t>
  </si>
  <si>
    <t>Pith Driller</t>
  </si>
  <si>
    <t>Replaces Vault Skirge</t>
  </si>
  <si>
    <t>Somberwald Vigilante</t>
  </si>
  <si>
    <t>Blood Ogre</t>
  </si>
  <si>
    <t>Ashmouth Hound</t>
  </si>
  <si>
    <t>Replaces Slash Panther</t>
  </si>
  <si>
    <t>Crushing Vines</t>
  </si>
  <si>
    <t>Replaces Thundering Tanadon</t>
  </si>
  <si>
    <t>Forbidden Alchemy</t>
  </si>
  <si>
    <t>Tin Street Hooligan</t>
  </si>
  <si>
    <t>Moved from white</t>
  </si>
  <si>
    <t>Cube increase</t>
  </si>
  <si>
    <t>Moved from black</t>
  </si>
  <si>
    <t>Moved from red</t>
  </si>
  <si>
    <t>Moved from green</t>
  </si>
  <si>
    <t>Born of the Gods</t>
  </si>
  <si>
    <t>Icatian Javelineers</t>
  </si>
  <si>
    <t>Mana Tithe</t>
  </si>
  <si>
    <t>Stormbound Geist</t>
  </si>
  <si>
    <t>Nyxborn Triton</t>
  </si>
  <si>
    <t>Wormfang Drake</t>
  </si>
  <si>
    <t>Shadow Alley Denizen</t>
  </si>
  <si>
    <t>Midnight Recovery</t>
  </si>
  <si>
    <t>Street Wraith</t>
  </si>
  <si>
    <t>Hearth Kami</t>
  </si>
  <si>
    <t>Scorchwalker</t>
  </si>
  <si>
    <t>Dawntreader Elk</t>
  </si>
  <si>
    <t>Sporemound</t>
  </si>
  <si>
    <t>Trusted Forcemage</t>
  </si>
  <si>
    <t>Viridian Emissary</t>
  </si>
  <si>
    <t>Fleetfeather Sandals</t>
  </si>
  <si>
    <t>Kitesail</t>
  </si>
  <si>
    <t>Theros</t>
  </si>
  <si>
    <t>Sunlance</t>
  </si>
  <si>
    <t>Charging Griffin</t>
  </si>
  <si>
    <t>Righteous Blow</t>
  </si>
  <si>
    <t>Sea Gate Oracle</t>
  </si>
  <si>
    <t>Perilous Research</t>
  </si>
  <si>
    <t>Nausea</t>
  </si>
  <si>
    <t>Electrickery</t>
  </si>
  <si>
    <t>Mintoaur Skullcleaver</t>
  </si>
  <si>
    <t>Hanweir Lancer</t>
  </si>
  <si>
    <t>Flame Slash</t>
  </si>
  <si>
    <t>Gorehorn Minotaurs</t>
  </si>
  <si>
    <t>Stampeding Rhino</t>
  </si>
  <si>
    <t>Wandering Wolf</t>
  </si>
  <si>
    <t>Hunt the Weak</t>
  </si>
  <si>
    <t>Edge of Autumn</t>
  </si>
  <si>
    <t>Drakewing Krasis</t>
  </si>
  <si>
    <t>Riot Gear</t>
  </si>
  <si>
    <t>Shimmering Grotto</t>
  </si>
  <si>
    <t>Transguild Promenade</t>
  </si>
  <si>
    <t>Rupture Spire</t>
  </si>
  <si>
    <t>Magic 2014</t>
  </si>
  <si>
    <t>Thraben Sentry</t>
  </si>
  <si>
    <t>Kor Hookmaster</t>
  </si>
  <si>
    <t>Giant Tortoise</t>
  </si>
  <si>
    <t>Rummaging Goblin</t>
  </si>
  <si>
    <t>Battering Krasis</t>
  </si>
  <si>
    <t>Festerhide Boar</t>
  </si>
  <si>
    <t>Ulvenwald Bear</t>
  </si>
  <si>
    <t>Modern Masters</t>
  </si>
  <si>
    <t>Kirtar's Desire</t>
  </si>
  <si>
    <t>AWOL</t>
  </si>
  <si>
    <t>Frantic Search</t>
  </si>
  <si>
    <t>Highborn Ghoul</t>
  </si>
  <si>
    <t>Gerard's Irregulars</t>
  </si>
  <si>
    <t>Land Aid '04</t>
  </si>
  <si>
    <t>Walker of the Grove</t>
  </si>
  <si>
    <t>Nightshade Peddler</t>
  </si>
  <si>
    <t>Dragon's Maze</t>
  </si>
  <si>
    <t>Amrou Seekers</t>
  </si>
  <si>
    <t>Prohibit</t>
  </si>
  <si>
    <t>Mad Prophet</t>
  </si>
  <si>
    <t>Timberland Guide</t>
  </si>
  <si>
    <t>Blind Hunter</t>
  </si>
  <si>
    <t>Orim's Thunder</t>
  </si>
  <si>
    <t>Hussar Patrol</t>
  </si>
  <si>
    <t>Gatecrash</t>
  </si>
  <si>
    <t>Knight of Cliffhaven</t>
  </si>
  <si>
    <t>Kor Sanctifiers</t>
  </si>
  <si>
    <t>Frost Breath</t>
  </si>
  <si>
    <t>Encrust</t>
  </si>
  <si>
    <t>Skywatcher Adept</t>
  </si>
  <si>
    <t>Spire Golem</t>
  </si>
  <si>
    <t>Innocent Blood</t>
  </si>
  <si>
    <t>Moriok Replica</t>
  </si>
  <si>
    <t>Zombie Cutthroat</t>
  </si>
  <si>
    <t>Pitchburn Devils</t>
  </si>
  <si>
    <t>Rukh Egg</t>
  </si>
  <si>
    <t>Batterhorn</t>
  </si>
  <si>
    <t>Eletrickery</t>
  </si>
  <si>
    <t>Moved to colorless</t>
  </si>
  <si>
    <t>Simian Grunts</t>
  </si>
  <si>
    <t>Civic Wayfinder</t>
  </si>
  <si>
    <t>Borderland Ranger</t>
  </si>
  <si>
    <t>Drudge Beetle</t>
  </si>
  <si>
    <t>Deft Duelist</t>
  </si>
  <si>
    <t>Gravelgill Axeshark</t>
  </si>
  <si>
    <t>Cultbrand Cinder</t>
  </si>
  <si>
    <t>Rhox Brute</t>
  </si>
  <si>
    <t>Kird Ape</t>
  </si>
  <si>
    <t>Travel Preparation</t>
  </si>
  <si>
    <t>Shrieking Grotesque</t>
  </si>
  <si>
    <t>Temporal Spring</t>
  </si>
  <si>
    <t>Cube increase; moved from red</t>
  </si>
  <si>
    <t>Firewild Borderpost</t>
  </si>
  <si>
    <t>Wildfield Borderpost</t>
  </si>
  <si>
    <t>Veinfire Borderpost</t>
  </si>
  <si>
    <t>Orzhov Bascilica</t>
  </si>
  <si>
    <t>Fieldmist Borderpost</t>
  </si>
  <si>
    <t>Mistvein Borderpost</t>
  </si>
  <si>
    <t>Return to Ravnica</t>
  </si>
  <si>
    <t>Scroll Thief</t>
  </si>
  <si>
    <t>Dross Golem</t>
  </si>
  <si>
    <t>Hinterland Hermit</t>
  </si>
  <si>
    <t>Ingot Chewer</t>
  </si>
  <si>
    <t>Flameborn Hellion</t>
  </si>
  <si>
    <t>Traitorous Blood</t>
  </si>
  <si>
    <t>Fault Riders</t>
  </si>
  <si>
    <t>Sylvok Replica</t>
  </si>
  <si>
    <t>Jungle Lion</t>
  </si>
  <si>
    <t>Noggle Bandit</t>
  </si>
  <si>
    <t>Sigiled Behemoth</t>
  </si>
  <si>
    <t>Henchfiend of Ukor</t>
  </si>
  <si>
    <t>Executioner's Hood</t>
  </si>
  <si>
    <t>Magic 2013</t>
  </si>
  <si>
    <t>Temple Acolyte</t>
  </si>
  <si>
    <t>Soltari Visionary</t>
  </si>
  <si>
    <t>Spectral Prison</t>
  </si>
  <si>
    <t>Duress</t>
  </si>
  <si>
    <t>Ruthless Invasion</t>
  </si>
  <si>
    <t>Goblin Shortcutter</t>
  </si>
  <si>
    <t>Crossway Vampire</t>
  </si>
  <si>
    <t>Tangle Golem</t>
  </si>
  <si>
    <t>Avacyn Restored</t>
  </si>
  <si>
    <t>Steppe Lynx</t>
  </si>
  <si>
    <t>Ronom Unicorn</t>
  </si>
  <si>
    <t>Kami of Ancient Law</t>
  </si>
  <si>
    <t>Order of Leitbur</t>
  </si>
  <si>
    <t>Razor Golem</t>
  </si>
  <si>
    <t>Phantasmal Bear</t>
  </si>
  <si>
    <t>Fathom Seer</t>
  </si>
  <si>
    <t>Trespassing Souleater</t>
  </si>
  <si>
    <t>Chasm Drake</t>
  </si>
  <si>
    <t>Impulse</t>
  </si>
  <si>
    <t>Neurok Stealthsuit</t>
  </si>
  <si>
    <t>Repulse</t>
  </si>
  <si>
    <t>Bone to Ash</t>
  </si>
  <si>
    <t>Order of the Ebon Hand</t>
  </si>
  <si>
    <t>Grasp of Darkness</t>
  </si>
  <si>
    <t>Victim of Night</t>
  </si>
  <si>
    <t>Oxidda Golem</t>
  </si>
  <si>
    <t>Skirk Shaman</t>
  </si>
  <si>
    <t>Vulshok Replica</t>
  </si>
  <si>
    <t>Nearheath Stalker</t>
  </si>
  <si>
    <t>Nessian Courser</t>
  </si>
  <si>
    <t>Dark Ascension</t>
  </si>
  <si>
    <t>Benalish Knight</t>
  </si>
  <si>
    <t>Village Bell-Ringer</t>
  </si>
  <si>
    <t>Squall Drifter</t>
  </si>
  <si>
    <t>Kemba's Skyguard</t>
  </si>
  <si>
    <t>Benalish Cavalry</t>
  </si>
  <si>
    <t>Plated Seastrider</t>
  </si>
  <si>
    <t>Memory Lapse</t>
  </si>
  <si>
    <t>Surrakar Marauder</t>
  </si>
  <si>
    <t>Wring Flesh</t>
  </si>
  <si>
    <t>Tortured Existence</t>
  </si>
  <si>
    <t>Dirge of Dread</t>
  </si>
  <si>
    <t>Goblin Patrol</t>
  </si>
  <si>
    <t>Manic Vandal</t>
  </si>
  <si>
    <t>Gerrard's Irregulars</t>
  </si>
  <si>
    <t>Kuldotha Ringleader</t>
  </si>
  <si>
    <t>Skyshroud Troll</t>
  </si>
  <si>
    <t>Centaur Courser</t>
  </si>
  <si>
    <t>Wild Dogs</t>
  </si>
  <si>
    <t>Mold Shambler</t>
  </si>
  <si>
    <t>Sylvan Ranger</t>
  </si>
  <si>
    <t>Quicksand</t>
  </si>
  <si>
    <t>Innistrad</t>
  </si>
  <si>
    <t>Judge Unworthy</t>
  </si>
  <si>
    <t>Assault Griffin</t>
  </si>
  <si>
    <t>Stonehorn Dignitary</t>
  </si>
  <si>
    <t>Cloud Spirit</t>
  </si>
  <si>
    <t>Impaler Shrike</t>
  </si>
  <si>
    <t>Ruthless Cullblade</t>
  </si>
  <si>
    <t>Geth's Verdict</t>
  </si>
  <si>
    <t>Tratorous Blood</t>
  </si>
  <si>
    <t>Chandra's Outrage</t>
  </si>
  <si>
    <t>Dead // Gone</t>
  </si>
  <si>
    <t>Viashino Bladescout</t>
  </si>
  <si>
    <t>Keldon Vandals</t>
  </si>
  <si>
    <t>Trained Armodon</t>
  </si>
  <si>
    <t>Wildheart Invoker</t>
  </si>
  <si>
    <t>Pouncing Jaguar</t>
  </si>
  <si>
    <t>Tidehollow Strix</t>
  </si>
  <si>
    <t>UW</t>
  </si>
  <si>
    <t>Silkbind Faerie</t>
  </si>
  <si>
    <t>Magic 2012</t>
  </si>
  <si>
    <t>Gideon’s Lawkeeper</t>
  </si>
  <si>
    <t>Blinding Mage</t>
  </si>
  <si>
    <t>Shade of Trokair</t>
  </si>
  <si>
    <t>Sky-Eel School</t>
  </si>
  <si>
    <t>Augury Owl</t>
  </si>
  <si>
    <t>Choking Tethers</t>
  </si>
  <si>
    <t>Rotting Legion</t>
  </si>
  <si>
    <t>Hulking Ogre</t>
  </si>
  <si>
    <t>Hungry Spriggan</t>
  </si>
  <si>
    <t>Withstand Death</t>
  </si>
  <si>
    <t>Talon Trooper</t>
  </si>
  <si>
    <t>Dimir Infiltrator</t>
  </si>
  <si>
    <t>Thrill of the Hunt</t>
  </si>
  <si>
    <t>New Phyrexia</t>
  </si>
  <si>
    <t>Glint Hawk Idol</t>
  </si>
  <si>
    <t>Apostle’s Blessing</t>
  </si>
  <si>
    <t>Opal Champion</t>
  </si>
  <si>
    <t>Wind Zendikon</t>
  </si>
  <si>
    <t>Double Header</t>
  </si>
  <si>
    <t>Windrider Eel</t>
  </si>
  <si>
    <t>Ophidian</t>
  </si>
  <si>
    <t>Sinkhole</t>
  </si>
  <si>
    <t>Geth’s Verdict</t>
  </si>
  <si>
    <t>Shade’s Form</t>
  </si>
  <si>
    <t>Child of Night</t>
  </si>
  <si>
    <t>Nim Replica</t>
  </si>
  <si>
    <t>Ruinous Minotaur</t>
  </si>
  <si>
    <t>Stingscourger</t>
  </si>
  <si>
    <t>Viashino Fangtail</t>
  </si>
  <si>
    <t>Aftershock</t>
  </si>
  <si>
    <t>Pyrite Spellbomb</t>
  </si>
  <si>
    <t>Maul Splicer</t>
  </si>
  <si>
    <t>Wirewood Guardian</t>
  </si>
  <si>
    <t>Scuttlemutt</t>
  </si>
  <si>
    <t>Mirrodin Besieged</t>
  </si>
  <si>
    <t>Knight of Sursi</t>
  </si>
  <si>
    <t>Skyhunter Prowler</t>
  </si>
  <si>
    <t>Griffin Sentinel</t>
  </si>
  <si>
    <t>Veteran Armorsmith</t>
  </si>
  <si>
    <t>Diminish</t>
  </si>
  <si>
    <t>Infiltrator il-Kor</t>
  </si>
  <si>
    <t>Null Champion</t>
  </si>
  <si>
    <t>Rathi Trapper</t>
  </si>
  <si>
    <t>Dread Warlock</t>
  </si>
  <si>
    <t>Goblin Skycutter</t>
  </si>
  <si>
    <t>Vithian Stinger</t>
  </si>
  <si>
    <t>Spur Grappler</t>
  </si>
  <si>
    <t>%</t>
  </si>
  <si>
    <t>Foils</t>
  </si>
  <si>
    <t>Non-foils</t>
  </si>
  <si>
    <t>Not Applicable</t>
  </si>
  <si>
    <t>Total</t>
  </si>
  <si>
    <t>Unsigned</t>
  </si>
  <si>
    <t>EXPANSION SETS</t>
  </si>
  <si>
    <t>BASE SETS</t>
  </si>
  <si>
    <t>OTHER RELEASES</t>
  </si>
  <si>
    <t>ALTERED ART</t>
  </si>
  <si>
    <t>Set Name</t>
  </si>
  <si>
    <t>Code</t>
  </si>
  <si>
    <t>Release Name</t>
  </si>
  <si>
    <t>Artist Name</t>
  </si>
  <si>
    <t>Arabian Nights</t>
  </si>
  <si>
    <t>ARN</t>
  </si>
  <si>
    <t>Limited Edition Alpha</t>
  </si>
  <si>
    <t>LEA</t>
  </si>
  <si>
    <t>Player's Rewards Promo</t>
  </si>
  <si>
    <t>Rewards</t>
  </si>
  <si>
    <t>EK</t>
  </si>
  <si>
    <t>Antiquities</t>
  </si>
  <si>
    <t>ATQ</t>
  </si>
  <si>
    <t>Limited Edition Beta</t>
  </si>
  <si>
    <t>WPN Gateway Program Promo</t>
  </si>
  <si>
    <t>Hannah Murray</t>
  </si>
  <si>
    <t>HM</t>
  </si>
  <si>
    <t>Legends</t>
  </si>
  <si>
    <t>Unlimited</t>
  </si>
  <si>
    <t>2ED</t>
  </si>
  <si>
    <t>Friday Night Magic Promo</t>
  </si>
  <si>
    <t>The Dark</t>
  </si>
  <si>
    <t>DRK</t>
  </si>
  <si>
    <t>Revised Edition</t>
  </si>
  <si>
    <t>3ED</t>
  </si>
  <si>
    <t>MTG Novel Promo</t>
  </si>
  <si>
    <t>Book</t>
  </si>
  <si>
    <t>Fallen Empires</t>
  </si>
  <si>
    <t>FEM</t>
  </si>
  <si>
    <t>Fourth Edition</t>
  </si>
  <si>
    <t>4ED</t>
  </si>
  <si>
    <t>Arena League Promo</t>
  </si>
  <si>
    <t>Homelands</t>
  </si>
  <si>
    <t>HML</t>
  </si>
  <si>
    <t>Fifth Edition</t>
  </si>
  <si>
    <t>5ED</t>
  </si>
  <si>
    <t>DCI Judge Gift Promo</t>
  </si>
  <si>
    <t>Ice Age</t>
  </si>
  <si>
    <t>Classic (Sixth Edition)</t>
  </si>
  <si>
    <t>6ED</t>
  </si>
  <si>
    <t>Portal</t>
  </si>
  <si>
    <t>Alliances</t>
  </si>
  <si>
    <t>ALL</t>
  </si>
  <si>
    <t>Seventh Edition</t>
  </si>
  <si>
    <t>Portal: Second Age</t>
  </si>
  <si>
    <t>Coldsnap</t>
  </si>
  <si>
    <t>CSP</t>
  </si>
  <si>
    <t>Eighth Edition</t>
  </si>
  <si>
    <t>Portal: Three Kingdoms</t>
  </si>
  <si>
    <t>PTK</t>
  </si>
  <si>
    <t>Mirage</t>
  </si>
  <si>
    <t>MIR</t>
  </si>
  <si>
    <t>Ninth Edition</t>
  </si>
  <si>
    <t>9ED</t>
  </si>
  <si>
    <t>Unglued</t>
  </si>
  <si>
    <t>UGL</t>
  </si>
  <si>
    <t>Visions</t>
  </si>
  <si>
    <t>VIS</t>
  </si>
  <si>
    <t>Tenth Edition</t>
  </si>
  <si>
    <t>10E</t>
  </si>
  <si>
    <t>Unhinged</t>
  </si>
  <si>
    <t>Weatherlight</t>
  </si>
  <si>
    <t>WTH</t>
  </si>
  <si>
    <t>Magic 2010</t>
  </si>
  <si>
    <t>Anthologies Box Set</t>
  </si>
  <si>
    <t>ATH</t>
  </si>
  <si>
    <t>Tempest</t>
  </si>
  <si>
    <t>Magic 2011</t>
  </si>
  <si>
    <t>Starter 1999 Edition</t>
  </si>
  <si>
    <t>S99</t>
  </si>
  <si>
    <t>Stronghold</t>
  </si>
  <si>
    <t>STH</t>
  </si>
  <si>
    <t>Battle Royale Box Set</t>
  </si>
  <si>
    <t>BRB</t>
  </si>
  <si>
    <t>Exodus</t>
  </si>
  <si>
    <t>EXO</t>
  </si>
  <si>
    <t>Starter 2000 Edition</t>
  </si>
  <si>
    <t>S00</t>
  </si>
  <si>
    <t>Urza's Saga</t>
  </si>
  <si>
    <t>USG</t>
  </si>
  <si>
    <t>Beatdown Box Set</t>
  </si>
  <si>
    <t>BTD</t>
  </si>
  <si>
    <t>Urza's Legacy</t>
  </si>
  <si>
    <t>Deck Masters Box Set</t>
  </si>
  <si>
    <t>DKM</t>
  </si>
  <si>
    <t>Urza's Destiny</t>
  </si>
  <si>
    <t>Magic Origins</t>
  </si>
  <si>
    <t>Junior Super Series Promo</t>
  </si>
  <si>
    <t>JSS</t>
  </si>
  <si>
    <t>Mercadian Masques</t>
  </si>
  <si>
    <t>Core Set 2019</t>
  </si>
  <si>
    <t>Duel Decks: Goblins vs. Elves</t>
  </si>
  <si>
    <t>GvE</t>
  </si>
  <si>
    <t>Nemesis</t>
  </si>
  <si>
    <t>NMS</t>
  </si>
  <si>
    <t>Core Set 2020</t>
  </si>
  <si>
    <t>Duel Decks: Jace vs. Chandra</t>
  </si>
  <si>
    <t>JvC</t>
  </si>
  <si>
    <t>Prophecy</t>
  </si>
  <si>
    <t>PCY</t>
  </si>
  <si>
    <t>Core Set 2021</t>
  </si>
  <si>
    <t>Duel Decks: Divine vs. Demonic</t>
  </si>
  <si>
    <t>DvD</t>
  </si>
  <si>
    <t>Invasion</t>
  </si>
  <si>
    <t>Duel Decks: Garruk vs. Lilianna</t>
  </si>
  <si>
    <t>GvL</t>
  </si>
  <si>
    <t>Planeshift</t>
  </si>
  <si>
    <t>Planechase (2010)</t>
  </si>
  <si>
    <t>PCH</t>
  </si>
  <si>
    <t>Apocalypse</t>
  </si>
  <si>
    <t>Placechase (2012 Edition)</t>
  </si>
  <si>
    <t>Odyssey</t>
  </si>
  <si>
    <t>Premium Deck Series: Slivers</t>
  </si>
  <si>
    <t>PDS:S</t>
  </si>
  <si>
    <t>Torment</t>
  </si>
  <si>
    <t>Archenemy</t>
  </si>
  <si>
    <t>ACH</t>
  </si>
  <si>
    <t>Judgment</t>
  </si>
  <si>
    <t>Duel Decks: Phyrexia vs. the Coalition</t>
  </si>
  <si>
    <t>PvC</t>
  </si>
  <si>
    <t>Onslaught</t>
  </si>
  <si>
    <t>Duel Decks: Elspeth vs. Tezzeret</t>
  </si>
  <si>
    <t>EvT</t>
  </si>
  <si>
    <t>Legions</t>
  </si>
  <si>
    <t>LGN</t>
  </si>
  <si>
    <t>Set Gameday Promotions</t>
  </si>
  <si>
    <t>Scourge</t>
  </si>
  <si>
    <t>Premium Deck Series: Fire &amp; Lightning</t>
  </si>
  <si>
    <t>PDS:F&amp;L</t>
  </si>
  <si>
    <t>Mirrodin</t>
  </si>
  <si>
    <t>Magic: The Gathering Commander</t>
  </si>
  <si>
    <t>CMDR</t>
  </si>
  <si>
    <t>Darksteel</t>
  </si>
  <si>
    <t>Duel Decks: Ajani vs. Bolas</t>
  </si>
  <si>
    <t>AvB</t>
  </si>
  <si>
    <t>Fifth Dawn</t>
  </si>
  <si>
    <t>Duel Decks: Knights vs. Dragons</t>
  </si>
  <si>
    <t>KvD</t>
  </si>
  <si>
    <t>Champions of Kamigawa</t>
  </si>
  <si>
    <t>From the Vault: Dragons</t>
  </si>
  <si>
    <t>FtV:D</t>
  </si>
  <si>
    <t>Betrayers of Kamigawa</t>
  </si>
  <si>
    <t>From the Vault: Exiled</t>
  </si>
  <si>
    <t>FtV:E</t>
  </si>
  <si>
    <t>Saviors of Kamigawa</t>
  </si>
  <si>
    <t>From the Vault: Relics</t>
  </si>
  <si>
    <t>FtV:R</t>
  </si>
  <si>
    <t>Ravnica: City of Guilds</t>
  </si>
  <si>
    <t>From the Vault: Legends</t>
  </si>
  <si>
    <t>FtV:L</t>
  </si>
  <si>
    <t>Guildpact</t>
  </si>
  <si>
    <t>Grand Prix Promo</t>
  </si>
  <si>
    <t>GP</t>
  </si>
  <si>
    <t>Dissension</t>
  </si>
  <si>
    <t>Pro Tour Promo</t>
  </si>
  <si>
    <t>PT</t>
  </si>
  <si>
    <t>Time Spiral</t>
  </si>
  <si>
    <t>Premium Deck Series: Graveborn</t>
  </si>
  <si>
    <t>PDS:G</t>
  </si>
  <si>
    <t>Planar Chaos</t>
  </si>
  <si>
    <t>Publication Promo</t>
  </si>
  <si>
    <t>Future Sight</t>
  </si>
  <si>
    <t>Chronicles</t>
  </si>
  <si>
    <t>CHR</t>
  </si>
  <si>
    <t>Lorwyn</t>
  </si>
  <si>
    <t>Xbox Promo</t>
  </si>
  <si>
    <t>XBX</t>
  </si>
  <si>
    <t>Morningtide</t>
  </si>
  <si>
    <t>PS3 Promo</t>
  </si>
  <si>
    <t>PS3</t>
  </si>
  <si>
    <t>Shadowmoor</t>
  </si>
  <si>
    <t>Planeswalker Decks</t>
  </si>
  <si>
    <t>Planes</t>
  </si>
  <si>
    <t>Eventide</t>
  </si>
  <si>
    <t>Buy A Box Promo</t>
  </si>
  <si>
    <t>Box</t>
  </si>
  <si>
    <t>Shards of Alara</t>
  </si>
  <si>
    <t>PAX Promo</t>
  </si>
  <si>
    <t>Conflux</t>
  </si>
  <si>
    <t>CON</t>
  </si>
  <si>
    <t>From the Vault: Realms</t>
  </si>
  <si>
    <t>FTV:R</t>
  </si>
  <si>
    <t>Alara Reborn</t>
  </si>
  <si>
    <t>From the Vault: Twenty</t>
  </si>
  <si>
    <t>FTV20</t>
  </si>
  <si>
    <t>Zendikar</t>
  </si>
  <si>
    <t>Commander (2011)</t>
  </si>
  <si>
    <t>C11</t>
  </si>
  <si>
    <t>Worldwake</t>
  </si>
  <si>
    <t>WWK</t>
  </si>
  <si>
    <t>Commander (2013 Edition)</t>
  </si>
  <si>
    <t>C13</t>
  </si>
  <si>
    <t>Rise of the Eldrazi</t>
  </si>
  <si>
    <t>Commander (2014 Edition)</t>
  </si>
  <si>
    <t>C14</t>
  </si>
  <si>
    <t>Scars of Mirrodin</t>
  </si>
  <si>
    <t>Modern Masters 2015</t>
  </si>
  <si>
    <t>MM2015</t>
  </si>
  <si>
    <t>Mirrodin Beseiged</t>
  </si>
  <si>
    <t>Commander (2015 Edition)</t>
  </si>
  <si>
    <t>C15</t>
  </si>
  <si>
    <t>Commander (2016 Edition)</t>
  </si>
  <si>
    <t>From the Vault: Angels</t>
  </si>
  <si>
    <t>FTV:A</t>
  </si>
  <si>
    <t>From the Vault: Lore</t>
  </si>
  <si>
    <t>FTV:L</t>
  </si>
  <si>
    <t>Masters 25</t>
  </si>
  <si>
    <t>MM2017</t>
  </si>
  <si>
    <t>Ultimate Masters</t>
  </si>
  <si>
    <t>Modern Horizons</t>
  </si>
  <si>
    <t>BNG</t>
  </si>
  <si>
    <t>Double Masters</t>
  </si>
  <si>
    <t>Commander Legends</t>
  </si>
  <si>
    <t>CMR</t>
  </si>
  <si>
    <t>Conspiracy</t>
  </si>
  <si>
    <t>Kahns of Tarkir</t>
  </si>
  <si>
    <t>Kaladesh</t>
  </si>
  <si>
    <t>ARV</t>
  </si>
  <si>
    <t>Hour of Devastation</t>
  </si>
  <si>
    <t>Ixalan</t>
  </si>
  <si>
    <t>Iconic Masters</t>
  </si>
  <si>
    <t>IMA</t>
  </si>
  <si>
    <t>Rivals of Ixalan</t>
  </si>
  <si>
    <t>Dominaria</t>
  </si>
  <si>
    <t>Battleborn</t>
  </si>
  <si>
    <t>BBN</t>
  </si>
  <si>
    <t>Guilds of Ravnica</t>
  </si>
  <si>
    <t>Ravnica Allegiance</t>
  </si>
  <si>
    <t>War of the Spark</t>
  </si>
  <si>
    <t>Zendikar Rising</t>
  </si>
  <si>
    <t>Kaldheim</t>
  </si>
  <si>
    <t>KHM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</si>
</sst>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3">
    <font>
      <sz val="10.0"/>
      <color rgb="FF000000"/>
      <name val="Arial"/>
    </font>
    <font>
      <b/>
      <sz val="11.0"/>
    </font>
    <font>
      <b/>
      <u/>
      <color rgb="FF000000"/>
    </font>
    <font>
      <b/>
    </font>
    <font>
      <b/>
      <u/>
      <color rgb="FF0000FF"/>
    </font>
    <font>
      <u/>
      <color rgb="FF0000FF"/>
    </font>
    <font/>
    <font>
      <b/>
      <sz val="10.0"/>
      <name val="Arial"/>
    </font>
    <font>
      <i/>
      <sz val="10.0"/>
      <name val="Arial"/>
    </font>
    <font>
      <sz val="10.0"/>
      <name val="Arial"/>
    </font>
    <font>
      <u/>
      <sz val="10.0"/>
      <color rgb="FF000000"/>
      <name val="Arial"/>
    </font>
    <font>
      <color rgb="FF000000"/>
      <name val="Roboto"/>
    </font>
    <font>
      <u/>
      <sz val="10.0"/>
      <color rgb="FF000000"/>
      <name val="Lato"/>
    </font>
    <font>
      <u/>
      <sz val="10.0"/>
      <color rgb="FF000000"/>
      <name val="Lato"/>
    </font>
    <font>
      <i/>
    </font>
    <font>
      <sz val="10.0"/>
      <color rgb="FF000000"/>
      <name val="Lato"/>
    </font>
    <font>
      <name val="Helvetica"/>
    </font>
    <font>
      <name val="Arial"/>
    </font>
    <font>
      <i/>
      <name val="Arial"/>
    </font>
    <font>
      <color rgb="FF000000"/>
      <name val="Arial"/>
    </font>
    <font>
      <i/>
      <color rgb="FF000000"/>
      <name val="Arial"/>
    </font>
    <font>
      <b/>
      <sz val="10.0"/>
    </font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DCDADB"/>
      </left>
      <right style="thin">
        <color rgb="FFDCDADB"/>
      </right>
      <top style="thin">
        <color rgb="FFDCDADB"/>
      </top>
      <bottom style="thin">
        <color rgb="FFDCDADB"/>
      </bottom>
    </border>
    <border>
      <left style="thin">
        <color rgb="FFDCDADB"/>
      </left>
      <right style="thin">
        <color rgb="FFDCDADB"/>
      </right>
      <top style="thin">
        <color rgb="FFDCDADB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164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4" fontId="10" numFmtId="0" xfId="0" applyAlignment="1" applyFill="1" applyFont="1">
      <alignment horizontal="center" readingOrder="0" shrinkToFit="0" wrapText="1"/>
    </xf>
    <xf borderId="0" fillId="0" fontId="9" numFmtId="0" xfId="0" applyAlignment="1" applyFont="1">
      <alignment shrinkToFit="0" wrapText="1"/>
    </xf>
    <xf borderId="0" fillId="4" fontId="11" numFmtId="0" xfId="0" applyAlignment="1" applyFont="1">
      <alignment horizontal="center" readingOrder="0" shrinkToFit="0" wrapText="1"/>
    </xf>
    <xf borderId="0" fillId="4" fontId="12" numFmtId="0" xfId="0" applyAlignment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13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shrinkToFit="0" wrapText="1"/>
    </xf>
    <xf borderId="0" fillId="0" fontId="1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shrinkToFit="0" wrapText="1"/>
    </xf>
    <xf borderId="0" fillId="4" fontId="15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2" fillId="0" fontId="6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 shrinkToFit="0" vertical="bottom" wrapText="1"/>
    </xf>
    <xf borderId="0" fillId="0" fontId="17" numFmtId="0" xfId="0" applyAlignment="1" applyFont="1">
      <alignment horizontal="center" readingOrder="0" shrinkToFit="0" vertical="bottom" wrapText="1"/>
    </xf>
    <xf borderId="1" fillId="0" fontId="0" numFmtId="0" xfId="0" applyAlignment="1" applyBorder="1" applyFon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readingOrder="0" shrinkToFit="0" wrapText="1"/>
    </xf>
    <xf borderId="0" fillId="0" fontId="17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4" fillId="0" fontId="8" numFmtId="0" xfId="0" applyAlignment="1" applyBorder="1" applyFont="1">
      <alignment horizontal="center" readingOrder="0" shrinkToFit="0" vertical="bottom" wrapText="1"/>
    </xf>
    <xf borderId="4" fillId="0" fontId="0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readingOrder="0" shrinkToFit="0" vertical="bottom" wrapText="1"/>
    </xf>
    <xf borderId="1" fillId="0" fontId="0" numFmtId="0" xfId="0" applyAlignment="1" applyBorder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4" fillId="4" fontId="9" numFmtId="0" xfId="0" applyAlignment="1" applyBorder="1" applyFont="1">
      <alignment horizontal="center" readingOrder="0" shrinkToFit="0" vertical="bottom" wrapText="1"/>
    </xf>
    <xf borderId="0" fillId="4" fontId="9" numFmtId="0" xfId="0" applyAlignment="1" applyFont="1">
      <alignment horizontal="center" readingOrder="0" shrinkToFit="0" vertical="bottom" wrapText="1"/>
    </xf>
    <xf borderId="1" fillId="4" fontId="9" numFmtId="0" xfId="0" applyAlignment="1" applyBorder="1" applyFont="1">
      <alignment horizontal="center" readingOrder="0" shrinkToFit="0" vertical="bottom" wrapText="1"/>
    </xf>
    <xf borderId="4" fillId="4" fontId="18" numFmtId="0" xfId="0" applyAlignment="1" applyBorder="1" applyFont="1">
      <alignment horizontal="center" shrinkToFit="0" vertical="bottom" wrapText="1"/>
    </xf>
    <xf borderId="4" fillId="4" fontId="17" numFmtId="0" xfId="0" applyAlignment="1" applyBorder="1" applyFont="1">
      <alignment horizontal="center" shrinkToFit="0" vertical="bottom" wrapText="1"/>
    </xf>
    <xf borderId="4" fillId="4" fontId="17" numFmtId="0" xfId="0" applyAlignment="1" applyBorder="1" applyFont="1">
      <alignment shrinkToFit="0" vertical="bottom" wrapText="1"/>
    </xf>
    <xf borderId="0" fillId="4" fontId="18" numFmtId="0" xfId="0" applyAlignment="1" applyFont="1">
      <alignment horizontal="center" shrinkToFit="0" vertical="bottom" wrapText="1"/>
    </xf>
    <xf borderId="0" fillId="4" fontId="17" numFmtId="0" xfId="0" applyAlignment="1" applyFont="1">
      <alignment horizontal="center" shrinkToFit="0" vertical="bottom" wrapText="1"/>
    </xf>
    <xf borderId="0" fillId="4" fontId="17" numFmtId="0" xfId="0" applyAlignment="1" applyFont="1">
      <alignment shrinkToFit="0" vertical="bottom" wrapText="1"/>
    </xf>
    <xf borderId="1" fillId="4" fontId="18" numFmtId="0" xfId="0" applyAlignment="1" applyBorder="1" applyFont="1">
      <alignment horizontal="center" shrinkToFit="0" vertical="bottom" wrapText="1"/>
    </xf>
    <xf borderId="1" fillId="4" fontId="17" numFmtId="0" xfId="0" applyAlignment="1" applyBorder="1" applyFont="1">
      <alignment horizontal="center" shrinkToFit="0" vertical="bottom" wrapText="1"/>
    </xf>
    <xf borderId="1" fillId="4" fontId="17" numFmtId="0" xfId="0" applyAlignment="1" applyBorder="1" applyFont="1">
      <alignment shrinkToFit="0" vertical="bottom" wrapText="1"/>
    </xf>
    <xf borderId="0" fillId="4" fontId="19" numFmtId="0" xfId="0" applyAlignment="1" applyFont="1">
      <alignment horizontal="center" shrinkToFit="0" vertical="bottom" wrapText="1"/>
    </xf>
    <xf borderId="1" fillId="4" fontId="19" numFmtId="0" xfId="0" applyAlignment="1" applyBorder="1" applyFont="1">
      <alignment horizontal="center" shrinkToFit="0" vertical="bottom" wrapText="1"/>
    </xf>
    <xf borderId="0" fillId="4" fontId="20" numFmtId="0" xfId="0" applyAlignment="1" applyFont="1">
      <alignment horizontal="center" shrinkToFit="0" vertical="bottom" wrapText="1"/>
    </xf>
    <xf borderId="1" fillId="4" fontId="20" numFmtId="0" xfId="0" applyAlignment="1" applyBorder="1" applyFont="1">
      <alignment horizontal="center" shrinkToFit="0" vertical="bottom" wrapText="1"/>
    </xf>
    <xf borderId="0" fillId="4" fontId="20" numFmtId="0" xfId="0" applyAlignment="1" applyFont="1">
      <alignment horizontal="center" readingOrder="0" shrinkToFit="0" vertical="bottom" wrapText="1"/>
    </xf>
    <xf borderId="1" fillId="4" fontId="20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wrapText="1"/>
    </xf>
    <xf borderId="5" fillId="0" fontId="21" numFmtId="0" xfId="0" applyAlignment="1" applyBorder="1" applyFont="1">
      <alignment horizontal="center" readingOrder="0" shrinkToFit="0" vertical="bottom" wrapText="1"/>
    </xf>
    <xf borderId="6" fillId="0" fontId="6" numFmtId="0" xfId="0" applyAlignment="1" applyBorder="1" applyFont="1">
      <alignment shrinkToFit="0" wrapText="1"/>
    </xf>
    <xf borderId="0" fillId="0" fontId="21" numFmtId="0" xfId="0" applyAlignment="1" applyFont="1">
      <alignment shrinkToFit="0" wrapText="1"/>
    </xf>
    <xf borderId="5" fillId="0" fontId="6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wrapText="1"/>
    </xf>
    <xf borderId="5" fillId="0" fontId="6" numFmtId="10" xfId="0" applyAlignment="1" applyBorder="1" applyFont="1" applyNumberFormat="1">
      <alignment shrinkToFit="0" wrapText="1"/>
    </xf>
    <xf borderId="7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hepaupercube.com/" TargetMode="External"/><Relationship Id="rId2" Type="http://schemas.openxmlformats.org/officeDocument/2006/relationships/hyperlink" Target="https://www.patreon.com/paupercube" TargetMode="External"/><Relationship Id="rId3" Type="http://schemas.openxmlformats.org/officeDocument/2006/relationships/hyperlink" Target="https://twitter.com/the_stybs" TargetMode="External"/><Relationship Id="rId4" Type="http://schemas.openxmlformats.org/officeDocument/2006/relationships/hyperlink" Target="https://discord.gg/VnvEvft" TargetMode="External"/><Relationship Id="rId5" Type="http://schemas.openxmlformats.org/officeDocument/2006/relationships/hyperlink" Target="https://decks.tcgplayer.com/magic/deck/search?page=1&amp;player=Adam%20Styborski" TargetMode="External"/><Relationship Id="rId6" Type="http://schemas.openxmlformats.org/officeDocument/2006/relationships/hyperlink" Target="https://www.cubetutor.com/cubeblog/155226" TargetMode="External"/><Relationship Id="rId7" Type="http://schemas.openxmlformats.org/officeDocument/2006/relationships/hyperlink" Target="https://cubecobra.com/cube/list/5d617ac6c2a85f3b75fe95a4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ryfall.com/search?q=a%3A%E2%80%9CVincent+Proce%E2%80%9D&amp;unique=ar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cryfall.com/card/m21/137/chandras-magmutt?utm_source=api" TargetMode="External"/><Relationship Id="rId42" Type="http://schemas.openxmlformats.org/officeDocument/2006/relationships/hyperlink" Target="https://scryfall.com/card/arb/144/crystallization?utm_source=api" TargetMode="External"/><Relationship Id="rId41" Type="http://schemas.openxmlformats.org/officeDocument/2006/relationships/hyperlink" Target="https://scryfall.com/card/m21/211/track-down?utm_source=api" TargetMode="External"/><Relationship Id="rId44" Type="http://schemas.openxmlformats.org/officeDocument/2006/relationships/hyperlink" Target="https://scryfall.com/card/e01/35/nightscape-familiar?utm_source=api" TargetMode="External"/><Relationship Id="rId43" Type="http://schemas.openxmlformats.org/officeDocument/2006/relationships/hyperlink" Target="https://scryfall.com/card/inv/75/stormscape-apprentice?utm_source=api" TargetMode="External"/><Relationship Id="rId46" Type="http://schemas.openxmlformats.org/officeDocument/2006/relationships/hyperlink" Target="https://scryfall.com/card/ddh/4/wild-nacatl?utm_source=api" TargetMode="External"/><Relationship Id="rId45" Type="http://schemas.openxmlformats.org/officeDocument/2006/relationships/hyperlink" Target="https://scryfall.com/card/arb/139/sangrite-backlash?utm_source=api" TargetMode="External"/><Relationship Id="rId107" Type="http://schemas.openxmlformats.org/officeDocument/2006/relationships/hyperlink" Target="https://scryfall.com/card/rna/153/applied-biomancy?utm_source=api" TargetMode="External"/><Relationship Id="rId106" Type="http://schemas.openxmlformats.org/officeDocument/2006/relationships/hyperlink" Target="https://scryfall.com/card/grn/216/fresh-faced-recruit?utm_source=api" TargetMode="External"/><Relationship Id="rId105" Type="http://schemas.openxmlformats.org/officeDocument/2006/relationships/hyperlink" Target="https://scryfall.com/card/grn/210/undercity-uprising?utm_source=api" TargetMode="External"/><Relationship Id="rId104" Type="http://schemas.openxmlformats.org/officeDocument/2006/relationships/hyperlink" Target="https://scryfall.com/card/rtr/215/frostburn-weird?utm_source=api" TargetMode="External"/><Relationship Id="rId108" Type="http://schemas.openxmlformats.org/officeDocument/2006/relationships/drawing" Target="../drawings/drawing5.xml"/><Relationship Id="rId48" Type="http://schemas.openxmlformats.org/officeDocument/2006/relationships/hyperlink" Target="https://scryfall.com/card/c18/265/meandering-river?utm_source=api" TargetMode="External"/><Relationship Id="rId47" Type="http://schemas.openxmlformats.org/officeDocument/2006/relationships/hyperlink" Target="https://scryfall.com/card/jmp/35/thriving-heath?utm_source=api" TargetMode="External"/><Relationship Id="rId49" Type="http://schemas.openxmlformats.org/officeDocument/2006/relationships/hyperlink" Target="https://scryfall.com/card/jmp/36/thriving-isle?utm_source=api" TargetMode="External"/><Relationship Id="rId103" Type="http://schemas.openxmlformats.org/officeDocument/2006/relationships/hyperlink" Target="https://scryfall.com/card/c17/200/tithe-drinker?utm_source=api" TargetMode="External"/><Relationship Id="rId102" Type="http://schemas.openxmlformats.org/officeDocument/2006/relationships/hyperlink" Target="https://scryfall.com/card/bbd/219/centaur-healer?utm_source=api" TargetMode="External"/><Relationship Id="rId101" Type="http://schemas.openxmlformats.org/officeDocument/2006/relationships/hyperlink" Target="https://scryfall.com/card/uma/221/scuzzback-marauders?utm_source=api" TargetMode="External"/><Relationship Id="rId100" Type="http://schemas.openxmlformats.org/officeDocument/2006/relationships/hyperlink" Target="https://scryfall.com/card/cma/198/wrecking-ball?utm_source=api" TargetMode="External"/><Relationship Id="rId31" Type="http://schemas.openxmlformats.org/officeDocument/2006/relationships/hyperlink" Target="https://scryfall.com/card/m21/152/hobblefiend?utm_source=api" TargetMode="External"/><Relationship Id="rId30" Type="http://schemas.openxmlformats.org/officeDocument/2006/relationships/hyperlink" Target="https://scryfall.com/card/mh1/23/reprobation?utm_source=api" TargetMode="External"/><Relationship Id="rId33" Type="http://schemas.openxmlformats.org/officeDocument/2006/relationships/hyperlink" Target="https://scryfall.com/card/m21/335/storm-caller?utm_source=api" TargetMode="External"/><Relationship Id="rId32" Type="http://schemas.openxmlformats.org/officeDocument/2006/relationships/hyperlink" Target="https://scryfall.com/card/thb/154/skophos-warleader?utm_source=api" TargetMode="External"/><Relationship Id="rId35" Type="http://schemas.openxmlformats.org/officeDocument/2006/relationships/hyperlink" Target="https://scryfall.com/card/m21/193/llanowar-visionary?utm_source=api" TargetMode="External"/><Relationship Id="rId34" Type="http://schemas.openxmlformats.org/officeDocument/2006/relationships/hyperlink" Target="https://scryfall.com/card/ema/129/fervent-cathar?utm_source=api" TargetMode="External"/><Relationship Id="rId37" Type="http://schemas.openxmlformats.org/officeDocument/2006/relationships/hyperlink" Target="https://scryfall.com/card/m21/44/warded-battlements?utm_source=api" TargetMode="External"/><Relationship Id="rId36" Type="http://schemas.openxmlformats.org/officeDocument/2006/relationships/hyperlink" Target="https://scryfall.com/card/znc/83/springbloom-druid?utm_source=api" TargetMode="External"/><Relationship Id="rId39" Type="http://schemas.openxmlformats.org/officeDocument/2006/relationships/hyperlink" Target="https://scryfall.com/card/dtk/126/vulturous-aven?utm_source=api" TargetMode="External"/><Relationship Id="rId38" Type="http://schemas.openxmlformats.org/officeDocument/2006/relationships/hyperlink" Target="https://scryfall.com/card/m21/58/mistral-singer?utm_source=api" TargetMode="External"/><Relationship Id="rId20" Type="http://schemas.openxmlformats.org/officeDocument/2006/relationships/hyperlink" Target="https://scryfall.com/card/war/57/kasminas-transmutation?utm_source=api" TargetMode="External"/><Relationship Id="rId22" Type="http://schemas.openxmlformats.org/officeDocument/2006/relationships/hyperlink" Target="https://scryfall.com/card/uma/89/chainers-edict?utm_source=api" TargetMode="External"/><Relationship Id="rId21" Type="http://schemas.openxmlformats.org/officeDocument/2006/relationships/hyperlink" Target="https://scryfall.com/card/znr/102/feed-the-swarm?utm_source=api" TargetMode="External"/><Relationship Id="rId24" Type="http://schemas.openxmlformats.org/officeDocument/2006/relationships/hyperlink" Target="https://scryfall.com/card/plist/148/plated-geopede?utm_source=api" TargetMode="External"/><Relationship Id="rId23" Type="http://schemas.openxmlformats.org/officeDocument/2006/relationships/hyperlink" Target="https://scryfall.com/card/znr/173/tuktuk-rubblefort?utm_source=api" TargetMode="External"/><Relationship Id="rId26" Type="http://schemas.openxmlformats.org/officeDocument/2006/relationships/hyperlink" Target="https://scryfall.com/card/jmp/289/act-of-treason?utm_source=api" TargetMode="External"/><Relationship Id="rId25" Type="http://schemas.openxmlformats.org/officeDocument/2006/relationships/hyperlink" Target="https://scryfall.com/card/znr/140/fissure-wizard?utm_source=api" TargetMode="External"/><Relationship Id="rId28" Type="http://schemas.openxmlformats.org/officeDocument/2006/relationships/hyperlink" Target="https://scryfall.com/card/mm3/118/arachnus-web?utm_source=api" TargetMode="External"/><Relationship Id="rId27" Type="http://schemas.openxmlformats.org/officeDocument/2006/relationships/hyperlink" Target="https://scryfall.com/card/znr/177/adventure-awaits?utm_source=api" TargetMode="External"/><Relationship Id="rId29" Type="http://schemas.openxmlformats.org/officeDocument/2006/relationships/hyperlink" Target="https://scryfall.com/card/m21/40/swift-response?utm_source=api" TargetMode="External"/><Relationship Id="rId95" Type="http://schemas.openxmlformats.org/officeDocument/2006/relationships/hyperlink" Target="https://scryfall.com/card/m15/239/will-forged-golem?utm_source=api" TargetMode="External"/><Relationship Id="rId94" Type="http://schemas.openxmlformats.org/officeDocument/2006/relationships/hyperlink" Target="https://scryfall.com/card/eld/227/prophet-of-the-peak?utm_source=api" TargetMode="External"/><Relationship Id="rId97" Type="http://schemas.openxmlformats.org/officeDocument/2006/relationships/hyperlink" Target="https://scryfall.com/card/c19/209/armillary-sphere?utm_source=api" TargetMode="External"/><Relationship Id="rId96" Type="http://schemas.openxmlformats.org/officeDocument/2006/relationships/hyperlink" Target="https://scryfall.com/card/m19/245/skyscanner?utm_source=api" TargetMode="External"/><Relationship Id="rId11" Type="http://schemas.openxmlformats.org/officeDocument/2006/relationships/hyperlink" Target="https://scryfall.com/card/2xm/160/conclave-naturalists?utm_source=api" TargetMode="External"/><Relationship Id="rId99" Type="http://schemas.openxmlformats.org/officeDocument/2006/relationships/hyperlink" Target="https://scryfall.com/card/grn/220/whisper-agent?utm_source=api" TargetMode="External"/><Relationship Id="rId10" Type="http://schemas.openxmlformats.org/officeDocument/2006/relationships/hyperlink" Target="https://scryfall.com/card/ktk/147/savage-punch?utm_source=api" TargetMode="External"/><Relationship Id="rId98" Type="http://schemas.openxmlformats.org/officeDocument/2006/relationships/hyperlink" Target="https://scryfall.com/card/a25/51/court-hussar?utm_source=api" TargetMode="External"/><Relationship Id="rId13" Type="http://schemas.openxmlformats.org/officeDocument/2006/relationships/hyperlink" Target="https://scryfall.com/card/znr/9/dauntless-unity?utm_source=api" TargetMode="External"/><Relationship Id="rId12" Type="http://schemas.openxmlformats.org/officeDocument/2006/relationships/hyperlink" Target="https://scryfall.com/card/rix/141/overgrown-armasaur?utm_source=api" TargetMode="External"/><Relationship Id="rId91" Type="http://schemas.openxmlformats.org/officeDocument/2006/relationships/hyperlink" Target="https://scryfall.com/card/m19/314/llanowar-elves?utm_source=api" TargetMode="External"/><Relationship Id="rId90" Type="http://schemas.openxmlformats.org/officeDocument/2006/relationships/hyperlink" Target="https://scryfall.com/card/dom/156/baloth-gorger?utm_source=api" TargetMode="External"/><Relationship Id="rId93" Type="http://schemas.openxmlformats.org/officeDocument/2006/relationships/hyperlink" Target="https://scryfall.com/card/ori/223/bonded-construct?utm_source=api" TargetMode="External"/><Relationship Id="rId92" Type="http://schemas.openxmlformats.org/officeDocument/2006/relationships/hyperlink" Target="https://scryfall.com/card/eld/219/gingerbrute?utm_source=api" TargetMode="External"/><Relationship Id="rId15" Type="http://schemas.openxmlformats.org/officeDocument/2006/relationships/hyperlink" Target="https://scryfall.com/card/znr/29/nahiris-binding?utm_source=api" TargetMode="External"/><Relationship Id="rId14" Type="http://schemas.openxmlformats.org/officeDocument/2006/relationships/hyperlink" Target="https://scryfall.com/card/2xm/17/fortify?utm_source=api" TargetMode="External"/><Relationship Id="rId17" Type="http://schemas.openxmlformats.org/officeDocument/2006/relationships/hyperlink" Target="https://scryfall.com/card/znr/47/bubble-snare?utm_source=api" TargetMode="External"/><Relationship Id="rId16" Type="http://schemas.openxmlformats.org/officeDocument/2006/relationships/hyperlink" Target="https://scryfall.com/card/ori/34/suppression-bonds?utm_source=api" TargetMode="External"/><Relationship Id="rId19" Type="http://schemas.openxmlformats.org/officeDocument/2006/relationships/hyperlink" Target="https://scryfall.com/card/znr/56/deliberate?utm_source=api" TargetMode="External"/><Relationship Id="rId18" Type="http://schemas.openxmlformats.org/officeDocument/2006/relationships/hyperlink" Target="https://scryfall.com/card/jmp/159/narcolepsy?utm_source=api" TargetMode="External"/><Relationship Id="rId84" Type="http://schemas.openxmlformats.org/officeDocument/2006/relationships/hyperlink" Target="https://scryfall.com/card/eld/146/thrill-of-possibility?utm_source=api" TargetMode="External"/><Relationship Id="rId83" Type="http://schemas.openxmlformats.org/officeDocument/2006/relationships/hyperlink" Target="https://scryfall.com/card/ema/138/mogg-fanatic?utm_source=api" TargetMode="External"/><Relationship Id="rId86" Type="http://schemas.openxmlformats.org/officeDocument/2006/relationships/hyperlink" Target="https://scryfall.com/card/c19/140/faithless-looting?utm_source=api" TargetMode="External"/><Relationship Id="rId85" Type="http://schemas.openxmlformats.org/officeDocument/2006/relationships/hyperlink" Target="https://scryfall.com/card/war/132/honor-the-god-pharaoh?utm_source=api" TargetMode="External"/><Relationship Id="rId88" Type="http://schemas.openxmlformats.org/officeDocument/2006/relationships/hyperlink" Target="https://scryfall.com/card/war/182/viviens-grizzly?utm_source=api" TargetMode="External"/><Relationship Id="rId87" Type="http://schemas.openxmlformats.org/officeDocument/2006/relationships/hyperlink" Target="https://scryfall.com/card/ema/191/werebear?utm_source=api" TargetMode="External"/><Relationship Id="rId89" Type="http://schemas.openxmlformats.org/officeDocument/2006/relationships/hyperlink" Target="https://scryfall.com/card/hou/128/rampaging-hippo?utm_source=api" TargetMode="External"/><Relationship Id="rId80" Type="http://schemas.openxmlformats.org/officeDocument/2006/relationships/hyperlink" Target="https://scryfall.com/card/eld/131/merchant-of-the-vale-haggle?utm_source=api" TargetMode="External"/><Relationship Id="rId82" Type="http://schemas.openxmlformats.org/officeDocument/2006/relationships/hyperlink" Target="https://scryfall.com/card/mm3/110/scorched-rusalka?utm_source=api" TargetMode="External"/><Relationship Id="rId81" Type="http://schemas.openxmlformats.org/officeDocument/2006/relationships/hyperlink" Target="https://scryfall.com/card/ust/79/common-iguana?utm_source=api" TargetMode="External"/><Relationship Id="rId1" Type="http://schemas.openxmlformats.org/officeDocument/2006/relationships/hyperlink" Target="https://scryfall.com/card/cmr/5/ancestral-blade?utm_source=api" TargetMode="External"/><Relationship Id="rId2" Type="http://schemas.openxmlformats.org/officeDocument/2006/relationships/hyperlink" Target="https://scryfall.com/card/cmr/14/cage-of-hands?utm_source=api" TargetMode="External"/><Relationship Id="rId3" Type="http://schemas.openxmlformats.org/officeDocument/2006/relationships/hyperlink" Target="https://scryfall.com/card/2xm/78/bone-picker?utm_source=api" TargetMode="External"/><Relationship Id="rId4" Type="http://schemas.openxmlformats.org/officeDocument/2006/relationships/hyperlink" Target="https://scryfall.com/card/emn/96a/midnight-scavengers?utm_source=api" TargetMode="External"/><Relationship Id="rId9" Type="http://schemas.openxmlformats.org/officeDocument/2006/relationships/hyperlink" Target="https://scryfall.com/card/2xm/159/clear-shot?utm_source=api" TargetMode="External"/><Relationship Id="rId5" Type="http://schemas.openxmlformats.org/officeDocument/2006/relationships/hyperlink" Target="https://scryfall.com/card/cmr/112/cast-down?utm_source=api" TargetMode="External"/><Relationship Id="rId6" Type="http://schemas.openxmlformats.org/officeDocument/2006/relationships/hyperlink" Target="https://scryfall.com/card/ima/87/doom-blade?utm_source=api" TargetMode="External"/><Relationship Id="rId7" Type="http://schemas.openxmlformats.org/officeDocument/2006/relationships/hyperlink" Target="https://scryfall.com/card/2xm/114/abrade?utm_source=api" TargetMode="External"/><Relationship Id="rId8" Type="http://schemas.openxmlformats.org/officeDocument/2006/relationships/hyperlink" Target="https://scryfall.com/card/ddi/67/searing-blaze?utm_source=api" TargetMode="External"/><Relationship Id="rId73" Type="http://schemas.openxmlformats.org/officeDocument/2006/relationships/hyperlink" Target="https://scryfall.com/card/gtc/26/syndic-of-tithes?utm_source=api" TargetMode="External"/><Relationship Id="rId72" Type="http://schemas.openxmlformats.org/officeDocument/2006/relationships/hyperlink" Target="https://scryfall.com/card/akh/9/compulsory-rest?utm_source=api" TargetMode="External"/><Relationship Id="rId75" Type="http://schemas.openxmlformats.org/officeDocument/2006/relationships/hyperlink" Target="https://scryfall.com/card/bfz/72/clutch-of-currents?utm_source=api" TargetMode="External"/><Relationship Id="rId74" Type="http://schemas.openxmlformats.org/officeDocument/2006/relationships/hyperlink" Target="https://scryfall.com/card/eld/74/witching-well?utm_source=api" TargetMode="External"/><Relationship Id="rId77" Type="http://schemas.openxmlformats.org/officeDocument/2006/relationships/hyperlink" Target="https://scryfall.com/card/eld/109/wicked-guardian?utm_source=api" TargetMode="External"/><Relationship Id="rId76" Type="http://schemas.openxmlformats.org/officeDocument/2006/relationships/hyperlink" Target="https://scryfall.com/card/mh1/49/eyekite?utm_source=api" TargetMode="External"/><Relationship Id="rId79" Type="http://schemas.openxmlformats.org/officeDocument/2006/relationships/hyperlink" Target="https://scryfall.com/card/c17/122/read-the-bones?utm_source=api" TargetMode="External"/><Relationship Id="rId78" Type="http://schemas.openxmlformats.org/officeDocument/2006/relationships/hyperlink" Target="https://scryfall.com/card/uma/114/slum-reaper?utm_source=api" TargetMode="External"/><Relationship Id="rId71" Type="http://schemas.openxmlformats.org/officeDocument/2006/relationships/hyperlink" Target="https://scryfall.com/card/eld/33/trapped-in-the-tower?utm_source=api" TargetMode="External"/><Relationship Id="rId70" Type="http://schemas.openxmlformats.org/officeDocument/2006/relationships/hyperlink" Target="https://scryfall.com/card/m20/28/loyal-pegasus?utm_source=api" TargetMode="External"/><Relationship Id="rId62" Type="http://schemas.openxmlformats.org/officeDocument/2006/relationships/hyperlink" Target="https://scryfall.com/card/c19/244/foul-orchard?utm_source=api" TargetMode="External"/><Relationship Id="rId61" Type="http://schemas.openxmlformats.org/officeDocument/2006/relationships/hyperlink" Target="https://scryfall.com/card/c19/229/barren-moor?utm_source=api" TargetMode="External"/><Relationship Id="rId64" Type="http://schemas.openxmlformats.org/officeDocument/2006/relationships/hyperlink" Target="https://scryfall.com/card/c19/276/stone-quarry?utm_source=api" TargetMode="External"/><Relationship Id="rId63" Type="http://schemas.openxmlformats.org/officeDocument/2006/relationships/hyperlink" Target="https://scryfall.com/card/c20/274/forgotten-cave?utm_source=api" TargetMode="External"/><Relationship Id="rId66" Type="http://schemas.openxmlformats.org/officeDocument/2006/relationships/hyperlink" Target="https://scryfall.com/card/c19/286/woodland-stream?utm_source=api" TargetMode="External"/><Relationship Id="rId65" Type="http://schemas.openxmlformats.org/officeDocument/2006/relationships/hyperlink" Target="https://scryfall.com/card/mh1/248/tranquil-thicket?utm_source=api" TargetMode="External"/><Relationship Id="rId68" Type="http://schemas.openxmlformats.org/officeDocument/2006/relationships/hyperlink" Target="https://scryfall.com/card/kld/17/glint-sleeve-artisan?utm_source=api" TargetMode="External"/><Relationship Id="rId67" Type="http://schemas.openxmlformats.org/officeDocument/2006/relationships/hyperlink" Target="https://scryfall.com/card/eld/5/ardenvale-tactician-dizzying-swoop?utm_source=api" TargetMode="External"/><Relationship Id="rId60" Type="http://schemas.openxmlformats.org/officeDocument/2006/relationships/hyperlink" Target="https://scryfall.com/card/c19/251/highland-lake?utm_source=api" TargetMode="External"/><Relationship Id="rId69" Type="http://schemas.openxmlformats.org/officeDocument/2006/relationships/hyperlink" Target="https://scryfall.com/card/eld/11/faerie-guidemother-gift-of-the-fae?utm_source=api" TargetMode="External"/><Relationship Id="rId51" Type="http://schemas.openxmlformats.org/officeDocument/2006/relationships/hyperlink" Target="https://scryfall.com/card/jmp/37/thriving-moor?utm_source=api" TargetMode="External"/><Relationship Id="rId50" Type="http://schemas.openxmlformats.org/officeDocument/2006/relationships/hyperlink" Target="https://scryfall.com/card/znc/141/submerged-boneyard?utm_source=api" TargetMode="External"/><Relationship Id="rId53" Type="http://schemas.openxmlformats.org/officeDocument/2006/relationships/hyperlink" Target="https://scryfall.com/card/jmp/33/thriving-bluff?utm_source=api" TargetMode="External"/><Relationship Id="rId52" Type="http://schemas.openxmlformats.org/officeDocument/2006/relationships/hyperlink" Target="https://scryfall.com/card/c19/235/cinder-barrens?utm_source=api" TargetMode="External"/><Relationship Id="rId55" Type="http://schemas.openxmlformats.org/officeDocument/2006/relationships/hyperlink" Target="https://scryfall.com/card/jmp/34/thriving-grove?utm_source=api" TargetMode="External"/><Relationship Id="rId54" Type="http://schemas.openxmlformats.org/officeDocument/2006/relationships/hyperlink" Target="https://scryfall.com/card/m19/258/timber-gorge?utm_source=api" TargetMode="External"/><Relationship Id="rId57" Type="http://schemas.openxmlformats.org/officeDocument/2006/relationships/hyperlink" Target="https://scryfall.com/card/c20/307/secluded-steppe?utm_source=api" TargetMode="External"/><Relationship Id="rId56" Type="http://schemas.openxmlformats.org/officeDocument/2006/relationships/hyperlink" Target="https://scryfall.com/card/c18/289/tranquil-expanse?utm_source=api" TargetMode="External"/><Relationship Id="rId59" Type="http://schemas.openxmlformats.org/officeDocument/2006/relationships/hyperlink" Target="https://scryfall.com/card/c20/287/lonely-sandbar?utm_source=api" TargetMode="External"/><Relationship Id="rId58" Type="http://schemas.openxmlformats.org/officeDocument/2006/relationships/hyperlink" Target="https://scryfall.com/card/c18/247/forsaken-sanctuary?utm_source=api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86"/>
    <col customWidth="1" min="2" max="2" width="100.29"/>
    <col customWidth="1" min="3" max="20" width="17.29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5" t="s">
        <v>5</v>
      </c>
    </row>
    <row r="4">
      <c r="A4" s="6" t="s">
        <v>6</v>
      </c>
      <c r="B4" s="7" t="s">
        <v>7</v>
      </c>
    </row>
    <row r="5">
      <c r="A5" s="6" t="s">
        <v>8</v>
      </c>
      <c r="B5" s="7" t="s">
        <v>9</v>
      </c>
    </row>
    <row r="6">
      <c r="A6" s="6" t="s">
        <v>10</v>
      </c>
      <c r="B6" s="7" t="s">
        <v>11</v>
      </c>
    </row>
    <row r="7">
      <c r="A7" s="6" t="s">
        <v>12</v>
      </c>
      <c r="B7" s="7" t="s">
        <v>13</v>
      </c>
    </row>
    <row r="8">
      <c r="A8" s="6" t="s">
        <v>14</v>
      </c>
      <c r="B8" s="7" t="s">
        <v>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0.29"/>
    <col customWidth="1" min="3" max="3" width="17.29"/>
    <col customWidth="1" min="4" max="4" width="9.0"/>
    <col customWidth="1" min="5" max="5" width="25.57"/>
    <col customWidth="1" min="6" max="6" width="8.29"/>
    <col customWidth="1" min="7" max="7" width="21.86"/>
    <col customWidth="1" min="8" max="8" width="21.71"/>
    <col customWidth="1" min="9" max="9" width="8.29"/>
    <col customWidth="1" min="10" max="10" width="13.86"/>
    <col customWidth="1" min="11" max="11" width="70.71"/>
    <col customWidth="1" min="12" max="12" width="76.57"/>
    <col customWidth="1" min="13" max="13" width="96.0"/>
    <col customWidth="1" min="14" max="15" width="18.14"/>
    <col customWidth="1" min="16" max="17" width="8.86"/>
    <col customWidth="1" min="18" max="18" width="9.14"/>
    <col customWidth="1" min="19" max="19" width="32.57"/>
    <col customWidth="1" min="20" max="20" width="5.29"/>
    <col customWidth="1" min="21" max="21" width="9.0"/>
    <col customWidth="1" min="22" max="22" width="35.71"/>
    <col customWidth="1" min="23" max="24" width="38.0"/>
  </cols>
  <sheetData>
    <row r="1">
      <c r="A1" s="8" t="s">
        <v>16</v>
      </c>
      <c r="B1" s="8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8" t="s">
        <v>38</v>
      </c>
      <c r="X1" s="9" t="s">
        <v>39</v>
      </c>
    </row>
    <row r="2">
      <c r="A2" s="10">
        <v>1.0</v>
      </c>
      <c r="B2" s="11" t="s">
        <v>40</v>
      </c>
      <c r="C2" s="11" t="s">
        <v>41</v>
      </c>
      <c r="D2" s="10" t="s">
        <v>42</v>
      </c>
      <c r="E2" s="10" t="s">
        <v>43</v>
      </c>
      <c r="F2" s="11" t="s">
        <v>44</v>
      </c>
      <c r="G2" s="10" t="s">
        <v>45</v>
      </c>
      <c r="H2" s="10" t="s">
        <v>46</v>
      </c>
      <c r="I2" s="10">
        <v>2.0</v>
      </c>
      <c r="J2" s="10">
        <v>2.0</v>
      </c>
      <c r="K2" s="12"/>
      <c r="L2" s="12"/>
      <c r="M2" s="11" t="s">
        <v>47</v>
      </c>
      <c r="N2" s="10" t="s">
        <v>48</v>
      </c>
      <c r="O2" s="10" t="s">
        <v>48</v>
      </c>
      <c r="P2" s="10">
        <v>2.0</v>
      </c>
      <c r="Q2" s="10">
        <v>2.0</v>
      </c>
      <c r="R2" s="10" t="s">
        <v>49</v>
      </c>
      <c r="S2" s="11"/>
      <c r="T2" s="11" t="s">
        <v>50</v>
      </c>
      <c r="U2" s="11" t="s">
        <v>50</v>
      </c>
      <c r="V2" s="13" t="str">
        <f t="shared" ref="V2:V367" si="1">CONCATENATE("[card]",E2,"[/card]")</f>
        <v>[card]Ancestral Blade[/card]</v>
      </c>
      <c r="W2" s="14" t="str">
        <f t="shared" ref="W2:W367" si="2">CONCATENATE("1 ",E2)</f>
        <v>1 Ancestral Blade</v>
      </c>
      <c r="X2" s="13" t="str">
        <f t="shared" ref="X2:X367" si="3">IF(E2="","",CONCATENATE(IF(N2=O2,E2,CONCATENATE(E2," &lt;cost=",IF(O2=0,"-",O2),"&gt;"))))</f>
        <v>Ancestral Blade</v>
      </c>
    </row>
    <row r="3">
      <c r="A3" s="10">
        <v>1.0</v>
      </c>
      <c r="B3" s="11" t="s">
        <v>40</v>
      </c>
      <c r="C3" s="11" t="s">
        <v>41</v>
      </c>
      <c r="D3" s="11" t="s">
        <v>42</v>
      </c>
      <c r="E3" s="11" t="s">
        <v>51</v>
      </c>
      <c r="F3" s="11" t="s">
        <v>44</v>
      </c>
      <c r="G3" s="11" t="s">
        <v>42</v>
      </c>
      <c r="H3" s="11" t="s">
        <v>52</v>
      </c>
      <c r="I3" s="11">
        <v>1.0</v>
      </c>
      <c r="J3" s="11">
        <v>1.0</v>
      </c>
      <c r="K3" s="11" t="s">
        <v>53</v>
      </c>
      <c r="L3" s="12"/>
      <c r="M3" s="12"/>
      <c r="N3" s="11" t="s">
        <v>40</v>
      </c>
      <c r="O3" s="11" t="s">
        <v>40</v>
      </c>
      <c r="P3" s="11">
        <v>1.0</v>
      </c>
      <c r="Q3" s="11">
        <v>1.0</v>
      </c>
      <c r="R3" s="11" t="s">
        <v>54</v>
      </c>
      <c r="S3" s="11" t="s">
        <v>55</v>
      </c>
      <c r="T3" s="11" t="s">
        <v>50</v>
      </c>
      <c r="U3" s="11" t="s">
        <v>56</v>
      </c>
      <c r="V3" s="13" t="str">
        <f t="shared" si="1"/>
        <v>[card]Doomed Traveler[/card]</v>
      </c>
      <c r="W3" s="14" t="str">
        <f t="shared" si="2"/>
        <v>1 Doomed Traveler</v>
      </c>
      <c r="X3" s="13" t="str">
        <f t="shared" si="3"/>
        <v>Doomed Traveler</v>
      </c>
    </row>
    <row r="4">
      <c r="A4" s="10">
        <v>1.0</v>
      </c>
      <c r="B4" s="11" t="s">
        <v>40</v>
      </c>
      <c r="C4" s="11" t="s">
        <v>41</v>
      </c>
      <c r="D4" s="11" t="s">
        <v>42</v>
      </c>
      <c r="E4" s="10" t="s">
        <v>57</v>
      </c>
      <c r="F4" s="11" t="s">
        <v>44</v>
      </c>
      <c r="G4" s="11" t="s">
        <v>42</v>
      </c>
      <c r="H4" s="10" t="s">
        <v>52</v>
      </c>
      <c r="I4" s="10">
        <v>2.0</v>
      </c>
      <c r="J4" s="11">
        <v>1.0</v>
      </c>
      <c r="K4" s="12"/>
      <c r="L4" s="12"/>
      <c r="M4" s="12"/>
      <c r="N4" s="10" t="s">
        <v>40</v>
      </c>
      <c r="O4" s="10" t="s">
        <v>40</v>
      </c>
      <c r="P4" s="10">
        <v>1.0</v>
      </c>
      <c r="Q4" s="10">
        <v>1.0</v>
      </c>
      <c r="R4" s="10" t="s">
        <v>58</v>
      </c>
      <c r="S4" s="10" t="s">
        <v>59</v>
      </c>
      <c r="T4" s="11" t="s">
        <v>50</v>
      </c>
      <c r="U4" s="11" t="s">
        <v>56</v>
      </c>
      <c r="V4" s="13" t="str">
        <f t="shared" si="1"/>
        <v>[card]Elite Vanguard[/card]</v>
      </c>
      <c r="W4" s="14" t="str">
        <f t="shared" si="2"/>
        <v>1 Elite Vanguard</v>
      </c>
      <c r="X4" s="13" t="str">
        <f t="shared" si="3"/>
        <v>Elite Vanguard</v>
      </c>
    </row>
    <row r="5">
      <c r="A5" s="10">
        <v>1.0</v>
      </c>
      <c r="B5" s="11" t="s">
        <v>40</v>
      </c>
      <c r="C5" s="11" t="s">
        <v>41</v>
      </c>
      <c r="D5" s="11" t="s">
        <v>42</v>
      </c>
      <c r="E5" s="11" t="s">
        <v>60</v>
      </c>
      <c r="F5" s="11" t="s">
        <v>44</v>
      </c>
      <c r="G5" s="11" t="s">
        <v>42</v>
      </c>
      <c r="H5" s="11" t="s">
        <v>52</v>
      </c>
      <c r="I5" s="11">
        <v>1.0</v>
      </c>
      <c r="J5" s="11">
        <v>1.0</v>
      </c>
      <c r="K5" s="12"/>
      <c r="L5" s="12"/>
      <c r="M5" s="11" t="s">
        <v>61</v>
      </c>
      <c r="N5" s="11" t="s">
        <v>40</v>
      </c>
      <c r="O5" s="11" t="s">
        <v>40</v>
      </c>
      <c r="P5" s="11">
        <v>1.0</v>
      </c>
      <c r="Q5" s="11">
        <v>1.0</v>
      </c>
      <c r="R5" s="11" t="s">
        <v>62</v>
      </c>
      <c r="S5" s="11" t="s">
        <v>63</v>
      </c>
      <c r="T5" s="11" t="s">
        <v>50</v>
      </c>
      <c r="U5" s="11" t="s">
        <v>50</v>
      </c>
      <c r="V5" s="13" t="str">
        <f t="shared" si="1"/>
        <v>[card]Gideon's Lawkeeper[/card]</v>
      </c>
      <c r="W5" s="14" t="str">
        <f t="shared" si="2"/>
        <v>1 Gideon's Lawkeeper</v>
      </c>
      <c r="X5" s="13" t="str">
        <f t="shared" si="3"/>
        <v>Gideon's Lawkeeper</v>
      </c>
    </row>
    <row r="6">
      <c r="A6" s="10">
        <v>1.0</v>
      </c>
      <c r="B6" s="11" t="s">
        <v>40</v>
      </c>
      <c r="C6" s="11" t="s">
        <v>41</v>
      </c>
      <c r="D6" s="11" t="s">
        <v>42</v>
      </c>
      <c r="E6" s="11" t="s">
        <v>64</v>
      </c>
      <c r="F6" s="11" t="s">
        <v>44</v>
      </c>
      <c r="G6" s="11" t="s">
        <v>42</v>
      </c>
      <c r="H6" s="11" t="s">
        <v>65</v>
      </c>
      <c r="I6" s="11">
        <v>1.0</v>
      </c>
      <c r="J6" s="11">
        <v>1.0</v>
      </c>
      <c r="K6" s="12"/>
      <c r="L6" s="12"/>
      <c r="M6" s="11" t="s">
        <v>61</v>
      </c>
      <c r="N6" s="11" t="s">
        <v>40</v>
      </c>
      <c r="O6" s="11" t="s">
        <v>40</v>
      </c>
      <c r="P6" s="11">
        <v>1.0</v>
      </c>
      <c r="Q6" s="11">
        <v>1.0</v>
      </c>
      <c r="R6" s="11" t="s">
        <v>66</v>
      </c>
      <c r="S6" s="11" t="s">
        <v>63</v>
      </c>
      <c r="T6" s="11" t="s">
        <v>50</v>
      </c>
      <c r="U6" s="11" t="s">
        <v>50</v>
      </c>
      <c r="V6" s="13" t="str">
        <f t="shared" si="1"/>
        <v>[card]Goldmeadow Harrier[/card]</v>
      </c>
      <c r="W6" s="14" t="str">
        <f t="shared" si="2"/>
        <v>1 Goldmeadow Harrier</v>
      </c>
      <c r="X6" s="13" t="str">
        <f t="shared" si="3"/>
        <v>Goldmeadow Harrier</v>
      </c>
    </row>
    <row r="7">
      <c r="A7" s="10">
        <v>1.0</v>
      </c>
      <c r="B7" s="11" t="s">
        <v>40</v>
      </c>
      <c r="C7" s="11" t="s">
        <v>41</v>
      </c>
      <c r="D7" s="11" t="s">
        <v>42</v>
      </c>
      <c r="E7" s="10" t="s">
        <v>67</v>
      </c>
      <c r="F7" s="11" t="s">
        <v>44</v>
      </c>
      <c r="G7" s="11" t="s">
        <v>42</v>
      </c>
      <c r="H7" s="10" t="s">
        <v>68</v>
      </c>
      <c r="I7" s="10">
        <v>1.0</v>
      </c>
      <c r="J7" s="10">
        <v>1.0</v>
      </c>
      <c r="K7" s="12"/>
      <c r="L7" s="10" t="s">
        <v>69</v>
      </c>
      <c r="M7" s="12"/>
      <c r="N7" s="10" t="s">
        <v>40</v>
      </c>
      <c r="O7" s="10" t="s">
        <v>40</v>
      </c>
      <c r="P7" s="10">
        <v>1.0</v>
      </c>
      <c r="Q7" s="10">
        <v>1.0</v>
      </c>
      <c r="R7" s="10" t="s">
        <v>70</v>
      </c>
      <c r="S7" s="10" t="s">
        <v>71</v>
      </c>
      <c r="T7" s="11" t="s">
        <v>50</v>
      </c>
      <c r="U7" s="11" t="s">
        <v>56</v>
      </c>
      <c r="V7" s="13" t="str">
        <f t="shared" si="1"/>
        <v>[card]Hunted Witness[/card]</v>
      </c>
      <c r="W7" s="14" t="str">
        <f t="shared" si="2"/>
        <v>1 Hunted Witness</v>
      </c>
      <c r="X7" s="13" t="str">
        <f t="shared" si="3"/>
        <v>Hunted Witness</v>
      </c>
    </row>
    <row r="8">
      <c r="A8" s="10">
        <v>1.0</v>
      </c>
      <c r="B8" s="11" t="s">
        <v>40</v>
      </c>
      <c r="C8" s="11" t="s">
        <v>41</v>
      </c>
      <c r="D8" s="10" t="s">
        <v>42</v>
      </c>
      <c r="E8" s="10" t="s">
        <v>72</v>
      </c>
      <c r="F8" s="10" t="s">
        <v>44</v>
      </c>
      <c r="G8" s="10" t="s">
        <v>42</v>
      </c>
      <c r="H8" s="10" t="s">
        <v>52</v>
      </c>
      <c r="I8" s="10">
        <v>1.0</v>
      </c>
      <c r="J8" s="10">
        <v>2.0</v>
      </c>
      <c r="K8" s="12"/>
      <c r="L8" s="12"/>
      <c r="M8" s="10" t="s">
        <v>73</v>
      </c>
      <c r="N8" s="10" t="s">
        <v>40</v>
      </c>
      <c r="O8" s="10" t="s">
        <v>40</v>
      </c>
      <c r="P8" s="10">
        <v>1.0</v>
      </c>
      <c r="Q8" s="10">
        <v>1.0</v>
      </c>
      <c r="R8" s="10" t="s">
        <v>74</v>
      </c>
      <c r="S8" s="10" t="s">
        <v>75</v>
      </c>
      <c r="T8" s="11" t="s">
        <v>50</v>
      </c>
      <c r="U8" s="11" t="s">
        <v>56</v>
      </c>
      <c r="V8" s="13" t="str">
        <f t="shared" si="1"/>
        <v>[card]Law-Rune Enforcer[/card]</v>
      </c>
      <c r="W8" s="14" t="str">
        <f t="shared" si="2"/>
        <v>1 Law-Rune Enforcer</v>
      </c>
      <c r="X8" s="13" t="str">
        <f t="shared" si="3"/>
        <v>Law-Rune Enforcer</v>
      </c>
    </row>
    <row r="9">
      <c r="A9" s="10">
        <v>1.0</v>
      </c>
      <c r="B9" s="11" t="s">
        <v>40</v>
      </c>
      <c r="C9" s="11" t="s">
        <v>41</v>
      </c>
      <c r="D9" s="11" t="s">
        <v>42</v>
      </c>
      <c r="E9" s="10" t="s">
        <v>76</v>
      </c>
      <c r="F9" s="11" t="s">
        <v>44</v>
      </c>
      <c r="G9" s="11" t="s">
        <v>42</v>
      </c>
      <c r="H9" s="10" t="s">
        <v>77</v>
      </c>
      <c r="I9" s="11">
        <v>2.0</v>
      </c>
      <c r="J9" s="10">
        <v>1.0</v>
      </c>
      <c r="K9" s="12"/>
      <c r="L9" s="12"/>
      <c r="M9" s="12"/>
      <c r="N9" s="10" t="s">
        <v>40</v>
      </c>
      <c r="O9" s="10" t="s">
        <v>40</v>
      </c>
      <c r="P9" s="10">
        <v>1.0</v>
      </c>
      <c r="Q9" s="10">
        <v>1.0</v>
      </c>
      <c r="R9" s="10" t="s">
        <v>78</v>
      </c>
      <c r="S9" s="10" t="s">
        <v>79</v>
      </c>
      <c r="T9" s="11" t="s">
        <v>50</v>
      </c>
      <c r="U9" s="11" t="s">
        <v>56</v>
      </c>
      <c r="V9" s="13" t="str">
        <f t="shared" si="1"/>
        <v>[card]Savannah Lions[/card]</v>
      </c>
      <c r="W9" s="14" t="str">
        <f t="shared" si="2"/>
        <v>1 Savannah Lions</v>
      </c>
      <c r="X9" s="13" t="str">
        <f t="shared" si="3"/>
        <v>Savannah Lions</v>
      </c>
    </row>
    <row r="10">
      <c r="A10" s="10">
        <v>1.0</v>
      </c>
      <c r="B10" s="11" t="s">
        <v>40</v>
      </c>
      <c r="C10" s="11" t="s">
        <v>41</v>
      </c>
      <c r="D10" s="11" t="s">
        <v>42</v>
      </c>
      <c r="E10" s="10" t="s">
        <v>80</v>
      </c>
      <c r="F10" s="11" t="s">
        <v>44</v>
      </c>
      <c r="G10" s="11" t="s">
        <v>42</v>
      </c>
      <c r="H10" s="11" t="s">
        <v>52</v>
      </c>
      <c r="I10" s="10">
        <v>1.0</v>
      </c>
      <c r="J10" s="10">
        <v>2.0</v>
      </c>
      <c r="K10" s="11"/>
      <c r="L10" s="10" t="s">
        <v>81</v>
      </c>
      <c r="M10" s="11"/>
      <c r="N10" s="10" t="s">
        <v>40</v>
      </c>
      <c r="O10" s="10" t="s">
        <v>40</v>
      </c>
      <c r="P10" s="10">
        <v>1.0</v>
      </c>
      <c r="Q10" s="10">
        <v>1.0</v>
      </c>
      <c r="R10" s="10" t="s">
        <v>82</v>
      </c>
      <c r="S10" s="10" t="s">
        <v>83</v>
      </c>
      <c r="T10" s="11" t="s">
        <v>50</v>
      </c>
      <c r="U10" s="11" t="s">
        <v>56</v>
      </c>
      <c r="V10" s="13" t="str">
        <f t="shared" si="1"/>
        <v>[card]Thraben Inspector[/card]</v>
      </c>
      <c r="W10" s="14" t="str">
        <f t="shared" si="2"/>
        <v>1 Thraben Inspector</v>
      </c>
      <c r="X10" s="13" t="str">
        <f t="shared" si="3"/>
        <v>Thraben Inspector</v>
      </c>
    </row>
    <row r="11">
      <c r="A11" s="10">
        <v>1.0</v>
      </c>
      <c r="B11" s="11" t="s">
        <v>40</v>
      </c>
      <c r="C11" s="11" t="s">
        <v>41</v>
      </c>
      <c r="D11" s="11" t="s">
        <v>42</v>
      </c>
      <c r="E11" s="10" t="s">
        <v>84</v>
      </c>
      <c r="F11" s="10" t="s">
        <v>85</v>
      </c>
      <c r="G11" s="11" t="s">
        <v>42</v>
      </c>
      <c r="H11" s="10" t="s">
        <v>86</v>
      </c>
      <c r="I11" s="11">
        <v>2.0</v>
      </c>
      <c r="J11" s="10">
        <v>3.0</v>
      </c>
      <c r="K11" s="10" t="s">
        <v>87</v>
      </c>
      <c r="L11" s="10" t="s">
        <v>88</v>
      </c>
      <c r="M11" s="12"/>
      <c r="N11" s="10" t="s">
        <v>89</v>
      </c>
      <c r="O11" s="10" t="s">
        <v>48</v>
      </c>
      <c r="P11" s="10">
        <v>2.0</v>
      </c>
      <c r="Q11" s="10">
        <v>3.0</v>
      </c>
      <c r="R11" s="10" t="s">
        <v>90</v>
      </c>
      <c r="S11" s="10" t="s">
        <v>91</v>
      </c>
      <c r="T11" s="11" t="s">
        <v>50</v>
      </c>
      <c r="U11" s="11" t="s">
        <v>56</v>
      </c>
      <c r="V11" s="13" t="str">
        <f t="shared" si="1"/>
        <v>[card]Ardenvale Tactician[/card]</v>
      </c>
      <c r="W11" s="14" t="str">
        <f t="shared" si="2"/>
        <v>1 Ardenvale Tactician</v>
      </c>
      <c r="X11" s="13" t="str">
        <f t="shared" si="3"/>
        <v>Ardenvale Tactician &lt;cost=1W&gt;</v>
      </c>
    </row>
    <row r="12">
      <c r="A12" s="10">
        <v>1.0</v>
      </c>
      <c r="B12" s="11" t="s">
        <v>40</v>
      </c>
      <c r="C12" s="11" t="s">
        <v>41</v>
      </c>
      <c r="D12" s="11" t="s">
        <v>42</v>
      </c>
      <c r="E12" s="11" t="s">
        <v>92</v>
      </c>
      <c r="F12" s="11" t="s">
        <v>44</v>
      </c>
      <c r="G12" s="11" t="s">
        <v>42</v>
      </c>
      <c r="H12" s="11" t="s">
        <v>86</v>
      </c>
      <c r="I12" s="11">
        <v>3.0</v>
      </c>
      <c r="J12" s="11">
        <v>1.0</v>
      </c>
      <c r="K12" s="11" t="s">
        <v>93</v>
      </c>
      <c r="L12" s="12"/>
      <c r="M12" s="12"/>
      <c r="N12" s="11" t="s">
        <v>48</v>
      </c>
      <c r="O12" s="11" t="s">
        <v>48</v>
      </c>
      <c r="P12" s="11">
        <v>2.0</v>
      </c>
      <c r="Q12" s="11">
        <v>2.0</v>
      </c>
      <c r="R12" s="11" t="s">
        <v>94</v>
      </c>
      <c r="S12" s="11" t="s">
        <v>95</v>
      </c>
      <c r="T12" s="11" t="s">
        <v>50</v>
      </c>
      <c r="U12" s="11" t="s">
        <v>56</v>
      </c>
      <c r="V12" s="13" t="str">
        <f t="shared" si="1"/>
        <v>[card]Daring Skyjek[/card]</v>
      </c>
      <c r="W12" s="14" t="str">
        <f t="shared" si="2"/>
        <v>1 Daring Skyjek</v>
      </c>
      <c r="X12" s="13" t="str">
        <f t="shared" si="3"/>
        <v>Daring Skyjek</v>
      </c>
    </row>
    <row r="13">
      <c r="A13" s="10">
        <v>1.0</v>
      </c>
      <c r="B13" s="11" t="s">
        <v>40</v>
      </c>
      <c r="C13" s="11" t="s">
        <v>41</v>
      </c>
      <c r="D13" s="11" t="s">
        <v>42</v>
      </c>
      <c r="E13" s="10" t="s">
        <v>96</v>
      </c>
      <c r="F13" s="11" t="s">
        <v>44</v>
      </c>
      <c r="G13" s="11" t="s">
        <v>42</v>
      </c>
      <c r="H13" s="10" t="s">
        <v>97</v>
      </c>
      <c r="I13" s="10">
        <v>1.0</v>
      </c>
      <c r="J13" s="11">
        <v>1.0</v>
      </c>
      <c r="K13" s="11" t="s">
        <v>87</v>
      </c>
      <c r="L13" s="12"/>
      <c r="M13" s="12"/>
      <c r="N13" s="11" t="s">
        <v>40</v>
      </c>
      <c r="O13" s="10" t="s">
        <v>48</v>
      </c>
      <c r="P13" s="10">
        <v>2.0</v>
      </c>
      <c r="Q13" s="11">
        <v>1.0</v>
      </c>
      <c r="R13" s="10" t="s">
        <v>90</v>
      </c>
      <c r="S13" s="10" t="s">
        <v>98</v>
      </c>
      <c r="T13" s="11" t="s">
        <v>50</v>
      </c>
      <c r="U13" s="11" t="s">
        <v>56</v>
      </c>
      <c r="V13" s="13" t="str">
        <f t="shared" si="1"/>
        <v>[card]Faerie Guidemother[/card]</v>
      </c>
      <c r="W13" s="14" t="str">
        <f t="shared" si="2"/>
        <v>1 Faerie Guidemother</v>
      </c>
      <c r="X13" s="13" t="str">
        <f t="shared" si="3"/>
        <v>Faerie Guidemother &lt;cost=1W&gt;</v>
      </c>
    </row>
    <row r="14">
      <c r="A14" s="10">
        <v>1.0</v>
      </c>
      <c r="B14" s="11" t="s">
        <v>40</v>
      </c>
      <c r="C14" s="11" t="s">
        <v>41</v>
      </c>
      <c r="D14" s="11" t="s">
        <v>42</v>
      </c>
      <c r="E14" s="11" t="s">
        <v>99</v>
      </c>
      <c r="F14" s="11" t="s">
        <v>44</v>
      </c>
      <c r="G14" s="11" t="s">
        <v>42</v>
      </c>
      <c r="H14" s="11" t="s">
        <v>100</v>
      </c>
      <c r="I14" s="11">
        <v>2.0</v>
      </c>
      <c r="J14" s="11">
        <v>3.0</v>
      </c>
      <c r="K14" s="11" t="s">
        <v>87</v>
      </c>
      <c r="L14" s="12"/>
      <c r="M14" s="12"/>
      <c r="N14" s="11" t="s">
        <v>48</v>
      </c>
      <c r="O14" s="11" t="s">
        <v>48</v>
      </c>
      <c r="P14" s="11">
        <v>2.0</v>
      </c>
      <c r="Q14" s="11">
        <v>2.0</v>
      </c>
      <c r="R14" s="11" t="s">
        <v>101</v>
      </c>
      <c r="S14" s="11" t="s">
        <v>102</v>
      </c>
      <c r="T14" s="11" t="s">
        <v>50</v>
      </c>
      <c r="U14" s="11" t="s">
        <v>56</v>
      </c>
      <c r="V14" s="13" t="str">
        <f t="shared" si="1"/>
        <v>[card]Kor Skyfisher[/card]</v>
      </c>
      <c r="W14" s="14" t="str">
        <f t="shared" si="2"/>
        <v>1 Kor Skyfisher</v>
      </c>
      <c r="X14" s="13" t="str">
        <f t="shared" si="3"/>
        <v>Kor Skyfisher</v>
      </c>
    </row>
    <row r="15">
      <c r="A15" s="10">
        <v>1.0</v>
      </c>
      <c r="B15" s="11" t="s">
        <v>40</v>
      </c>
      <c r="C15" s="11" t="s">
        <v>41</v>
      </c>
      <c r="D15" s="10" t="s">
        <v>42</v>
      </c>
      <c r="E15" s="10" t="s">
        <v>103</v>
      </c>
      <c r="F15" s="10" t="s">
        <v>44</v>
      </c>
      <c r="G15" s="10" t="s">
        <v>42</v>
      </c>
      <c r="H15" s="10" t="s">
        <v>52</v>
      </c>
      <c r="I15" s="10">
        <v>2.0</v>
      </c>
      <c r="J15" s="10">
        <v>2.0</v>
      </c>
      <c r="K15" s="12"/>
      <c r="L15" s="11"/>
      <c r="M15" s="10" t="s">
        <v>47</v>
      </c>
      <c r="N15" s="10" t="s">
        <v>104</v>
      </c>
      <c r="O15" s="10" t="s">
        <v>104</v>
      </c>
      <c r="P15" s="11">
        <v>2.0</v>
      </c>
      <c r="Q15" s="11">
        <v>2.0</v>
      </c>
      <c r="R15" s="10" t="s">
        <v>105</v>
      </c>
      <c r="S15" s="10" t="s">
        <v>106</v>
      </c>
      <c r="T15" s="11" t="s">
        <v>50</v>
      </c>
      <c r="U15" s="11" t="s">
        <v>56</v>
      </c>
      <c r="V15" s="13" t="str">
        <f t="shared" si="1"/>
        <v>[card]Loyal Cathar[/card]</v>
      </c>
      <c r="W15" s="14" t="str">
        <f t="shared" si="2"/>
        <v>1 Loyal Cathar</v>
      </c>
      <c r="X15" s="13" t="str">
        <f t="shared" si="3"/>
        <v>Loyal Cathar</v>
      </c>
    </row>
    <row r="16">
      <c r="A16" s="10">
        <v>1.0</v>
      </c>
      <c r="B16" s="11" t="s">
        <v>40</v>
      </c>
      <c r="C16" s="11" t="s">
        <v>41</v>
      </c>
      <c r="D16" s="11" t="s">
        <v>42</v>
      </c>
      <c r="E16" s="10" t="s">
        <v>107</v>
      </c>
      <c r="F16" s="11" t="s">
        <v>44</v>
      </c>
      <c r="G16" s="11" t="s">
        <v>42</v>
      </c>
      <c r="H16" s="10" t="s">
        <v>108</v>
      </c>
      <c r="I16" s="10">
        <v>2.0</v>
      </c>
      <c r="J16" s="10">
        <v>1.0</v>
      </c>
      <c r="K16" s="12"/>
      <c r="L16" s="10" t="s">
        <v>109</v>
      </c>
      <c r="M16" s="12"/>
      <c r="N16" s="10" t="s">
        <v>48</v>
      </c>
      <c r="O16" s="10" t="s">
        <v>48</v>
      </c>
      <c r="P16" s="10">
        <v>2.0</v>
      </c>
      <c r="Q16" s="10">
        <v>2.0</v>
      </c>
      <c r="R16" s="10" t="s">
        <v>110</v>
      </c>
      <c r="S16" s="10" t="s">
        <v>111</v>
      </c>
      <c r="T16" s="11" t="s">
        <v>50</v>
      </c>
      <c r="U16" s="11" t="s">
        <v>56</v>
      </c>
      <c r="V16" s="13" t="str">
        <f t="shared" si="1"/>
        <v>[card]Martyr of Dusk[/card]</v>
      </c>
      <c r="W16" s="14" t="str">
        <f t="shared" si="2"/>
        <v>1 Martyr of Dusk</v>
      </c>
      <c r="X16" s="13" t="str">
        <f t="shared" si="3"/>
        <v>Martyr of Dusk</v>
      </c>
    </row>
    <row r="17">
      <c r="A17" s="10">
        <v>1.0</v>
      </c>
      <c r="B17" s="11" t="s">
        <v>40</v>
      </c>
      <c r="C17" s="11" t="s">
        <v>41</v>
      </c>
      <c r="D17" s="11" t="s">
        <v>42</v>
      </c>
      <c r="E17" s="10" t="s">
        <v>112</v>
      </c>
      <c r="F17" s="11" t="s">
        <v>44</v>
      </c>
      <c r="G17" s="11" t="s">
        <v>42</v>
      </c>
      <c r="H17" s="10" t="s">
        <v>113</v>
      </c>
      <c r="I17" s="11">
        <v>2.0</v>
      </c>
      <c r="J17" s="10">
        <v>1.0</v>
      </c>
      <c r="K17" s="10" t="s">
        <v>87</v>
      </c>
      <c r="L17" s="12"/>
      <c r="M17" s="12"/>
      <c r="N17" s="10" t="s">
        <v>48</v>
      </c>
      <c r="O17" s="10" t="s">
        <v>48</v>
      </c>
      <c r="P17" s="10">
        <v>2.0</v>
      </c>
      <c r="Q17" s="10">
        <v>2.0</v>
      </c>
      <c r="R17" s="10" t="s">
        <v>114</v>
      </c>
      <c r="S17" s="10" t="s">
        <v>115</v>
      </c>
      <c r="T17" s="11" t="s">
        <v>50</v>
      </c>
      <c r="U17" s="10" t="s">
        <v>56</v>
      </c>
      <c r="V17" s="13" t="str">
        <f t="shared" si="1"/>
        <v>[card]Mistral Charger[/card]</v>
      </c>
      <c r="W17" s="14" t="str">
        <f t="shared" si="2"/>
        <v>1 Mistral Charger</v>
      </c>
      <c r="X17" s="13" t="str">
        <f t="shared" si="3"/>
        <v>Mistral Charger</v>
      </c>
    </row>
    <row r="18">
      <c r="A18" s="10">
        <v>1.0</v>
      </c>
      <c r="B18" s="11" t="s">
        <v>40</v>
      </c>
      <c r="C18" s="11" t="s">
        <v>41</v>
      </c>
      <c r="D18" s="10" t="s">
        <v>42</v>
      </c>
      <c r="E18" s="10" t="s">
        <v>116</v>
      </c>
      <c r="F18" s="10" t="s">
        <v>44</v>
      </c>
      <c r="G18" s="10" t="s">
        <v>42</v>
      </c>
      <c r="H18" s="10" t="s">
        <v>117</v>
      </c>
      <c r="I18" s="10">
        <v>2.0</v>
      </c>
      <c r="J18" s="10">
        <v>3.0</v>
      </c>
      <c r="K18" s="10" t="s">
        <v>118</v>
      </c>
      <c r="L18" s="12"/>
      <c r="M18" s="11"/>
      <c r="N18" s="10" t="s">
        <v>48</v>
      </c>
      <c r="O18" s="10" t="s">
        <v>48</v>
      </c>
      <c r="P18" s="10">
        <v>2.0</v>
      </c>
      <c r="Q18" s="10">
        <v>2.0</v>
      </c>
      <c r="R18" s="10" t="s">
        <v>119</v>
      </c>
      <c r="S18" s="10" t="s">
        <v>120</v>
      </c>
      <c r="T18" s="11" t="s">
        <v>50</v>
      </c>
      <c r="U18" s="11" t="s">
        <v>56</v>
      </c>
      <c r="V18" s="13" t="str">
        <f t="shared" si="1"/>
        <v>[card]Seeker of the Way[/card]</v>
      </c>
      <c r="W18" s="14" t="str">
        <f t="shared" si="2"/>
        <v>1 Seeker of the Way</v>
      </c>
      <c r="X18" s="13" t="str">
        <f t="shared" si="3"/>
        <v>Seeker of the Way</v>
      </c>
    </row>
    <row r="19">
      <c r="A19" s="10">
        <v>1.0</v>
      </c>
      <c r="B19" s="11" t="s">
        <v>40</v>
      </c>
      <c r="C19" s="11" t="s">
        <v>41</v>
      </c>
      <c r="D19" s="11" t="s">
        <v>42</v>
      </c>
      <c r="E19" s="11" t="s">
        <v>121</v>
      </c>
      <c r="F19" s="11" t="s">
        <v>44</v>
      </c>
      <c r="G19" s="11" t="s">
        <v>42</v>
      </c>
      <c r="H19" s="11" t="s">
        <v>113</v>
      </c>
      <c r="I19" s="11">
        <v>2.0</v>
      </c>
      <c r="J19" s="11">
        <v>1.0</v>
      </c>
      <c r="K19" s="11" t="s">
        <v>87</v>
      </c>
      <c r="L19" s="12"/>
      <c r="M19" s="12"/>
      <c r="N19" s="11" t="s">
        <v>48</v>
      </c>
      <c r="O19" s="11" t="s">
        <v>48</v>
      </c>
      <c r="P19" s="11">
        <v>2.0</v>
      </c>
      <c r="Q19" s="11">
        <v>2.0</v>
      </c>
      <c r="R19" s="11" t="s">
        <v>58</v>
      </c>
      <c r="S19" s="11" t="s">
        <v>122</v>
      </c>
      <c r="T19" s="11" t="s">
        <v>50</v>
      </c>
      <c r="U19" s="11" t="s">
        <v>50</v>
      </c>
      <c r="V19" s="13" t="str">
        <f t="shared" si="1"/>
        <v>[card]Stormfront Pegasus[/card]</v>
      </c>
      <c r="W19" s="14" t="str">
        <f t="shared" si="2"/>
        <v>1 Stormfront Pegasus</v>
      </c>
      <c r="X19" s="13" t="str">
        <f t="shared" si="3"/>
        <v>Stormfront Pegasus</v>
      </c>
    </row>
    <row r="20">
      <c r="A20" s="10">
        <v>1.0</v>
      </c>
      <c r="B20" s="10" t="s">
        <v>40</v>
      </c>
      <c r="C20" s="10" t="s">
        <v>41</v>
      </c>
      <c r="D20" s="10" t="s">
        <v>42</v>
      </c>
      <c r="E20" s="10" t="s">
        <v>123</v>
      </c>
      <c r="F20" s="10" t="s">
        <v>44</v>
      </c>
      <c r="G20" s="10" t="s">
        <v>42</v>
      </c>
      <c r="H20" s="10" t="s">
        <v>124</v>
      </c>
      <c r="I20" s="10">
        <v>2.0</v>
      </c>
      <c r="J20" s="10">
        <v>2.0</v>
      </c>
      <c r="K20" s="11"/>
      <c r="L20" s="10"/>
      <c r="M20" s="11"/>
      <c r="N20" s="10" t="s">
        <v>48</v>
      </c>
      <c r="O20" s="10" t="s">
        <v>48</v>
      </c>
      <c r="P20" s="10">
        <v>2.0</v>
      </c>
      <c r="Q20" s="10">
        <v>2.0</v>
      </c>
      <c r="R20" s="10" t="s">
        <v>94</v>
      </c>
      <c r="S20" s="10" t="s">
        <v>63</v>
      </c>
      <c r="T20" s="10" t="s">
        <v>56</v>
      </c>
      <c r="U20" s="10" t="s">
        <v>56</v>
      </c>
      <c r="V20" s="13" t="str">
        <f t="shared" si="1"/>
        <v>[card]Syndic of Tithes[/card]</v>
      </c>
      <c r="W20" s="14" t="str">
        <f t="shared" si="2"/>
        <v>1 Syndic of Tithes</v>
      </c>
      <c r="X20" s="13" t="str">
        <f t="shared" si="3"/>
        <v>Syndic of Tithes</v>
      </c>
    </row>
    <row r="21">
      <c r="A21" s="10">
        <v>1.0</v>
      </c>
      <c r="B21" s="11" t="s">
        <v>40</v>
      </c>
      <c r="C21" s="11" t="s">
        <v>41</v>
      </c>
      <c r="D21" s="11" t="s">
        <v>42</v>
      </c>
      <c r="E21" s="11" t="s">
        <v>125</v>
      </c>
      <c r="F21" s="11" t="s">
        <v>126</v>
      </c>
      <c r="G21" s="11" t="s">
        <v>42</v>
      </c>
      <c r="H21" s="11" t="s">
        <v>77</v>
      </c>
      <c r="I21" s="11">
        <v>2.0</v>
      </c>
      <c r="J21" s="11">
        <v>2.0</v>
      </c>
      <c r="K21" s="12"/>
      <c r="L21" s="12"/>
      <c r="M21" s="11" t="s">
        <v>127</v>
      </c>
      <c r="N21" s="11" t="s">
        <v>48</v>
      </c>
      <c r="O21" s="11" t="s">
        <v>48</v>
      </c>
      <c r="P21" s="11">
        <v>2.0</v>
      </c>
      <c r="Q21" s="11">
        <v>2.0</v>
      </c>
      <c r="R21" s="11" t="s">
        <v>128</v>
      </c>
      <c r="S21" s="11" t="s">
        <v>129</v>
      </c>
      <c r="T21" s="11" t="s">
        <v>50</v>
      </c>
      <c r="U21" s="11" t="s">
        <v>50</v>
      </c>
      <c r="V21" s="13" t="str">
        <f t="shared" si="1"/>
        <v>[card]Whitemane Lion[/card]</v>
      </c>
      <c r="W21" s="14" t="str">
        <f t="shared" si="2"/>
        <v>1 Whitemane Lion</v>
      </c>
      <c r="X21" s="13" t="str">
        <f t="shared" si="3"/>
        <v>Whitemane Lion</v>
      </c>
    </row>
    <row r="22">
      <c r="A22" s="10">
        <v>1.0</v>
      </c>
      <c r="B22" s="11" t="s">
        <v>40</v>
      </c>
      <c r="C22" s="11" t="s">
        <v>41</v>
      </c>
      <c r="D22" s="11" t="s">
        <v>42</v>
      </c>
      <c r="E22" s="11" t="s">
        <v>130</v>
      </c>
      <c r="F22" s="11" t="s">
        <v>44</v>
      </c>
      <c r="G22" s="11" t="s">
        <v>42</v>
      </c>
      <c r="H22" s="11" t="s">
        <v>86</v>
      </c>
      <c r="I22" s="11">
        <v>2.0</v>
      </c>
      <c r="J22" s="11">
        <v>2.0</v>
      </c>
      <c r="K22" s="11" t="s">
        <v>131</v>
      </c>
      <c r="L22" s="12"/>
      <c r="M22" s="12"/>
      <c r="N22" s="11" t="s">
        <v>89</v>
      </c>
      <c r="O22" s="11" t="s">
        <v>89</v>
      </c>
      <c r="P22" s="11">
        <v>3.0</v>
      </c>
      <c r="Q22" s="11">
        <v>3.0</v>
      </c>
      <c r="R22" s="11" t="s">
        <v>132</v>
      </c>
      <c r="S22" s="11" t="s">
        <v>133</v>
      </c>
      <c r="T22" s="11" t="s">
        <v>50</v>
      </c>
      <c r="U22" s="11" t="s">
        <v>56</v>
      </c>
      <c r="V22" s="13" t="str">
        <f t="shared" si="1"/>
        <v>[card]Attended Knight[/card]</v>
      </c>
      <c r="W22" s="14" t="str">
        <f t="shared" si="2"/>
        <v>1 Attended Knight</v>
      </c>
      <c r="X22" s="13" t="str">
        <f t="shared" si="3"/>
        <v>Attended Knight</v>
      </c>
    </row>
    <row r="23">
      <c r="A23" s="10">
        <v>1.0</v>
      </c>
      <c r="B23" s="11" t="s">
        <v>40</v>
      </c>
      <c r="C23" s="11" t="s">
        <v>41</v>
      </c>
      <c r="D23" s="11" t="s">
        <v>42</v>
      </c>
      <c r="E23" s="11" t="s">
        <v>134</v>
      </c>
      <c r="F23" s="11" t="s">
        <v>44</v>
      </c>
      <c r="G23" s="11" t="s">
        <v>42</v>
      </c>
      <c r="H23" s="11" t="s">
        <v>135</v>
      </c>
      <c r="I23" s="11">
        <v>2.0</v>
      </c>
      <c r="J23" s="11">
        <v>3.0</v>
      </c>
      <c r="K23" s="11" t="s">
        <v>87</v>
      </c>
      <c r="L23" s="12"/>
      <c r="M23" s="12"/>
      <c r="N23" s="11" t="s">
        <v>89</v>
      </c>
      <c r="O23" s="11" t="s">
        <v>89</v>
      </c>
      <c r="P23" s="11">
        <v>3.0</v>
      </c>
      <c r="Q23" s="11">
        <v>3.0</v>
      </c>
      <c r="R23" s="11" t="s">
        <v>128</v>
      </c>
      <c r="S23" s="11" t="s">
        <v>136</v>
      </c>
      <c r="T23" s="11" t="s">
        <v>50</v>
      </c>
      <c r="U23" s="11" t="s">
        <v>56</v>
      </c>
      <c r="V23" s="13" t="str">
        <f t="shared" si="1"/>
        <v>[card]Aven Riftwatcher[/card]</v>
      </c>
      <c r="W23" s="14" t="str">
        <f t="shared" si="2"/>
        <v>1 Aven Riftwatcher</v>
      </c>
      <c r="X23" s="13" t="str">
        <f t="shared" si="3"/>
        <v>Aven Riftwatcher</v>
      </c>
    </row>
    <row r="24">
      <c r="A24" s="10">
        <v>1.0</v>
      </c>
      <c r="B24" s="11" t="s">
        <v>40</v>
      </c>
      <c r="C24" s="11" t="s">
        <v>41</v>
      </c>
      <c r="D24" s="11" t="s">
        <v>42</v>
      </c>
      <c r="E24" s="10" t="s">
        <v>137</v>
      </c>
      <c r="F24" s="11" t="s">
        <v>44</v>
      </c>
      <c r="G24" s="11" t="s">
        <v>42</v>
      </c>
      <c r="H24" s="10" t="s">
        <v>124</v>
      </c>
      <c r="I24" s="10">
        <v>1.0</v>
      </c>
      <c r="J24" s="11">
        <v>2.0</v>
      </c>
      <c r="K24" s="10"/>
      <c r="L24" s="10" t="s">
        <v>138</v>
      </c>
      <c r="M24" s="12"/>
      <c r="N24" s="11" t="s">
        <v>89</v>
      </c>
      <c r="O24" s="11" t="s">
        <v>89</v>
      </c>
      <c r="P24" s="11">
        <v>3.0</v>
      </c>
      <c r="Q24" s="11">
        <v>3.0</v>
      </c>
      <c r="R24" s="10" t="s">
        <v>139</v>
      </c>
      <c r="S24" s="10"/>
      <c r="T24" s="10" t="s">
        <v>50</v>
      </c>
      <c r="U24" s="11" t="s">
        <v>56</v>
      </c>
      <c r="V24" s="13" t="str">
        <f t="shared" si="1"/>
        <v>[card]Heliod's Pilgrim[/card]</v>
      </c>
      <c r="W24" s="14" t="str">
        <f t="shared" si="2"/>
        <v>1 Heliod's Pilgrim</v>
      </c>
      <c r="X24" s="13" t="str">
        <f t="shared" si="3"/>
        <v>Heliod's Pilgrim</v>
      </c>
    </row>
    <row r="25">
      <c r="A25" s="10">
        <v>1.0</v>
      </c>
      <c r="B25" s="11" t="s">
        <v>40</v>
      </c>
      <c r="C25" s="11" t="s">
        <v>41</v>
      </c>
      <c r="D25" s="11" t="s">
        <v>42</v>
      </c>
      <c r="E25" s="10" t="s">
        <v>140</v>
      </c>
      <c r="F25" s="10" t="s">
        <v>44</v>
      </c>
      <c r="G25" s="10" t="s">
        <v>42</v>
      </c>
      <c r="H25" s="10" t="s">
        <v>141</v>
      </c>
      <c r="I25" s="10">
        <v>3.0</v>
      </c>
      <c r="J25" s="10">
        <v>2.0</v>
      </c>
      <c r="K25" s="10"/>
      <c r="L25" s="10"/>
      <c r="M25" s="12"/>
      <c r="N25" s="10" t="s">
        <v>89</v>
      </c>
      <c r="O25" s="10" t="s">
        <v>89</v>
      </c>
      <c r="P25" s="10">
        <v>3.0</v>
      </c>
      <c r="Q25" s="10">
        <v>3.0</v>
      </c>
      <c r="R25" s="10" t="s">
        <v>142</v>
      </c>
      <c r="S25" s="10" t="s">
        <v>143</v>
      </c>
      <c r="T25" s="11" t="s">
        <v>50</v>
      </c>
      <c r="U25" s="11" t="s">
        <v>56</v>
      </c>
      <c r="V25" s="13" t="str">
        <f t="shared" si="1"/>
        <v>[card]Martyr's Soul[/card]</v>
      </c>
      <c r="W25" s="14" t="str">
        <f t="shared" si="2"/>
        <v>1 Martyr's Soul</v>
      </c>
      <c r="X25" s="13" t="str">
        <f t="shared" si="3"/>
        <v>Martyr's Soul</v>
      </c>
    </row>
    <row r="26">
      <c r="A26" s="10">
        <v>1.0</v>
      </c>
      <c r="B26" s="11" t="s">
        <v>40</v>
      </c>
      <c r="C26" s="11" t="s">
        <v>41</v>
      </c>
      <c r="D26" s="11" t="s">
        <v>42</v>
      </c>
      <c r="E26" s="10" t="s">
        <v>144</v>
      </c>
      <c r="F26" s="11" t="s">
        <v>44</v>
      </c>
      <c r="G26" s="11" t="s">
        <v>42</v>
      </c>
      <c r="H26" s="10" t="s">
        <v>145</v>
      </c>
      <c r="I26" s="10">
        <v>2.0</v>
      </c>
      <c r="J26" s="10">
        <v>3.0</v>
      </c>
      <c r="K26" s="11"/>
      <c r="L26" s="10" t="s">
        <v>146</v>
      </c>
      <c r="M26" s="11"/>
      <c r="N26" s="11" t="s">
        <v>89</v>
      </c>
      <c r="O26" s="11" t="s">
        <v>89</v>
      </c>
      <c r="P26" s="11">
        <v>3.0</v>
      </c>
      <c r="Q26" s="11">
        <v>3.0</v>
      </c>
      <c r="R26" s="10" t="s">
        <v>147</v>
      </c>
      <c r="S26" s="10" t="s">
        <v>148</v>
      </c>
      <c r="T26" s="11" t="s">
        <v>50</v>
      </c>
      <c r="U26" s="11" t="s">
        <v>56</v>
      </c>
      <c r="V26" s="13" t="str">
        <f t="shared" si="1"/>
        <v>[card]Ordinary Pony[/card]</v>
      </c>
      <c r="W26" s="14" t="str">
        <f t="shared" si="2"/>
        <v>1 Ordinary Pony</v>
      </c>
      <c r="X26" s="13" t="str">
        <f t="shared" si="3"/>
        <v>Ordinary Pony</v>
      </c>
    </row>
    <row r="27">
      <c r="A27" s="10">
        <v>1.0</v>
      </c>
      <c r="B27" s="11" t="s">
        <v>40</v>
      </c>
      <c r="C27" s="11" t="s">
        <v>41</v>
      </c>
      <c r="D27" s="11" t="s">
        <v>42</v>
      </c>
      <c r="E27" s="11" t="s">
        <v>149</v>
      </c>
      <c r="F27" s="11" t="s">
        <v>44</v>
      </c>
      <c r="G27" s="11" t="s">
        <v>42</v>
      </c>
      <c r="H27" s="11" t="s">
        <v>117</v>
      </c>
      <c r="I27" s="11">
        <v>2.0</v>
      </c>
      <c r="J27" s="11">
        <v>1.0</v>
      </c>
      <c r="K27" s="11" t="s">
        <v>150</v>
      </c>
      <c r="L27" s="12"/>
      <c r="M27" s="12"/>
      <c r="N27" s="11" t="s">
        <v>89</v>
      </c>
      <c r="O27" s="11" t="s">
        <v>89</v>
      </c>
      <c r="P27" s="11">
        <v>3.0</v>
      </c>
      <c r="Q27" s="11">
        <v>3.0</v>
      </c>
      <c r="R27" s="11" t="s">
        <v>151</v>
      </c>
      <c r="S27" s="11" t="s">
        <v>152</v>
      </c>
      <c r="T27" s="11" t="s">
        <v>50</v>
      </c>
      <c r="U27" s="11" t="s">
        <v>56</v>
      </c>
      <c r="V27" s="13" t="str">
        <f t="shared" si="1"/>
        <v>[card]Sandsteppe Outcast[/card]</v>
      </c>
      <c r="W27" s="14" t="str">
        <f t="shared" si="2"/>
        <v>1 Sandsteppe Outcast</v>
      </c>
      <c r="X27" s="13" t="str">
        <f t="shared" si="3"/>
        <v>Sandsteppe Outcast</v>
      </c>
    </row>
    <row r="28">
      <c r="A28" s="10">
        <v>1.0</v>
      </c>
      <c r="B28" s="10" t="s">
        <v>40</v>
      </c>
      <c r="C28" s="10" t="s">
        <v>41</v>
      </c>
      <c r="D28" s="10" t="s">
        <v>42</v>
      </c>
      <c r="E28" s="10" t="s">
        <v>153</v>
      </c>
      <c r="F28" s="11" t="s">
        <v>44</v>
      </c>
      <c r="G28" s="10" t="s">
        <v>42</v>
      </c>
      <c r="H28" s="10" t="s">
        <v>154</v>
      </c>
      <c r="I28" s="10">
        <v>0.0</v>
      </c>
      <c r="J28" s="10">
        <v>3.0</v>
      </c>
      <c r="K28" s="12"/>
      <c r="L28" s="12"/>
      <c r="M28" s="11"/>
      <c r="N28" s="10" t="s">
        <v>89</v>
      </c>
      <c r="O28" s="10" t="s">
        <v>89</v>
      </c>
      <c r="P28" s="10">
        <v>3.0</v>
      </c>
      <c r="Q28" s="10">
        <v>3.0</v>
      </c>
      <c r="R28" s="10" t="s">
        <v>155</v>
      </c>
      <c r="S28" s="11"/>
      <c r="T28" s="11" t="s">
        <v>50</v>
      </c>
      <c r="U28" s="11" t="s">
        <v>56</v>
      </c>
      <c r="V28" s="13" t="str">
        <f t="shared" si="1"/>
        <v>[card]Warded Battlements[/card]</v>
      </c>
      <c r="W28" s="14" t="str">
        <f t="shared" si="2"/>
        <v>1 Warded Battlements</v>
      </c>
      <c r="X28" s="13" t="str">
        <f t="shared" si="3"/>
        <v>Warded Battlements</v>
      </c>
    </row>
    <row r="29">
      <c r="A29" s="10">
        <v>1.0</v>
      </c>
      <c r="B29" s="11" t="s">
        <v>40</v>
      </c>
      <c r="C29" s="11" t="s">
        <v>41</v>
      </c>
      <c r="D29" s="11" t="s">
        <v>42</v>
      </c>
      <c r="E29" s="11" t="s">
        <v>156</v>
      </c>
      <c r="F29" s="11" t="s">
        <v>44</v>
      </c>
      <c r="G29" s="11" t="s">
        <v>42</v>
      </c>
      <c r="H29" s="11" t="s">
        <v>157</v>
      </c>
      <c r="I29" s="11">
        <v>0.0</v>
      </c>
      <c r="J29" s="11">
        <v>4.0</v>
      </c>
      <c r="K29" s="12"/>
      <c r="L29" s="12"/>
      <c r="M29" s="12"/>
      <c r="N29" s="11" t="s">
        <v>158</v>
      </c>
      <c r="O29" s="11" t="s">
        <v>158</v>
      </c>
      <c r="P29" s="11">
        <v>4.0</v>
      </c>
      <c r="Q29" s="11">
        <v>4.0</v>
      </c>
      <c r="R29" s="11" t="s">
        <v>159</v>
      </c>
      <c r="S29" s="11" t="s">
        <v>160</v>
      </c>
      <c r="T29" s="11" t="s">
        <v>50</v>
      </c>
      <c r="U29" s="11" t="s">
        <v>56</v>
      </c>
      <c r="V29" s="13" t="str">
        <f t="shared" si="1"/>
        <v>[card]Coalition Honor Guard[/card]</v>
      </c>
      <c r="W29" s="14" t="str">
        <f t="shared" si="2"/>
        <v>1 Coalition Honor Guard</v>
      </c>
      <c r="X29" s="13" t="str">
        <f t="shared" si="3"/>
        <v>Coalition Honor Guard</v>
      </c>
    </row>
    <row r="30">
      <c r="A30" s="10">
        <v>1.0</v>
      </c>
      <c r="B30" s="11" t="s">
        <v>40</v>
      </c>
      <c r="C30" s="11" t="s">
        <v>41</v>
      </c>
      <c r="D30" s="11" t="s">
        <v>42</v>
      </c>
      <c r="E30" s="11" t="s">
        <v>161</v>
      </c>
      <c r="F30" s="11" t="s">
        <v>44</v>
      </c>
      <c r="G30" s="11" t="s">
        <v>42</v>
      </c>
      <c r="H30" s="11" t="s">
        <v>162</v>
      </c>
      <c r="I30" s="11">
        <v>2.0</v>
      </c>
      <c r="J30" s="11">
        <v>3.0</v>
      </c>
      <c r="K30" s="11" t="s">
        <v>163</v>
      </c>
      <c r="L30" s="12"/>
      <c r="M30" s="12"/>
      <c r="N30" s="11" t="s">
        <v>158</v>
      </c>
      <c r="O30" s="11" t="s">
        <v>158</v>
      </c>
      <c r="P30" s="11">
        <v>4.0</v>
      </c>
      <c r="Q30" s="11">
        <v>4.0</v>
      </c>
      <c r="R30" s="11" t="s">
        <v>114</v>
      </c>
      <c r="S30" s="11" t="s">
        <v>164</v>
      </c>
      <c r="T30" s="11" t="s">
        <v>50</v>
      </c>
      <c r="U30" s="11" t="s">
        <v>56</v>
      </c>
      <c r="V30" s="13" t="str">
        <f t="shared" si="1"/>
        <v>[card]Guardian of the Guildpact[/card]</v>
      </c>
      <c r="W30" s="14" t="str">
        <f t="shared" si="2"/>
        <v>1 Guardian of the Guildpact</v>
      </c>
      <c r="X30" s="13" t="str">
        <f t="shared" si="3"/>
        <v>Guardian of the Guildpact</v>
      </c>
    </row>
    <row r="31">
      <c r="A31" s="10">
        <v>1.0</v>
      </c>
      <c r="B31" s="11" t="s">
        <v>40</v>
      </c>
      <c r="C31" s="11" t="s">
        <v>41</v>
      </c>
      <c r="D31" s="11" t="s">
        <v>42</v>
      </c>
      <c r="E31" s="10" t="s">
        <v>165</v>
      </c>
      <c r="F31" s="11" t="s">
        <v>44</v>
      </c>
      <c r="G31" s="10" t="s">
        <v>42</v>
      </c>
      <c r="H31" s="10" t="s">
        <v>166</v>
      </c>
      <c r="I31" s="10">
        <v>2.0</v>
      </c>
      <c r="J31" s="10">
        <v>4.0</v>
      </c>
      <c r="K31" s="10"/>
      <c r="L31" s="10"/>
      <c r="M31" s="12"/>
      <c r="N31" s="10" t="s">
        <v>158</v>
      </c>
      <c r="O31" s="10" t="s">
        <v>158</v>
      </c>
      <c r="P31" s="10">
        <v>4.0</v>
      </c>
      <c r="Q31" s="10">
        <v>4.0</v>
      </c>
      <c r="R31" s="10" t="s">
        <v>142</v>
      </c>
      <c r="S31" s="10" t="s">
        <v>167</v>
      </c>
      <c r="T31" s="11" t="s">
        <v>50</v>
      </c>
      <c r="U31" s="11" t="s">
        <v>56</v>
      </c>
      <c r="V31" s="13" t="str">
        <f t="shared" si="1"/>
        <v>[card]Rhox Veteran[/card]</v>
      </c>
      <c r="W31" s="14" t="str">
        <f t="shared" si="2"/>
        <v>1 Rhox Veteran</v>
      </c>
      <c r="X31" s="13" t="str">
        <f t="shared" si="3"/>
        <v>Rhox Veteran</v>
      </c>
    </row>
    <row r="32">
      <c r="A32" s="10">
        <v>1.0</v>
      </c>
      <c r="B32" s="11" t="s">
        <v>40</v>
      </c>
      <c r="C32" s="11" t="s">
        <v>41</v>
      </c>
      <c r="D32" s="11" t="s">
        <v>42</v>
      </c>
      <c r="E32" s="11" t="s">
        <v>168</v>
      </c>
      <c r="F32" s="11" t="s">
        <v>44</v>
      </c>
      <c r="G32" s="11" t="s">
        <v>42</v>
      </c>
      <c r="H32" s="11" t="s">
        <v>169</v>
      </c>
      <c r="I32" s="11">
        <v>2.0</v>
      </c>
      <c r="J32" s="11">
        <v>4.0</v>
      </c>
      <c r="K32" s="11" t="s">
        <v>87</v>
      </c>
      <c r="L32" s="12"/>
      <c r="M32" s="12"/>
      <c r="N32" s="11" t="s">
        <v>170</v>
      </c>
      <c r="O32" s="11" t="s">
        <v>170</v>
      </c>
      <c r="P32" s="11">
        <v>4.0</v>
      </c>
      <c r="Q32" s="11">
        <v>4.0</v>
      </c>
      <c r="R32" s="11" t="s">
        <v>171</v>
      </c>
      <c r="S32" s="11" t="s">
        <v>172</v>
      </c>
      <c r="T32" s="11" t="s">
        <v>50</v>
      </c>
      <c r="U32" s="11" t="s">
        <v>50</v>
      </c>
      <c r="V32" s="13" t="str">
        <f t="shared" si="1"/>
        <v>[card]Seraph of Dawn[/card]</v>
      </c>
      <c r="W32" s="14" t="str">
        <f t="shared" si="2"/>
        <v>1 Seraph of Dawn</v>
      </c>
      <c r="X32" s="13" t="str">
        <f t="shared" si="3"/>
        <v>Seraph of Dawn</v>
      </c>
    </row>
    <row r="33">
      <c r="A33" s="10">
        <v>1.0</v>
      </c>
      <c r="B33" s="11" t="s">
        <v>40</v>
      </c>
      <c r="C33" s="11" t="s">
        <v>41</v>
      </c>
      <c r="D33" s="11" t="s">
        <v>42</v>
      </c>
      <c r="E33" s="10" t="s">
        <v>173</v>
      </c>
      <c r="F33" s="11" t="s">
        <v>44</v>
      </c>
      <c r="G33" s="11" t="s">
        <v>42</v>
      </c>
      <c r="H33" s="10" t="s">
        <v>174</v>
      </c>
      <c r="I33" s="11">
        <v>3.0</v>
      </c>
      <c r="J33" s="11">
        <v>3.0</v>
      </c>
      <c r="K33" s="10" t="s">
        <v>87</v>
      </c>
      <c r="L33" s="10" t="s">
        <v>175</v>
      </c>
      <c r="M33" s="12"/>
      <c r="N33" s="10" t="s">
        <v>176</v>
      </c>
      <c r="O33" s="10" t="s">
        <v>176</v>
      </c>
      <c r="P33" s="11">
        <v>5.0</v>
      </c>
      <c r="Q33" s="11">
        <v>5.0</v>
      </c>
      <c r="R33" s="10" t="s">
        <v>147</v>
      </c>
      <c r="S33" s="10" t="s">
        <v>177</v>
      </c>
      <c r="T33" s="11" t="s">
        <v>50</v>
      </c>
      <c r="U33" s="11" t="s">
        <v>56</v>
      </c>
      <c r="V33" s="13" t="str">
        <f t="shared" si="1"/>
        <v>[card]Chivalrous Chevalier[/card]</v>
      </c>
      <c r="W33" s="14" t="str">
        <f t="shared" si="2"/>
        <v>1 Chivalrous Chevalier</v>
      </c>
      <c r="X33" s="13" t="str">
        <f t="shared" si="3"/>
        <v>Chivalrous Chevalier</v>
      </c>
    </row>
    <row r="34">
      <c r="A34" s="10">
        <v>1.0</v>
      </c>
      <c r="B34" s="11" t="s">
        <v>40</v>
      </c>
      <c r="C34" s="11" t="s">
        <v>41</v>
      </c>
      <c r="D34" s="11" t="s">
        <v>42</v>
      </c>
      <c r="E34" s="11" t="s">
        <v>178</v>
      </c>
      <c r="F34" s="11" t="s">
        <v>44</v>
      </c>
      <c r="G34" s="11" t="s">
        <v>42</v>
      </c>
      <c r="H34" s="11" t="s">
        <v>179</v>
      </c>
      <c r="I34" s="11">
        <v>3.0</v>
      </c>
      <c r="J34" s="11">
        <v>3.0</v>
      </c>
      <c r="K34" s="11" t="s">
        <v>87</v>
      </c>
      <c r="L34" s="11" t="s">
        <v>180</v>
      </c>
      <c r="M34" s="12"/>
      <c r="N34" s="11" t="s">
        <v>176</v>
      </c>
      <c r="O34" s="11" t="s">
        <v>176</v>
      </c>
      <c r="P34" s="11">
        <v>5.0</v>
      </c>
      <c r="Q34" s="11">
        <v>5.0</v>
      </c>
      <c r="R34" s="11" t="s">
        <v>181</v>
      </c>
      <c r="S34" s="11" t="s">
        <v>182</v>
      </c>
      <c r="T34" s="11" t="s">
        <v>50</v>
      </c>
      <c r="U34" s="11" t="s">
        <v>56</v>
      </c>
      <c r="V34" s="13" t="str">
        <f t="shared" si="1"/>
        <v>[card]Custodi Squire[/card]</v>
      </c>
      <c r="W34" s="14" t="str">
        <f t="shared" si="2"/>
        <v>1 Custodi Squire</v>
      </c>
      <c r="X34" s="13" t="str">
        <f t="shared" si="3"/>
        <v>Custodi Squire</v>
      </c>
    </row>
    <row r="35">
      <c r="A35" s="10">
        <v>1.0</v>
      </c>
      <c r="B35" s="10" t="s">
        <v>40</v>
      </c>
      <c r="C35" s="10" t="s">
        <v>41</v>
      </c>
      <c r="D35" s="10" t="s">
        <v>42</v>
      </c>
      <c r="E35" s="10" t="s">
        <v>183</v>
      </c>
      <c r="F35" s="10" t="s">
        <v>44</v>
      </c>
      <c r="G35" s="10" t="s">
        <v>42</v>
      </c>
      <c r="H35" s="10" t="s">
        <v>184</v>
      </c>
      <c r="I35" s="10">
        <v>3.0</v>
      </c>
      <c r="J35" s="10">
        <v>3.0</v>
      </c>
      <c r="K35" s="10" t="s">
        <v>87</v>
      </c>
      <c r="L35" s="12"/>
      <c r="M35" s="12"/>
      <c r="N35" s="10" t="s">
        <v>185</v>
      </c>
      <c r="O35" s="10" t="s">
        <v>185</v>
      </c>
      <c r="P35" s="10">
        <v>5.0</v>
      </c>
      <c r="Q35" s="10">
        <v>5.0</v>
      </c>
      <c r="R35" s="10" t="s">
        <v>139</v>
      </c>
      <c r="S35" s="10" t="s">
        <v>55</v>
      </c>
      <c r="T35" s="10" t="s">
        <v>50</v>
      </c>
      <c r="U35" s="10" t="s">
        <v>56</v>
      </c>
      <c r="V35" s="13" t="str">
        <f t="shared" si="1"/>
        <v>[card]Daybreak Chimera[/card]</v>
      </c>
      <c r="W35" s="14" t="str">
        <f t="shared" si="2"/>
        <v>1 Daybreak Chimera</v>
      </c>
      <c r="X35" s="13" t="str">
        <f t="shared" si="3"/>
        <v>Daybreak Chimera</v>
      </c>
    </row>
    <row r="36">
      <c r="A36" s="10">
        <v>1.0</v>
      </c>
      <c r="B36" s="10" t="s">
        <v>40</v>
      </c>
      <c r="C36" s="10" t="s">
        <v>41</v>
      </c>
      <c r="D36" s="10" t="s">
        <v>42</v>
      </c>
      <c r="E36" s="10" t="s">
        <v>186</v>
      </c>
      <c r="F36" s="10" t="s">
        <v>44</v>
      </c>
      <c r="G36" s="10" t="s">
        <v>42</v>
      </c>
      <c r="H36" s="10" t="s">
        <v>187</v>
      </c>
      <c r="I36" s="10">
        <v>2.0</v>
      </c>
      <c r="J36" s="10">
        <v>3.0</v>
      </c>
      <c r="K36" s="10" t="s">
        <v>87</v>
      </c>
      <c r="L36" s="10" t="s">
        <v>188</v>
      </c>
      <c r="M36" s="12"/>
      <c r="N36" s="10" t="s">
        <v>185</v>
      </c>
      <c r="O36" s="10" t="s">
        <v>185</v>
      </c>
      <c r="P36" s="10">
        <v>5.0</v>
      </c>
      <c r="Q36" s="10">
        <v>5.0</v>
      </c>
      <c r="R36" s="10" t="s">
        <v>189</v>
      </c>
      <c r="S36" s="10" t="s">
        <v>190</v>
      </c>
      <c r="T36" s="10" t="s">
        <v>50</v>
      </c>
      <c r="U36" s="10" t="s">
        <v>56</v>
      </c>
      <c r="V36" s="13" t="str">
        <f t="shared" si="1"/>
        <v>[card]Supply-Line Cranes[/card]</v>
      </c>
      <c r="W36" s="14" t="str">
        <f t="shared" si="2"/>
        <v>1 Supply-Line Cranes</v>
      </c>
      <c r="X36" s="13" t="str">
        <f t="shared" si="3"/>
        <v>Supply-Line Cranes</v>
      </c>
    </row>
    <row r="37">
      <c r="A37" s="10">
        <v>1.0</v>
      </c>
      <c r="B37" s="11" t="s">
        <v>40</v>
      </c>
      <c r="C37" s="11" t="s">
        <v>41</v>
      </c>
      <c r="D37" s="11" t="s">
        <v>42</v>
      </c>
      <c r="E37" s="11" t="s">
        <v>191</v>
      </c>
      <c r="F37" s="11" t="s">
        <v>44</v>
      </c>
      <c r="G37" s="11" t="s">
        <v>42</v>
      </c>
      <c r="H37" s="11" t="s">
        <v>192</v>
      </c>
      <c r="I37" s="11">
        <v>2.0</v>
      </c>
      <c r="J37" s="11">
        <v>5.0</v>
      </c>
      <c r="K37" s="12"/>
      <c r="L37" s="12"/>
      <c r="M37" s="11" t="s">
        <v>193</v>
      </c>
      <c r="N37" s="11" t="s">
        <v>176</v>
      </c>
      <c r="O37" s="11" t="s">
        <v>176</v>
      </c>
      <c r="P37" s="11">
        <v>5.0</v>
      </c>
      <c r="Q37" s="11">
        <v>5.0</v>
      </c>
      <c r="R37" s="11" t="s">
        <v>194</v>
      </c>
      <c r="S37" s="11" t="s">
        <v>195</v>
      </c>
      <c r="T37" s="11" t="s">
        <v>50</v>
      </c>
      <c r="U37" s="11" t="s">
        <v>56</v>
      </c>
      <c r="V37" s="13" t="str">
        <f t="shared" si="1"/>
        <v>[card]Totem-Guide Hartebeest[/card]</v>
      </c>
      <c r="W37" s="14" t="str">
        <f t="shared" si="2"/>
        <v>1 Totem-Guide Hartebeest</v>
      </c>
      <c r="X37" s="13" t="str">
        <f t="shared" si="3"/>
        <v>Totem-Guide Hartebeest</v>
      </c>
    </row>
    <row r="38">
      <c r="A38" s="10">
        <v>1.0</v>
      </c>
      <c r="B38" s="11" t="s">
        <v>40</v>
      </c>
      <c r="C38" s="11" t="s">
        <v>41</v>
      </c>
      <c r="D38" s="11" t="s">
        <v>42</v>
      </c>
      <c r="E38" s="11" t="s">
        <v>196</v>
      </c>
      <c r="F38" s="11" t="s">
        <v>126</v>
      </c>
      <c r="G38" s="11" t="s">
        <v>126</v>
      </c>
      <c r="H38" s="11" t="s">
        <v>197</v>
      </c>
      <c r="I38" s="11">
        <v>2.0</v>
      </c>
      <c r="J38" s="11">
        <v>2.0</v>
      </c>
      <c r="K38" s="12"/>
      <c r="L38" s="12"/>
      <c r="M38" s="11" t="s">
        <v>127</v>
      </c>
      <c r="N38" s="11" t="s">
        <v>48</v>
      </c>
      <c r="O38" s="11" t="s">
        <v>48</v>
      </c>
      <c r="P38" s="11">
        <v>2.0</v>
      </c>
      <c r="Q38" s="11">
        <v>2.0</v>
      </c>
      <c r="R38" s="11" t="s">
        <v>198</v>
      </c>
      <c r="S38" s="11" t="s">
        <v>199</v>
      </c>
      <c r="T38" s="11" t="s">
        <v>50</v>
      </c>
      <c r="U38" s="11" t="s">
        <v>56</v>
      </c>
      <c r="V38" s="13" t="str">
        <f t="shared" si="1"/>
        <v>[card]Raise the Alarm[/card]</v>
      </c>
      <c r="W38" s="14" t="str">
        <f t="shared" si="2"/>
        <v>1 Raise the Alarm</v>
      </c>
      <c r="X38" s="13" t="str">
        <f t="shared" si="3"/>
        <v>Raise the Alarm</v>
      </c>
    </row>
    <row r="39">
      <c r="A39" s="10">
        <v>1.0</v>
      </c>
      <c r="B39" s="11" t="s">
        <v>40</v>
      </c>
      <c r="C39" s="11" t="s">
        <v>41</v>
      </c>
      <c r="D39" s="11" t="s">
        <v>42</v>
      </c>
      <c r="E39" s="11" t="s">
        <v>200</v>
      </c>
      <c r="F39" s="11" t="s">
        <v>44</v>
      </c>
      <c r="G39" s="11" t="s">
        <v>44</v>
      </c>
      <c r="H39" s="11" t="s">
        <v>68</v>
      </c>
      <c r="I39" s="11">
        <v>2.0</v>
      </c>
      <c r="J39" s="11">
        <v>2.0</v>
      </c>
      <c r="K39" s="12"/>
      <c r="L39" s="12"/>
      <c r="M39" s="12"/>
      <c r="N39" s="11" t="s">
        <v>48</v>
      </c>
      <c r="O39" s="11" t="s">
        <v>48</v>
      </c>
      <c r="P39" s="11">
        <v>2.0</v>
      </c>
      <c r="Q39" s="11">
        <v>2.0</v>
      </c>
      <c r="R39" s="11" t="s">
        <v>201</v>
      </c>
      <c r="S39" s="11" t="s">
        <v>202</v>
      </c>
      <c r="T39" s="11" t="s">
        <v>50</v>
      </c>
      <c r="U39" s="11" t="s">
        <v>56</v>
      </c>
      <c r="V39" s="13" t="str">
        <f t="shared" si="1"/>
        <v>[card]Gather the Townsfolk[/card]</v>
      </c>
      <c r="W39" s="14" t="str">
        <f t="shared" si="2"/>
        <v>1 Gather the Townsfolk</v>
      </c>
      <c r="X39" s="13" t="str">
        <f t="shared" si="3"/>
        <v>Gather the Townsfolk</v>
      </c>
    </row>
    <row r="40">
      <c r="A40" s="10">
        <v>1.0</v>
      </c>
      <c r="B40" s="11" t="s">
        <v>40</v>
      </c>
      <c r="C40" s="11" t="s">
        <v>41</v>
      </c>
      <c r="D40" s="11" t="s">
        <v>42</v>
      </c>
      <c r="E40" s="11" t="s">
        <v>203</v>
      </c>
      <c r="F40" s="11" t="s">
        <v>44</v>
      </c>
      <c r="G40" s="11" t="s">
        <v>44</v>
      </c>
      <c r="H40" s="11" t="s">
        <v>162</v>
      </c>
      <c r="I40" s="11">
        <v>3.0</v>
      </c>
      <c r="J40" s="11">
        <v>3.0</v>
      </c>
      <c r="K40" s="11" t="s">
        <v>87</v>
      </c>
      <c r="L40" s="12"/>
      <c r="M40" s="12"/>
      <c r="N40" s="11" t="s">
        <v>204</v>
      </c>
      <c r="O40" s="11" t="s">
        <v>89</v>
      </c>
      <c r="P40" s="11">
        <v>3.0</v>
      </c>
      <c r="Q40" s="11">
        <v>6.0</v>
      </c>
      <c r="R40" s="11" t="s">
        <v>205</v>
      </c>
      <c r="S40" s="11" t="s">
        <v>206</v>
      </c>
      <c r="T40" s="11" t="s">
        <v>50</v>
      </c>
      <c r="U40" s="11" t="s">
        <v>56</v>
      </c>
      <c r="V40" s="13" t="str">
        <f t="shared" si="1"/>
        <v>[card]Triplicate Spirits[/card]</v>
      </c>
      <c r="W40" s="14" t="str">
        <f t="shared" si="2"/>
        <v>1 Triplicate Spirits</v>
      </c>
      <c r="X40" s="13" t="str">
        <f t="shared" si="3"/>
        <v>Triplicate Spirits &lt;cost=2W&gt;</v>
      </c>
    </row>
    <row r="41">
      <c r="A41" s="10">
        <v>1.0</v>
      </c>
      <c r="B41" s="11" t="s">
        <v>40</v>
      </c>
      <c r="C41" s="11" t="s">
        <v>41</v>
      </c>
      <c r="D41" s="11" t="s">
        <v>42</v>
      </c>
      <c r="E41" s="11" t="s">
        <v>207</v>
      </c>
      <c r="F41" s="11" t="s">
        <v>44</v>
      </c>
      <c r="G41" s="11" t="s">
        <v>44</v>
      </c>
      <c r="H41" s="11" t="s">
        <v>187</v>
      </c>
      <c r="I41" s="11">
        <v>2.0</v>
      </c>
      <c r="J41" s="11">
        <v>2.0</v>
      </c>
      <c r="K41" s="11" t="s">
        <v>87</v>
      </c>
      <c r="L41" s="11" t="s">
        <v>208</v>
      </c>
      <c r="M41" s="12"/>
      <c r="N41" s="11" t="s">
        <v>158</v>
      </c>
      <c r="O41" s="11" t="s">
        <v>158</v>
      </c>
      <c r="P41" s="11">
        <v>4.0</v>
      </c>
      <c r="Q41" s="11">
        <v>4.0</v>
      </c>
      <c r="R41" s="11" t="s">
        <v>209</v>
      </c>
      <c r="S41" s="11" t="s">
        <v>210</v>
      </c>
      <c r="T41" s="11" t="s">
        <v>50</v>
      </c>
      <c r="U41" s="11" t="s">
        <v>56</v>
      </c>
      <c r="V41" s="13" t="str">
        <f t="shared" si="1"/>
        <v>[card]Battle Screech[/card]</v>
      </c>
      <c r="W41" s="14" t="str">
        <f t="shared" si="2"/>
        <v>1 Battle Screech</v>
      </c>
      <c r="X41" s="13" t="str">
        <f t="shared" si="3"/>
        <v>Battle Screech</v>
      </c>
    </row>
    <row r="42">
      <c r="A42" s="10">
        <v>1.0</v>
      </c>
      <c r="B42" s="11" t="s">
        <v>40</v>
      </c>
      <c r="C42" s="11" t="s">
        <v>41</v>
      </c>
      <c r="D42" s="11" t="s">
        <v>42</v>
      </c>
      <c r="E42" s="10" t="s">
        <v>211</v>
      </c>
      <c r="F42" s="11" t="s">
        <v>44</v>
      </c>
      <c r="G42" s="10" t="s">
        <v>44</v>
      </c>
      <c r="H42" s="10" t="s">
        <v>212</v>
      </c>
      <c r="I42" s="10">
        <v>4.0</v>
      </c>
      <c r="J42" s="10">
        <v>4.0</v>
      </c>
      <c r="K42" s="11"/>
      <c r="L42" s="10"/>
      <c r="M42" s="10" t="s">
        <v>213</v>
      </c>
      <c r="N42" s="10" t="s">
        <v>158</v>
      </c>
      <c r="O42" s="10" t="s">
        <v>158</v>
      </c>
      <c r="P42" s="10">
        <v>4.0</v>
      </c>
      <c r="Q42" s="10">
        <v>4.0</v>
      </c>
      <c r="R42" s="10" t="s">
        <v>214</v>
      </c>
      <c r="S42" s="10" t="s">
        <v>215</v>
      </c>
      <c r="T42" s="11" t="s">
        <v>50</v>
      </c>
      <c r="U42" s="11" t="s">
        <v>56</v>
      </c>
      <c r="V42" s="13" t="str">
        <f t="shared" si="1"/>
        <v>[card]Call the Cavalry[/card]</v>
      </c>
      <c r="W42" s="14" t="str">
        <f t="shared" si="2"/>
        <v>1 Call the Cavalry</v>
      </c>
      <c r="X42" s="13" t="str">
        <f t="shared" si="3"/>
        <v>Call the Cavalry</v>
      </c>
    </row>
    <row r="43">
      <c r="A43" s="10">
        <v>1.0</v>
      </c>
      <c r="B43" s="11" t="s">
        <v>40</v>
      </c>
      <c r="C43" s="11" t="s">
        <v>41</v>
      </c>
      <c r="D43" s="10" t="s">
        <v>42</v>
      </c>
      <c r="E43" s="10" t="s">
        <v>216</v>
      </c>
      <c r="F43" s="10" t="s">
        <v>44</v>
      </c>
      <c r="G43" s="10" t="s">
        <v>44</v>
      </c>
      <c r="H43" s="10" t="s">
        <v>212</v>
      </c>
      <c r="I43" s="10">
        <v>4.0</v>
      </c>
      <c r="J43" s="10">
        <v>4.0</v>
      </c>
      <c r="K43" s="11"/>
      <c r="L43" s="12"/>
      <c r="M43" s="10"/>
      <c r="N43" s="10" t="s">
        <v>158</v>
      </c>
      <c r="O43" s="10" t="s">
        <v>158</v>
      </c>
      <c r="P43" s="10">
        <v>4.0</v>
      </c>
      <c r="Q43" s="10">
        <v>4.0</v>
      </c>
      <c r="R43" s="10" t="s">
        <v>217</v>
      </c>
      <c r="S43" s="10" t="s">
        <v>120</v>
      </c>
      <c r="T43" s="10" t="s">
        <v>50</v>
      </c>
      <c r="U43" s="11" t="s">
        <v>56</v>
      </c>
      <c r="V43" s="13" t="str">
        <f t="shared" si="1"/>
        <v>[card]Gallant Cavalry[/card]</v>
      </c>
      <c r="W43" s="14" t="str">
        <f t="shared" si="2"/>
        <v>1 Gallant Cavalry</v>
      </c>
      <c r="X43" s="13" t="str">
        <f t="shared" si="3"/>
        <v>Gallant Cavalry</v>
      </c>
    </row>
    <row r="44">
      <c r="A44" s="10">
        <v>1.0</v>
      </c>
      <c r="B44" s="11" t="s">
        <v>40</v>
      </c>
      <c r="C44" s="11" t="s">
        <v>41</v>
      </c>
      <c r="D44" s="11" t="s">
        <v>218</v>
      </c>
      <c r="E44" s="11" t="s">
        <v>219</v>
      </c>
      <c r="F44" s="11" t="s">
        <v>44</v>
      </c>
      <c r="G44" s="11" t="s">
        <v>220</v>
      </c>
      <c r="H44" s="11" t="s">
        <v>221</v>
      </c>
      <c r="I44" s="12"/>
      <c r="J44" s="12"/>
      <c r="K44" s="12"/>
      <c r="L44" s="12"/>
      <c r="M44" s="11" t="s">
        <v>222</v>
      </c>
      <c r="N44" s="11" t="s">
        <v>48</v>
      </c>
      <c r="O44" s="11" t="s">
        <v>48</v>
      </c>
      <c r="P44" s="11">
        <v>2.0</v>
      </c>
      <c r="Q44" s="11">
        <v>2.0</v>
      </c>
      <c r="R44" s="11" t="s">
        <v>54</v>
      </c>
      <c r="S44" s="11" t="s">
        <v>223</v>
      </c>
      <c r="T44" s="11" t="s">
        <v>50</v>
      </c>
      <c r="U44" s="11" t="s">
        <v>50</v>
      </c>
      <c r="V44" s="13" t="str">
        <f t="shared" si="1"/>
        <v>[card]Bonds of Faith[/card]</v>
      </c>
      <c r="W44" s="14" t="str">
        <f t="shared" si="2"/>
        <v>1 Bonds of Faith</v>
      </c>
      <c r="X44" s="13" t="str">
        <f t="shared" si="3"/>
        <v>Bonds of Faith</v>
      </c>
    </row>
    <row r="45">
      <c r="A45" s="10">
        <v>1.0</v>
      </c>
      <c r="B45" s="11" t="s">
        <v>40</v>
      </c>
      <c r="C45" s="11" t="s">
        <v>41</v>
      </c>
      <c r="D45" s="11" t="s">
        <v>218</v>
      </c>
      <c r="E45" s="11" t="s">
        <v>224</v>
      </c>
      <c r="F45" s="11" t="s">
        <v>44</v>
      </c>
      <c r="G45" s="11" t="s">
        <v>220</v>
      </c>
      <c r="H45" s="12"/>
      <c r="I45" s="12"/>
      <c r="J45" s="12"/>
      <c r="K45" s="12"/>
      <c r="L45" s="12"/>
      <c r="M45" s="11" t="s">
        <v>225</v>
      </c>
      <c r="N45" s="11" t="s">
        <v>48</v>
      </c>
      <c r="O45" s="11" t="s">
        <v>48</v>
      </c>
      <c r="P45" s="11">
        <v>2.0</v>
      </c>
      <c r="Q45" s="11">
        <v>2.0</v>
      </c>
      <c r="R45" s="11" t="s">
        <v>226</v>
      </c>
      <c r="S45" s="11" t="s">
        <v>227</v>
      </c>
      <c r="T45" s="11" t="s">
        <v>50</v>
      </c>
      <c r="U45" s="11" t="s">
        <v>56</v>
      </c>
      <c r="V45" s="13" t="str">
        <f t="shared" si="1"/>
        <v>[card]Journey to Nowhere[/card]</v>
      </c>
      <c r="W45" s="14" t="str">
        <f t="shared" si="2"/>
        <v>1 Journey to Nowhere</v>
      </c>
      <c r="X45" s="13" t="str">
        <f t="shared" si="3"/>
        <v>Journey to Nowhere</v>
      </c>
    </row>
    <row r="46">
      <c r="A46" s="10">
        <v>1.0</v>
      </c>
      <c r="B46" s="11" t="s">
        <v>40</v>
      </c>
      <c r="C46" s="11" t="s">
        <v>41</v>
      </c>
      <c r="D46" s="11" t="s">
        <v>218</v>
      </c>
      <c r="E46" s="11" t="s">
        <v>47</v>
      </c>
      <c r="F46" s="11" t="s">
        <v>44</v>
      </c>
      <c r="G46" s="11" t="s">
        <v>220</v>
      </c>
      <c r="H46" s="11" t="s">
        <v>221</v>
      </c>
      <c r="I46" s="12"/>
      <c r="J46" s="12"/>
      <c r="K46" s="12"/>
      <c r="L46" s="12"/>
      <c r="M46" s="11" t="s">
        <v>47</v>
      </c>
      <c r="N46" s="11" t="s">
        <v>48</v>
      </c>
      <c r="O46" s="11" t="s">
        <v>48</v>
      </c>
      <c r="P46" s="11">
        <v>2.0</v>
      </c>
      <c r="Q46" s="11">
        <v>2.0</v>
      </c>
      <c r="R46" s="11" t="s">
        <v>228</v>
      </c>
      <c r="S46" s="11" t="s">
        <v>160</v>
      </c>
      <c r="T46" s="11" t="s">
        <v>50</v>
      </c>
      <c r="U46" s="11" t="s">
        <v>56</v>
      </c>
      <c r="V46" s="13" t="str">
        <f t="shared" si="1"/>
        <v>[card]Pacifism[/card]</v>
      </c>
      <c r="W46" s="14" t="str">
        <f t="shared" si="2"/>
        <v>1 Pacifism</v>
      </c>
      <c r="X46" s="13" t="str">
        <f t="shared" si="3"/>
        <v>Pacifism</v>
      </c>
    </row>
    <row r="47">
      <c r="A47" s="10">
        <v>1.0</v>
      </c>
      <c r="B47" s="11" t="s">
        <v>40</v>
      </c>
      <c r="C47" s="11" t="s">
        <v>41</v>
      </c>
      <c r="D47" s="11" t="s">
        <v>218</v>
      </c>
      <c r="E47" s="11" t="s">
        <v>229</v>
      </c>
      <c r="F47" s="11" t="s">
        <v>126</v>
      </c>
      <c r="G47" s="11" t="s">
        <v>220</v>
      </c>
      <c r="H47" s="11" t="s">
        <v>221</v>
      </c>
      <c r="I47" s="12"/>
      <c r="J47" s="12"/>
      <c r="K47" s="12"/>
      <c r="L47" s="12"/>
      <c r="M47" s="11" t="s">
        <v>230</v>
      </c>
      <c r="N47" s="11" t="s">
        <v>48</v>
      </c>
      <c r="O47" s="11" t="s">
        <v>48</v>
      </c>
      <c r="P47" s="11">
        <v>2.0</v>
      </c>
      <c r="Q47" s="11">
        <v>2.0</v>
      </c>
      <c r="R47" s="11" t="s">
        <v>231</v>
      </c>
      <c r="S47" s="11" t="s">
        <v>232</v>
      </c>
      <c r="T47" s="11" t="s">
        <v>50</v>
      </c>
      <c r="U47" s="11" t="s">
        <v>56</v>
      </c>
      <c r="V47" s="13" t="str">
        <f t="shared" si="1"/>
        <v>[card]Temporal Isolation[/card]</v>
      </c>
      <c r="W47" s="14" t="str">
        <f t="shared" si="2"/>
        <v>1 Temporal Isolation</v>
      </c>
      <c r="X47" s="13" t="str">
        <f t="shared" si="3"/>
        <v>Temporal Isolation</v>
      </c>
    </row>
    <row r="48">
      <c r="A48" s="10">
        <v>1.0</v>
      </c>
      <c r="B48" s="11" t="s">
        <v>40</v>
      </c>
      <c r="C48" s="11" t="s">
        <v>41</v>
      </c>
      <c r="D48" s="11" t="s">
        <v>218</v>
      </c>
      <c r="E48" s="11" t="s">
        <v>233</v>
      </c>
      <c r="F48" s="11" t="s">
        <v>44</v>
      </c>
      <c r="G48" s="11" t="s">
        <v>220</v>
      </c>
      <c r="H48" s="11" t="s">
        <v>221</v>
      </c>
      <c r="I48" s="12"/>
      <c r="J48" s="12"/>
      <c r="K48" s="12"/>
      <c r="L48" s="12"/>
      <c r="M48" s="11" t="s">
        <v>233</v>
      </c>
      <c r="N48" s="11" t="s">
        <v>89</v>
      </c>
      <c r="O48" s="11" t="s">
        <v>89</v>
      </c>
      <c r="P48" s="11">
        <v>3.0</v>
      </c>
      <c r="Q48" s="11">
        <v>3.0</v>
      </c>
      <c r="R48" s="11" t="s">
        <v>234</v>
      </c>
      <c r="S48" s="11" t="s">
        <v>235</v>
      </c>
      <c r="T48" s="11" t="s">
        <v>50</v>
      </c>
      <c r="U48" s="11" t="s">
        <v>56</v>
      </c>
      <c r="V48" s="13" t="str">
        <f t="shared" si="1"/>
        <v>[card]Arrest[/card]</v>
      </c>
      <c r="W48" s="14" t="str">
        <f t="shared" si="2"/>
        <v>1 Arrest</v>
      </c>
      <c r="X48" s="13" t="str">
        <f t="shared" si="3"/>
        <v>Arrest</v>
      </c>
    </row>
    <row r="49">
      <c r="A49" s="10">
        <v>1.0</v>
      </c>
      <c r="B49" s="11" t="s">
        <v>40</v>
      </c>
      <c r="C49" s="11" t="s">
        <v>41</v>
      </c>
      <c r="D49" s="11" t="s">
        <v>218</v>
      </c>
      <c r="E49" s="10" t="s">
        <v>236</v>
      </c>
      <c r="F49" s="11" t="s">
        <v>44</v>
      </c>
      <c r="G49" s="10" t="s">
        <v>220</v>
      </c>
      <c r="H49" s="10" t="s">
        <v>221</v>
      </c>
      <c r="I49" s="11"/>
      <c r="J49" s="11"/>
      <c r="K49" s="12"/>
      <c r="L49" s="12"/>
      <c r="M49" s="10" t="s">
        <v>233</v>
      </c>
      <c r="N49" s="10" t="s">
        <v>237</v>
      </c>
      <c r="O49" s="10" t="s">
        <v>237</v>
      </c>
      <c r="P49" s="10">
        <v>3.0</v>
      </c>
      <c r="Q49" s="10">
        <v>3.0</v>
      </c>
      <c r="R49" s="10" t="s">
        <v>238</v>
      </c>
      <c r="S49" s="10"/>
      <c r="T49" s="11" t="s">
        <v>50</v>
      </c>
      <c r="U49" s="11" t="s">
        <v>56</v>
      </c>
      <c r="V49" s="13" t="str">
        <f t="shared" si="1"/>
        <v>[card]Nahiri's Binding[/card]</v>
      </c>
      <c r="W49" s="14" t="str">
        <f t="shared" si="2"/>
        <v>1 Nahiri's Binding</v>
      </c>
      <c r="X49" s="13" t="str">
        <f t="shared" si="3"/>
        <v>Nahiri's Binding</v>
      </c>
    </row>
    <row r="50">
      <c r="A50" s="10">
        <v>1.0</v>
      </c>
      <c r="B50" s="11" t="s">
        <v>40</v>
      </c>
      <c r="C50" s="11" t="s">
        <v>41</v>
      </c>
      <c r="D50" s="11" t="s">
        <v>218</v>
      </c>
      <c r="E50" s="11" t="s">
        <v>239</v>
      </c>
      <c r="F50" s="11" t="s">
        <v>44</v>
      </c>
      <c r="G50" s="11" t="s">
        <v>220</v>
      </c>
      <c r="H50" s="12"/>
      <c r="I50" s="12"/>
      <c r="J50" s="12"/>
      <c r="K50" s="12"/>
      <c r="L50" s="12"/>
      <c r="M50" s="11" t="s">
        <v>240</v>
      </c>
      <c r="N50" s="11" t="s">
        <v>89</v>
      </c>
      <c r="O50" s="11" t="s">
        <v>89</v>
      </c>
      <c r="P50" s="11">
        <v>3.0</v>
      </c>
      <c r="Q50" s="11">
        <v>3.0</v>
      </c>
      <c r="R50" s="11" t="s">
        <v>66</v>
      </c>
      <c r="S50" s="11" t="s">
        <v>241</v>
      </c>
      <c r="T50" s="11" t="s">
        <v>50</v>
      </c>
      <c r="U50" s="11" t="s">
        <v>56</v>
      </c>
      <c r="V50" s="13" t="str">
        <f t="shared" si="1"/>
        <v>[card]Oblivion Ring[/card]</v>
      </c>
      <c r="W50" s="14" t="str">
        <f t="shared" si="2"/>
        <v>1 Oblivion Ring</v>
      </c>
      <c r="X50" s="13" t="str">
        <f t="shared" si="3"/>
        <v>Oblivion Ring</v>
      </c>
    </row>
    <row r="51">
      <c r="A51" s="10">
        <v>1.0</v>
      </c>
      <c r="B51" s="11" t="s">
        <v>40</v>
      </c>
      <c r="C51" s="11" t="s">
        <v>41</v>
      </c>
      <c r="D51" s="11" t="s">
        <v>218</v>
      </c>
      <c r="E51" s="11" t="s">
        <v>242</v>
      </c>
      <c r="F51" s="11" t="s">
        <v>44</v>
      </c>
      <c r="G51" s="11" t="s">
        <v>220</v>
      </c>
      <c r="H51" s="11" t="s">
        <v>221</v>
      </c>
      <c r="I51" s="12"/>
      <c r="J51" s="12"/>
      <c r="K51" s="12"/>
      <c r="L51" s="12"/>
      <c r="M51" s="11" t="s">
        <v>243</v>
      </c>
      <c r="N51" s="11" t="s">
        <v>158</v>
      </c>
      <c r="O51" s="11" t="s">
        <v>158</v>
      </c>
      <c r="P51" s="11">
        <v>4.0</v>
      </c>
      <c r="Q51" s="11">
        <v>4.0</v>
      </c>
      <c r="R51" s="11" t="s">
        <v>244</v>
      </c>
      <c r="S51" s="11" t="s">
        <v>245</v>
      </c>
      <c r="T51" s="11" t="s">
        <v>50</v>
      </c>
      <c r="U51" s="11" t="s">
        <v>50</v>
      </c>
      <c r="V51" s="13" t="str">
        <f t="shared" si="1"/>
        <v>[card]Faith's Fetters[/card]</v>
      </c>
      <c r="W51" s="14" t="str">
        <f t="shared" si="2"/>
        <v>1 Faith's Fetters</v>
      </c>
      <c r="X51" s="13" t="str">
        <f t="shared" si="3"/>
        <v>Faith's Fetters</v>
      </c>
    </row>
    <row r="52">
      <c r="A52" s="10">
        <v>1.0</v>
      </c>
      <c r="B52" s="10" t="s">
        <v>40</v>
      </c>
      <c r="C52" s="10" t="s">
        <v>41</v>
      </c>
      <c r="D52" s="10" t="s">
        <v>218</v>
      </c>
      <c r="E52" s="10" t="s">
        <v>246</v>
      </c>
      <c r="F52" s="10" t="s">
        <v>126</v>
      </c>
      <c r="G52" s="10" t="s">
        <v>126</v>
      </c>
      <c r="H52" s="11"/>
      <c r="I52" s="12"/>
      <c r="J52" s="12"/>
      <c r="K52" s="12"/>
      <c r="L52" s="10" t="s">
        <v>247</v>
      </c>
      <c r="M52" s="11"/>
      <c r="N52" s="10" t="s">
        <v>40</v>
      </c>
      <c r="O52" s="10" t="s">
        <v>40</v>
      </c>
      <c r="P52" s="10">
        <v>1.0</v>
      </c>
      <c r="Q52" s="10">
        <v>1.0</v>
      </c>
      <c r="R52" s="10" t="s">
        <v>142</v>
      </c>
      <c r="S52" s="10" t="s">
        <v>248</v>
      </c>
      <c r="T52" s="10" t="s">
        <v>50</v>
      </c>
      <c r="U52" s="10" t="s">
        <v>56</v>
      </c>
      <c r="V52" s="13" t="str">
        <f t="shared" si="1"/>
        <v>[card]Ephemerate[/card]</v>
      </c>
      <c r="W52" s="14" t="str">
        <f t="shared" si="2"/>
        <v>1 Ephemerate</v>
      </c>
      <c r="X52" s="13" t="str">
        <f t="shared" si="3"/>
        <v>Ephemerate</v>
      </c>
    </row>
    <row r="53">
      <c r="A53" s="10">
        <v>1.0</v>
      </c>
      <c r="B53" s="11" t="s">
        <v>40</v>
      </c>
      <c r="C53" s="11" t="s">
        <v>41</v>
      </c>
      <c r="D53" s="11" t="s">
        <v>218</v>
      </c>
      <c r="E53" s="11" t="s">
        <v>249</v>
      </c>
      <c r="F53" s="11" t="s">
        <v>126</v>
      </c>
      <c r="G53" s="11" t="s">
        <v>126</v>
      </c>
      <c r="H53" s="12"/>
      <c r="I53" s="12"/>
      <c r="J53" s="12"/>
      <c r="K53" s="12"/>
      <c r="L53" s="12"/>
      <c r="M53" s="11" t="s">
        <v>250</v>
      </c>
      <c r="N53" s="11" t="s">
        <v>40</v>
      </c>
      <c r="O53" s="11" t="s">
        <v>40</v>
      </c>
      <c r="P53" s="11">
        <v>1.0</v>
      </c>
      <c r="Q53" s="11">
        <v>1.0</v>
      </c>
      <c r="R53" s="11" t="s">
        <v>251</v>
      </c>
      <c r="S53" s="11" t="s">
        <v>252</v>
      </c>
      <c r="T53" s="11" t="s">
        <v>50</v>
      </c>
      <c r="U53" s="11" t="s">
        <v>56</v>
      </c>
      <c r="V53" s="13" t="str">
        <f t="shared" si="1"/>
        <v>[card]Gods Willing[/card]</v>
      </c>
      <c r="W53" s="14" t="str">
        <f t="shared" si="2"/>
        <v>1 Gods Willing</v>
      </c>
      <c r="X53" s="13" t="str">
        <f t="shared" si="3"/>
        <v>Gods Willing</v>
      </c>
    </row>
    <row r="54">
      <c r="A54" s="10">
        <v>1.0</v>
      </c>
      <c r="B54" s="11" t="s">
        <v>40</v>
      </c>
      <c r="C54" s="11" t="s">
        <v>41</v>
      </c>
      <c r="D54" s="11" t="s">
        <v>218</v>
      </c>
      <c r="E54" s="10" t="s">
        <v>253</v>
      </c>
      <c r="F54" s="11" t="s">
        <v>126</v>
      </c>
      <c r="G54" s="11" t="s">
        <v>126</v>
      </c>
      <c r="H54" s="12"/>
      <c r="I54" s="12"/>
      <c r="J54" s="12"/>
      <c r="K54" s="12"/>
      <c r="L54" s="12"/>
      <c r="M54" s="10" t="s">
        <v>254</v>
      </c>
      <c r="N54" s="10" t="s">
        <v>48</v>
      </c>
      <c r="O54" s="10" t="s">
        <v>170</v>
      </c>
      <c r="P54" s="10">
        <v>2.0</v>
      </c>
      <c r="Q54" s="10">
        <v>4.0</v>
      </c>
      <c r="R54" s="10" t="s">
        <v>238</v>
      </c>
      <c r="S54" s="11"/>
      <c r="T54" s="11" t="s">
        <v>50</v>
      </c>
      <c r="U54" s="11" t="s">
        <v>56</v>
      </c>
      <c r="V54" s="13" t="str">
        <f t="shared" si="1"/>
        <v>[card]Dauntless Unity[/card]</v>
      </c>
      <c r="W54" s="14" t="str">
        <f t="shared" si="2"/>
        <v>1 Dauntless Unity</v>
      </c>
      <c r="X54" s="13" t="str">
        <f t="shared" si="3"/>
        <v>Dauntless Unity &lt;cost=2WW&gt;</v>
      </c>
    </row>
    <row r="55">
      <c r="A55" s="10">
        <v>1.0</v>
      </c>
      <c r="B55" s="11" t="s">
        <v>40</v>
      </c>
      <c r="C55" s="11" t="s">
        <v>41</v>
      </c>
      <c r="D55" s="11" t="s">
        <v>218</v>
      </c>
      <c r="E55" s="11" t="s">
        <v>255</v>
      </c>
      <c r="F55" s="11" t="s">
        <v>126</v>
      </c>
      <c r="G55" s="11" t="s">
        <v>126</v>
      </c>
      <c r="H55" s="11" t="s">
        <v>256</v>
      </c>
      <c r="I55" s="12"/>
      <c r="J55" s="12"/>
      <c r="K55" s="12"/>
      <c r="L55" s="11" t="s">
        <v>257</v>
      </c>
      <c r="M55" s="12"/>
      <c r="N55" s="11" t="s">
        <v>48</v>
      </c>
      <c r="O55" s="11" t="s">
        <v>48</v>
      </c>
      <c r="P55" s="11">
        <v>2.0</v>
      </c>
      <c r="Q55" s="11">
        <v>2.0</v>
      </c>
      <c r="R55" s="11" t="s">
        <v>258</v>
      </c>
      <c r="S55" s="11" t="s">
        <v>259</v>
      </c>
      <c r="T55" s="11" t="s">
        <v>50</v>
      </c>
      <c r="U55" s="11" t="s">
        <v>56</v>
      </c>
      <c r="V55" s="13" t="str">
        <f t="shared" si="1"/>
        <v>[card]Otherworldly Journey[/card]</v>
      </c>
      <c r="W55" s="14" t="str">
        <f t="shared" si="2"/>
        <v>1 Otherworldly Journey</v>
      </c>
      <c r="X55" s="13" t="str">
        <f t="shared" si="3"/>
        <v>Otherworldly Journey</v>
      </c>
    </row>
    <row r="56">
      <c r="A56" s="10">
        <v>1.0</v>
      </c>
      <c r="B56" s="11" t="s">
        <v>40</v>
      </c>
      <c r="C56" s="11" t="s">
        <v>41</v>
      </c>
      <c r="D56" s="11" t="s">
        <v>218</v>
      </c>
      <c r="E56" s="11" t="s">
        <v>260</v>
      </c>
      <c r="F56" s="11" t="s">
        <v>126</v>
      </c>
      <c r="G56" s="11" t="s">
        <v>126</v>
      </c>
      <c r="H56" s="12"/>
      <c r="I56" s="12"/>
      <c r="J56" s="12"/>
      <c r="K56" s="12"/>
      <c r="L56" s="11" t="s">
        <v>261</v>
      </c>
      <c r="M56" s="11" t="s">
        <v>262</v>
      </c>
      <c r="N56" s="11" t="s">
        <v>48</v>
      </c>
      <c r="O56" s="11" t="s">
        <v>48</v>
      </c>
      <c r="P56" s="11">
        <v>2.0</v>
      </c>
      <c r="Q56" s="11">
        <v>2.0</v>
      </c>
      <c r="R56" s="11" t="s">
        <v>263</v>
      </c>
      <c r="S56" s="11" t="s">
        <v>264</v>
      </c>
      <c r="T56" s="11" t="s">
        <v>50</v>
      </c>
      <c r="U56" s="11" t="s">
        <v>56</v>
      </c>
      <c r="V56" s="13" t="str">
        <f t="shared" si="1"/>
        <v>[card]Shelter[/card]</v>
      </c>
      <c r="W56" s="14" t="str">
        <f t="shared" si="2"/>
        <v>1 Shelter</v>
      </c>
      <c r="X56" s="13" t="str">
        <f t="shared" si="3"/>
        <v>Shelter</v>
      </c>
    </row>
    <row r="57">
      <c r="A57" s="10">
        <v>1.0</v>
      </c>
      <c r="B57" s="11" t="s">
        <v>40</v>
      </c>
      <c r="C57" s="11" t="s">
        <v>41</v>
      </c>
      <c r="D57" s="11" t="s">
        <v>218</v>
      </c>
      <c r="E57" s="10" t="s">
        <v>265</v>
      </c>
      <c r="F57" s="10" t="s">
        <v>126</v>
      </c>
      <c r="G57" s="10" t="s">
        <v>126</v>
      </c>
      <c r="H57" s="10"/>
      <c r="I57" s="12"/>
      <c r="J57" s="12"/>
      <c r="K57" s="12"/>
      <c r="L57" s="12"/>
      <c r="M57" s="10" t="s">
        <v>266</v>
      </c>
      <c r="N57" s="10" t="s">
        <v>48</v>
      </c>
      <c r="O57" s="10" t="s">
        <v>48</v>
      </c>
      <c r="P57" s="10">
        <v>2.0</v>
      </c>
      <c r="Q57" s="10">
        <v>2.0</v>
      </c>
      <c r="R57" s="10" t="s">
        <v>155</v>
      </c>
      <c r="S57" s="10" t="s">
        <v>267</v>
      </c>
      <c r="T57" s="11" t="s">
        <v>50</v>
      </c>
      <c r="U57" s="11" t="s">
        <v>56</v>
      </c>
      <c r="V57" s="13" t="str">
        <f t="shared" si="1"/>
        <v>[card]Swift Response[/card]</v>
      </c>
      <c r="W57" s="14" t="str">
        <f t="shared" si="2"/>
        <v>1 Swift Response</v>
      </c>
      <c r="X57" s="13" t="str">
        <f t="shared" si="3"/>
        <v>Swift Response</v>
      </c>
    </row>
    <row r="58">
      <c r="A58" s="10">
        <v>1.0</v>
      </c>
      <c r="B58" s="11" t="s">
        <v>40</v>
      </c>
      <c r="C58" s="11" t="s">
        <v>41</v>
      </c>
      <c r="D58" s="11" t="s">
        <v>218</v>
      </c>
      <c r="E58" s="10" t="s">
        <v>268</v>
      </c>
      <c r="F58" s="11" t="s">
        <v>126</v>
      </c>
      <c r="G58" s="11" t="s">
        <v>126</v>
      </c>
      <c r="H58" s="12"/>
      <c r="I58" s="12"/>
      <c r="J58" s="12"/>
      <c r="K58" s="12"/>
      <c r="L58" s="12"/>
      <c r="M58" s="10" t="s">
        <v>269</v>
      </c>
      <c r="N58" s="10" t="s">
        <v>89</v>
      </c>
      <c r="O58" s="10" t="s">
        <v>89</v>
      </c>
      <c r="P58" s="11">
        <v>3.0</v>
      </c>
      <c r="Q58" s="11">
        <v>3.0</v>
      </c>
      <c r="R58" s="10" t="s">
        <v>270</v>
      </c>
      <c r="S58" s="10" t="s">
        <v>271</v>
      </c>
      <c r="T58" s="10" t="s">
        <v>50</v>
      </c>
      <c r="U58" s="11" t="s">
        <v>56</v>
      </c>
      <c r="V58" s="13" t="str">
        <f t="shared" si="1"/>
        <v>[card]Borrowed Grace[/card]</v>
      </c>
      <c r="W58" s="14" t="str">
        <f t="shared" si="2"/>
        <v>1 Borrowed Grace</v>
      </c>
      <c r="X58" s="13" t="str">
        <f t="shared" si="3"/>
        <v>Borrowed Grace</v>
      </c>
    </row>
    <row r="59">
      <c r="A59" s="10">
        <v>1.0</v>
      </c>
      <c r="B59" s="11" t="s">
        <v>40</v>
      </c>
      <c r="C59" s="11" t="s">
        <v>41</v>
      </c>
      <c r="D59" s="11" t="s">
        <v>218</v>
      </c>
      <c r="E59" s="11" t="s">
        <v>272</v>
      </c>
      <c r="F59" s="11" t="s">
        <v>126</v>
      </c>
      <c r="G59" s="11" t="s">
        <v>126</v>
      </c>
      <c r="H59" s="12"/>
      <c r="I59" s="12"/>
      <c r="J59" s="12"/>
      <c r="K59" s="12"/>
      <c r="L59" s="11" t="s">
        <v>273</v>
      </c>
      <c r="M59" s="11" t="s">
        <v>274</v>
      </c>
      <c r="N59" s="11" t="s">
        <v>89</v>
      </c>
      <c r="O59" s="11" t="s">
        <v>89</v>
      </c>
      <c r="P59" s="11">
        <v>3.0</v>
      </c>
      <c r="Q59" s="11">
        <v>3.0</v>
      </c>
      <c r="R59" s="11" t="s">
        <v>209</v>
      </c>
      <c r="S59" s="11" t="s">
        <v>160</v>
      </c>
      <c r="T59" s="11" t="s">
        <v>50</v>
      </c>
      <c r="U59" s="11" t="s">
        <v>56</v>
      </c>
      <c r="V59" s="13" t="str">
        <f t="shared" si="1"/>
        <v>[card]Prismatic Strands[/card]</v>
      </c>
      <c r="W59" s="14" t="str">
        <f t="shared" si="2"/>
        <v>1 Prismatic Strands</v>
      </c>
      <c r="X59" s="13" t="str">
        <f t="shared" si="3"/>
        <v>Prismatic Strands</v>
      </c>
    </row>
    <row r="60">
      <c r="A60" s="10">
        <v>1.0</v>
      </c>
      <c r="B60" s="11" t="s">
        <v>40</v>
      </c>
      <c r="C60" s="11" t="s">
        <v>41</v>
      </c>
      <c r="D60" s="11" t="s">
        <v>218</v>
      </c>
      <c r="E60" s="11" t="s">
        <v>275</v>
      </c>
      <c r="F60" s="11" t="s">
        <v>126</v>
      </c>
      <c r="G60" s="11" t="s">
        <v>126</v>
      </c>
      <c r="H60" s="12"/>
      <c r="I60" s="12"/>
      <c r="J60" s="12"/>
      <c r="K60" s="12"/>
      <c r="L60" s="12"/>
      <c r="M60" s="11" t="s">
        <v>276</v>
      </c>
      <c r="N60" s="11" t="s">
        <v>89</v>
      </c>
      <c r="O60" s="11" t="s">
        <v>158</v>
      </c>
      <c r="P60" s="11">
        <v>4.0</v>
      </c>
      <c r="Q60" s="11">
        <v>3.0</v>
      </c>
      <c r="R60" s="11" t="s">
        <v>198</v>
      </c>
      <c r="S60" s="11" t="s">
        <v>277</v>
      </c>
      <c r="T60" s="11" t="s">
        <v>50</v>
      </c>
      <c r="U60" s="11" t="s">
        <v>56</v>
      </c>
      <c r="V60" s="13" t="str">
        <f t="shared" si="1"/>
        <v>[card]Blinding Beam[/card]</v>
      </c>
      <c r="W60" s="14" t="str">
        <f t="shared" si="2"/>
        <v>1 Blinding Beam</v>
      </c>
      <c r="X60" s="13" t="str">
        <f t="shared" si="3"/>
        <v>Blinding Beam &lt;cost=3W&gt;</v>
      </c>
    </row>
    <row r="61">
      <c r="A61" s="10">
        <v>1.0</v>
      </c>
      <c r="B61" s="11" t="s">
        <v>40</v>
      </c>
      <c r="C61" s="11" t="s">
        <v>41</v>
      </c>
      <c r="D61" s="11" t="s">
        <v>218</v>
      </c>
      <c r="E61" s="10" t="s">
        <v>278</v>
      </c>
      <c r="F61" s="10" t="s">
        <v>44</v>
      </c>
      <c r="G61" s="10" t="s">
        <v>44</v>
      </c>
      <c r="H61" s="12"/>
      <c r="I61" s="12"/>
      <c r="J61" s="12"/>
      <c r="K61" s="12"/>
      <c r="L61" s="11"/>
      <c r="M61" s="10" t="s">
        <v>279</v>
      </c>
      <c r="N61" s="10" t="s">
        <v>89</v>
      </c>
      <c r="O61" s="10" t="s">
        <v>89</v>
      </c>
      <c r="P61" s="10">
        <v>3.0</v>
      </c>
      <c r="Q61" s="10">
        <v>3.0</v>
      </c>
      <c r="R61" s="10" t="s">
        <v>82</v>
      </c>
      <c r="S61" s="10" t="s">
        <v>280</v>
      </c>
      <c r="T61" s="11" t="s">
        <v>50</v>
      </c>
      <c r="U61" s="10" t="s">
        <v>56</v>
      </c>
      <c r="V61" s="13" t="str">
        <f t="shared" si="1"/>
        <v>[card]Angelic Purge[/card]</v>
      </c>
      <c r="W61" s="14" t="str">
        <f t="shared" si="2"/>
        <v>1 Angelic Purge</v>
      </c>
      <c r="X61" s="13" t="str">
        <f t="shared" si="3"/>
        <v>Angelic Purge</v>
      </c>
    </row>
    <row r="62">
      <c r="A62" s="10">
        <v>1.0</v>
      </c>
      <c r="B62" s="11" t="s">
        <v>40</v>
      </c>
      <c r="C62" s="11" t="s">
        <v>41</v>
      </c>
      <c r="D62" s="11" t="s">
        <v>218</v>
      </c>
      <c r="E62" s="10" t="s">
        <v>281</v>
      </c>
      <c r="F62" s="11" t="s">
        <v>44</v>
      </c>
      <c r="G62" s="10" t="s">
        <v>44</v>
      </c>
      <c r="H62" s="11"/>
      <c r="I62" s="12"/>
      <c r="J62" s="12"/>
      <c r="K62" s="11"/>
      <c r="L62" s="10" t="s">
        <v>282</v>
      </c>
      <c r="M62" s="10" t="s">
        <v>283</v>
      </c>
      <c r="N62" s="10" t="s">
        <v>176</v>
      </c>
      <c r="O62" s="10" t="s">
        <v>176</v>
      </c>
      <c r="P62" s="10">
        <v>5.0</v>
      </c>
      <c r="Q62" s="10">
        <v>5.0</v>
      </c>
      <c r="R62" s="10" t="s">
        <v>142</v>
      </c>
      <c r="S62" s="10" t="s">
        <v>284</v>
      </c>
      <c r="T62" s="11" t="s">
        <v>50</v>
      </c>
      <c r="U62" s="10" t="s">
        <v>56</v>
      </c>
      <c r="V62" s="13" t="str">
        <f t="shared" si="1"/>
        <v>[card]Settle Beyond Reality[/card]</v>
      </c>
      <c r="W62" s="14" t="str">
        <f t="shared" si="2"/>
        <v>1 Settle Beyond Reality</v>
      </c>
      <c r="X62" s="13" t="str">
        <f t="shared" si="3"/>
        <v>Settle Beyond Reality</v>
      </c>
    </row>
    <row r="63">
      <c r="A63" s="10">
        <v>2.0</v>
      </c>
      <c r="B63" s="11" t="s">
        <v>285</v>
      </c>
      <c r="C63" s="11" t="s">
        <v>286</v>
      </c>
      <c r="D63" s="11" t="s">
        <v>42</v>
      </c>
      <c r="E63" s="10" t="s">
        <v>287</v>
      </c>
      <c r="F63" s="11" t="s">
        <v>44</v>
      </c>
      <c r="G63" s="10" t="s">
        <v>45</v>
      </c>
      <c r="H63" s="11"/>
      <c r="I63" s="10"/>
      <c r="J63" s="10"/>
      <c r="K63" s="11"/>
      <c r="L63" s="10" t="s">
        <v>288</v>
      </c>
      <c r="M63" s="10"/>
      <c r="N63" s="10" t="s">
        <v>285</v>
      </c>
      <c r="O63" s="10" t="s">
        <v>289</v>
      </c>
      <c r="P63" s="10">
        <v>4.0</v>
      </c>
      <c r="Q63" s="10">
        <v>1.0</v>
      </c>
      <c r="R63" s="10" t="s">
        <v>90</v>
      </c>
      <c r="S63" s="10" t="s">
        <v>195</v>
      </c>
      <c r="T63" s="11" t="s">
        <v>50</v>
      </c>
      <c r="U63" s="11" t="s">
        <v>56</v>
      </c>
      <c r="V63" s="13" t="str">
        <f t="shared" si="1"/>
        <v>[card]Witching Well[/card]</v>
      </c>
      <c r="W63" s="14" t="str">
        <f t="shared" si="2"/>
        <v>1 Witching Well</v>
      </c>
      <c r="X63" s="13" t="str">
        <f t="shared" si="3"/>
        <v>Witching Well &lt;cost=3U&gt;</v>
      </c>
    </row>
    <row r="64">
      <c r="A64" s="10">
        <v>2.0</v>
      </c>
      <c r="B64" s="11" t="s">
        <v>285</v>
      </c>
      <c r="C64" s="11" t="s">
        <v>286</v>
      </c>
      <c r="D64" s="10" t="s">
        <v>42</v>
      </c>
      <c r="E64" s="10" t="s">
        <v>290</v>
      </c>
      <c r="F64" s="10" t="s">
        <v>44</v>
      </c>
      <c r="G64" s="10" t="s">
        <v>42</v>
      </c>
      <c r="H64" s="10" t="s">
        <v>291</v>
      </c>
      <c r="I64" s="10">
        <v>1.0</v>
      </c>
      <c r="J64" s="10">
        <v>1.0</v>
      </c>
      <c r="K64" s="10" t="s">
        <v>87</v>
      </c>
      <c r="L64" s="10" t="s">
        <v>292</v>
      </c>
      <c r="M64" s="12"/>
      <c r="N64" s="10" t="s">
        <v>285</v>
      </c>
      <c r="O64" s="10" t="s">
        <v>285</v>
      </c>
      <c r="P64" s="10">
        <v>1.0</v>
      </c>
      <c r="Q64" s="10">
        <v>1.0</v>
      </c>
      <c r="R64" s="10" t="s">
        <v>142</v>
      </c>
      <c r="S64" s="10" t="s">
        <v>293</v>
      </c>
      <c r="T64" s="11" t="s">
        <v>50</v>
      </c>
      <c r="U64" s="11" t="s">
        <v>56</v>
      </c>
      <c r="V64" s="13" t="str">
        <f t="shared" si="1"/>
        <v>[card]Faerie Seer[/card]</v>
      </c>
      <c r="W64" s="14" t="str">
        <f t="shared" si="2"/>
        <v>1 Faerie Seer</v>
      </c>
      <c r="X64" s="13" t="str">
        <f t="shared" si="3"/>
        <v>Faerie Seer</v>
      </c>
    </row>
    <row r="65">
      <c r="A65" s="10">
        <v>2.0</v>
      </c>
      <c r="B65" s="11" t="s">
        <v>285</v>
      </c>
      <c r="C65" s="11" t="s">
        <v>286</v>
      </c>
      <c r="D65" s="11" t="s">
        <v>42</v>
      </c>
      <c r="E65" s="11" t="s">
        <v>294</v>
      </c>
      <c r="F65" s="11" t="s">
        <v>44</v>
      </c>
      <c r="G65" s="11" t="s">
        <v>42</v>
      </c>
      <c r="H65" s="11" t="s">
        <v>187</v>
      </c>
      <c r="I65" s="11">
        <v>2.0</v>
      </c>
      <c r="J65" s="11">
        <v>2.0</v>
      </c>
      <c r="K65" s="11" t="s">
        <v>87</v>
      </c>
      <c r="L65" s="12"/>
      <c r="M65" s="12"/>
      <c r="N65" s="11" t="s">
        <v>295</v>
      </c>
      <c r="O65" s="11" t="s">
        <v>295</v>
      </c>
      <c r="P65" s="11">
        <v>2.0</v>
      </c>
      <c r="Q65" s="11">
        <v>2.0</v>
      </c>
      <c r="R65" s="11" t="s">
        <v>296</v>
      </c>
      <c r="S65" s="11" t="s">
        <v>297</v>
      </c>
      <c r="T65" s="11" t="s">
        <v>50</v>
      </c>
      <c r="U65" s="11" t="s">
        <v>56</v>
      </c>
      <c r="V65" s="13" t="str">
        <f t="shared" si="1"/>
        <v>[card]Carnivorous Death-Parrot[/card]</v>
      </c>
      <c r="W65" s="14" t="str">
        <f t="shared" si="2"/>
        <v>1 Carnivorous Death-Parrot</v>
      </c>
      <c r="X65" s="13" t="str">
        <f t="shared" si="3"/>
        <v>Carnivorous Death-Parrot</v>
      </c>
    </row>
    <row r="66">
      <c r="A66" s="10">
        <v>2.0</v>
      </c>
      <c r="B66" s="11" t="s">
        <v>285</v>
      </c>
      <c r="C66" s="11" t="s">
        <v>286</v>
      </c>
      <c r="D66" s="11" t="s">
        <v>42</v>
      </c>
      <c r="E66" s="11" t="s">
        <v>298</v>
      </c>
      <c r="F66" s="11" t="s">
        <v>44</v>
      </c>
      <c r="G66" s="11" t="s">
        <v>42</v>
      </c>
      <c r="H66" s="11" t="s">
        <v>299</v>
      </c>
      <c r="I66" s="11">
        <v>4.0</v>
      </c>
      <c r="J66" s="11">
        <v>4.0</v>
      </c>
      <c r="K66" s="11" t="s">
        <v>87</v>
      </c>
      <c r="L66" s="12"/>
      <c r="M66" s="12"/>
      <c r="N66" s="11" t="s">
        <v>300</v>
      </c>
      <c r="O66" s="11" t="s">
        <v>295</v>
      </c>
      <c r="P66" s="11">
        <v>2.0</v>
      </c>
      <c r="Q66" s="11">
        <v>7.0</v>
      </c>
      <c r="R66" s="11" t="s">
        <v>231</v>
      </c>
      <c r="S66" s="11" t="s">
        <v>301</v>
      </c>
      <c r="T66" s="11" t="s">
        <v>50</v>
      </c>
      <c r="U66" s="11" t="s">
        <v>56</v>
      </c>
      <c r="V66" s="13" t="str">
        <f t="shared" si="1"/>
        <v>[card]Errant Ephemeron[/card]</v>
      </c>
      <c r="W66" s="14" t="str">
        <f t="shared" si="2"/>
        <v>1 Errant Ephemeron</v>
      </c>
      <c r="X66" s="13" t="str">
        <f t="shared" si="3"/>
        <v>Errant Ephemeron &lt;cost=1U&gt;</v>
      </c>
    </row>
    <row r="67">
      <c r="A67" s="10">
        <v>2.0</v>
      </c>
      <c r="B67" s="11" t="s">
        <v>285</v>
      </c>
      <c r="C67" s="11" t="s">
        <v>286</v>
      </c>
      <c r="D67" s="10" t="s">
        <v>42</v>
      </c>
      <c r="E67" s="10" t="s">
        <v>302</v>
      </c>
      <c r="F67" s="10" t="s">
        <v>44</v>
      </c>
      <c r="G67" s="10" t="s">
        <v>42</v>
      </c>
      <c r="H67" s="10" t="s">
        <v>303</v>
      </c>
      <c r="I67" s="10">
        <v>1.0</v>
      </c>
      <c r="J67" s="10">
        <v>3.0</v>
      </c>
      <c r="K67" s="11"/>
      <c r="L67" s="10" t="s">
        <v>304</v>
      </c>
      <c r="M67" s="12"/>
      <c r="N67" s="10" t="s">
        <v>295</v>
      </c>
      <c r="O67" s="10" t="s">
        <v>295</v>
      </c>
      <c r="P67" s="10">
        <v>2.0</v>
      </c>
      <c r="Q67" s="10">
        <v>2.0</v>
      </c>
      <c r="R67" s="10" t="s">
        <v>74</v>
      </c>
      <c r="S67" s="10" t="s">
        <v>305</v>
      </c>
      <c r="T67" s="11" t="s">
        <v>50</v>
      </c>
      <c r="U67" s="11" t="s">
        <v>56</v>
      </c>
      <c r="V67" s="13" t="str">
        <f t="shared" si="1"/>
        <v>[card]Erratic Visionary[/card]</v>
      </c>
      <c r="W67" s="14" t="str">
        <f t="shared" si="2"/>
        <v>1 Erratic Visionary</v>
      </c>
      <c r="X67" s="13" t="str">
        <f t="shared" si="3"/>
        <v>Erratic Visionary</v>
      </c>
    </row>
    <row r="68">
      <c r="A68" s="10">
        <v>2.0</v>
      </c>
      <c r="B68" s="10" t="s">
        <v>285</v>
      </c>
      <c r="C68" s="10" t="s">
        <v>286</v>
      </c>
      <c r="D68" s="10" t="s">
        <v>42</v>
      </c>
      <c r="E68" s="10" t="s">
        <v>306</v>
      </c>
      <c r="F68" s="10" t="s">
        <v>44</v>
      </c>
      <c r="G68" s="10" t="s">
        <v>42</v>
      </c>
      <c r="H68" s="10" t="s">
        <v>307</v>
      </c>
      <c r="I68" s="10">
        <v>1.0</v>
      </c>
      <c r="J68" s="10">
        <v>2.0</v>
      </c>
      <c r="K68" s="10" t="s">
        <v>87</v>
      </c>
      <c r="L68" s="12"/>
      <c r="M68" s="11"/>
      <c r="N68" s="10" t="s">
        <v>295</v>
      </c>
      <c r="O68" s="10" t="s">
        <v>295</v>
      </c>
      <c r="P68" s="10">
        <v>2.0</v>
      </c>
      <c r="Q68" s="10">
        <v>2.0</v>
      </c>
      <c r="R68" s="10" t="s">
        <v>142</v>
      </c>
      <c r="S68" s="10" t="s">
        <v>102</v>
      </c>
      <c r="T68" s="10" t="s">
        <v>56</v>
      </c>
      <c r="U68" s="10" t="s">
        <v>56</v>
      </c>
      <c r="V68" s="13" t="str">
        <f t="shared" si="1"/>
        <v>[card]Eyekite[/card]</v>
      </c>
      <c r="W68" s="14" t="str">
        <f t="shared" si="2"/>
        <v>1 Eyekite</v>
      </c>
      <c r="X68" s="13" t="str">
        <f t="shared" si="3"/>
        <v>Eyekite</v>
      </c>
    </row>
    <row r="69">
      <c r="A69" s="10">
        <v>2.0</v>
      </c>
      <c r="B69" s="11" t="s">
        <v>285</v>
      </c>
      <c r="C69" s="11" t="s">
        <v>286</v>
      </c>
      <c r="D69" s="11" t="s">
        <v>42</v>
      </c>
      <c r="E69" s="11" t="s">
        <v>308</v>
      </c>
      <c r="F69" s="11" t="s">
        <v>44</v>
      </c>
      <c r="G69" s="11" t="s">
        <v>42</v>
      </c>
      <c r="H69" s="11" t="s">
        <v>309</v>
      </c>
      <c r="I69" s="11">
        <v>0.0</v>
      </c>
      <c r="J69" s="11">
        <v>3.0</v>
      </c>
      <c r="K69" s="11" t="s">
        <v>310</v>
      </c>
      <c r="L69" s="12"/>
      <c r="M69" s="12"/>
      <c r="N69" s="11" t="s">
        <v>295</v>
      </c>
      <c r="O69" s="11" t="s">
        <v>295</v>
      </c>
      <c r="P69" s="11">
        <v>2.0</v>
      </c>
      <c r="Q69" s="11">
        <v>2.0</v>
      </c>
      <c r="R69" s="11" t="s">
        <v>194</v>
      </c>
      <c r="S69" s="11" t="s">
        <v>83</v>
      </c>
      <c r="T69" s="11" t="s">
        <v>50</v>
      </c>
      <c r="U69" s="11" t="s">
        <v>50</v>
      </c>
      <c r="V69" s="13" t="str">
        <f t="shared" si="1"/>
        <v>[card]Halimar Wavewatch[/card]</v>
      </c>
      <c r="W69" s="14" t="str">
        <f t="shared" si="2"/>
        <v>1 Halimar Wavewatch</v>
      </c>
      <c r="X69" s="13" t="str">
        <f t="shared" si="3"/>
        <v>Halimar Wavewatch</v>
      </c>
    </row>
    <row r="70">
      <c r="A70" s="10">
        <v>2.0</v>
      </c>
      <c r="B70" s="10" t="s">
        <v>285</v>
      </c>
      <c r="C70" s="10" t="s">
        <v>286</v>
      </c>
      <c r="D70" s="11" t="s">
        <v>42</v>
      </c>
      <c r="E70" s="10" t="s">
        <v>311</v>
      </c>
      <c r="F70" s="11" t="s">
        <v>44</v>
      </c>
      <c r="G70" s="10" t="s">
        <v>42</v>
      </c>
      <c r="H70" s="10" t="s">
        <v>312</v>
      </c>
      <c r="I70" s="11">
        <v>2.0</v>
      </c>
      <c r="J70" s="11">
        <v>1.0</v>
      </c>
      <c r="K70" s="10" t="s">
        <v>313</v>
      </c>
      <c r="L70" s="12"/>
      <c r="M70" s="12"/>
      <c r="N70" s="10" t="s">
        <v>295</v>
      </c>
      <c r="O70" s="10" t="s">
        <v>295</v>
      </c>
      <c r="P70" s="11">
        <v>2.0</v>
      </c>
      <c r="Q70" s="10">
        <v>2.0</v>
      </c>
      <c r="R70" s="10" t="s">
        <v>110</v>
      </c>
      <c r="S70" s="10" t="s">
        <v>314</v>
      </c>
      <c r="T70" s="11" t="s">
        <v>50</v>
      </c>
      <c r="U70" s="11" t="s">
        <v>56</v>
      </c>
      <c r="V70" s="13" t="str">
        <f t="shared" si="1"/>
        <v>[card]Kitesail Corsair[/card]</v>
      </c>
      <c r="W70" s="14" t="str">
        <f t="shared" si="2"/>
        <v>1 Kitesail Corsair</v>
      </c>
      <c r="X70" s="13" t="str">
        <f t="shared" si="3"/>
        <v>Kitesail Corsair</v>
      </c>
    </row>
    <row r="71">
      <c r="A71" s="10">
        <v>2.0</v>
      </c>
      <c r="B71" s="11" t="s">
        <v>285</v>
      </c>
      <c r="C71" s="11" t="s">
        <v>286</v>
      </c>
      <c r="D71" s="11" t="s">
        <v>42</v>
      </c>
      <c r="E71" s="11" t="s">
        <v>315</v>
      </c>
      <c r="F71" s="11" t="s">
        <v>44</v>
      </c>
      <c r="G71" s="11" t="s">
        <v>42</v>
      </c>
      <c r="H71" s="11" t="s">
        <v>316</v>
      </c>
      <c r="I71" s="11">
        <v>2.0</v>
      </c>
      <c r="J71" s="11">
        <v>2.0</v>
      </c>
      <c r="K71" s="12"/>
      <c r="L71" s="11" t="s">
        <v>317</v>
      </c>
      <c r="M71" s="12"/>
      <c r="N71" s="11" t="s">
        <v>289</v>
      </c>
      <c r="O71" s="11" t="s">
        <v>295</v>
      </c>
      <c r="P71" s="11">
        <v>2.0</v>
      </c>
      <c r="Q71" s="11">
        <v>4.0</v>
      </c>
      <c r="R71" s="11" t="s">
        <v>318</v>
      </c>
      <c r="S71" s="11" t="s">
        <v>102</v>
      </c>
      <c r="T71" s="11" t="s">
        <v>50</v>
      </c>
      <c r="U71" s="11" t="s">
        <v>50</v>
      </c>
      <c r="V71" s="13" t="str">
        <f t="shared" si="1"/>
        <v>[card]Ninja of the Deep Hours[/card]</v>
      </c>
      <c r="W71" s="14" t="str">
        <f t="shared" si="2"/>
        <v>1 Ninja of the Deep Hours</v>
      </c>
      <c r="X71" s="13" t="str">
        <f t="shared" si="3"/>
        <v>Ninja of the Deep Hours &lt;cost=1U&gt;</v>
      </c>
    </row>
    <row r="72">
      <c r="A72" s="10">
        <v>2.0</v>
      </c>
      <c r="B72" s="11" t="s">
        <v>285</v>
      </c>
      <c r="C72" s="11" t="s">
        <v>286</v>
      </c>
      <c r="D72" s="11" t="s">
        <v>42</v>
      </c>
      <c r="E72" s="10" t="s">
        <v>319</v>
      </c>
      <c r="F72" s="11" t="s">
        <v>44</v>
      </c>
      <c r="G72" s="11" t="s">
        <v>42</v>
      </c>
      <c r="H72" s="10" t="s">
        <v>303</v>
      </c>
      <c r="I72" s="10">
        <v>1.0</v>
      </c>
      <c r="J72" s="10">
        <v>3.0</v>
      </c>
      <c r="K72" s="11"/>
      <c r="L72" s="10" t="s">
        <v>292</v>
      </c>
      <c r="M72" s="12"/>
      <c r="N72" s="11" t="s">
        <v>295</v>
      </c>
      <c r="O72" s="11" t="s">
        <v>295</v>
      </c>
      <c r="P72" s="11">
        <v>2.0</v>
      </c>
      <c r="Q72" s="11">
        <v>2.0</v>
      </c>
      <c r="R72" s="10" t="s">
        <v>251</v>
      </c>
      <c r="S72" s="10" t="s">
        <v>320</v>
      </c>
      <c r="T72" s="11" t="s">
        <v>50</v>
      </c>
      <c r="U72" s="11" t="s">
        <v>56</v>
      </c>
      <c r="V72" s="13" t="str">
        <f t="shared" si="1"/>
        <v>[card]Omenspeaker[/card]</v>
      </c>
      <c r="W72" s="14" t="str">
        <f t="shared" si="2"/>
        <v>1 Omenspeaker</v>
      </c>
      <c r="X72" s="13" t="str">
        <f t="shared" si="3"/>
        <v>Omenspeaker</v>
      </c>
    </row>
    <row r="73">
      <c r="A73" s="10">
        <v>2.0</v>
      </c>
      <c r="B73" s="11" t="s">
        <v>285</v>
      </c>
      <c r="C73" s="11" t="s">
        <v>286</v>
      </c>
      <c r="D73" s="11" t="s">
        <v>42</v>
      </c>
      <c r="E73" s="11" t="s">
        <v>321</v>
      </c>
      <c r="F73" s="11" t="s">
        <v>44</v>
      </c>
      <c r="G73" s="11" t="s">
        <v>42</v>
      </c>
      <c r="H73" s="11" t="s">
        <v>303</v>
      </c>
      <c r="I73" s="11">
        <v>2.0</v>
      </c>
      <c r="J73" s="11">
        <v>2.0</v>
      </c>
      <c r="K73" s="12"/>
      <c r="L73" s="12"/>
      <c r="M73" s="11" t="s">
        <v>322</v>
      </c>
      <c r="N73" s="11" t="s">
        <v>323</v>
      </c>
      <c r="O73" s="11" t="s">
        <v>323</v>
      </c>
      <c r="P73" s="11">
        <v>3.0</v>
      </c>
      <c r="Q73" s="11">
        <v>3.0</v>
      </c>
      <c r="R73" s="11" t="s">
        <v>324</v>
      </c>
      <c r="S73" s="11" t="s">
        <v>75</v>
      </c>
      <c r="T73" s="11" t="s">
        <v>50</v>
      </c>
      <c r="U73" s="11" t="s">
        <v>50</v>
      </c>
      <c r="V73" s="13" t="str">
        <f t="shared" si="1"/>
        <v>[card]Aether Adept[/card]</v>
      </c>
      <c r="W73" s="14" t="str">
        <f t="shared" si="2"/>
        <v>1 Aether Adept</v>
      </c>
      <c r="X73" s="13" t="str">
        <f t="shared" si="3"/>
        <v>Aether Adept</v>
      </c>
    </row>
    <row r="74">
      <c r="A74" s="10">
        <v>2.0</v>
      </c>
      <c r="B74" s="11" t="s">
        <v>285</v>
      </c>
      <c r="C74" s="11" t="s">
        <v>286</v>
      </c>
      <c r="D74" s="11" t="s">
        <v>42</v>
      </c>
      <c r="E74" s="10" t="s">
        <v>325</v>
      </c>
      <c r="F74" s="11" t="s">
        <v>44</v>
      </c>
      <c r="G74" s="11" t="s">
        <v>42</v>
      </c>
      <c r="H74" s="10" t="s">
        <v>326</v>
      </c>
      <c r="I74" s="10">
        <v>3.0</v>
      </c>
      <c r="J74" s="10">
        <v>3.0</v>
      </c>
      <c r="K74" s="10" t="s">
        <v>87</v>
      </c>
      <c r="L74" s="10" t="s">
        <v>327</v>
      </c>
      <c r="M74" s="12"/>
      <c r="N74" s="10" t="s">
        <v>328</v>
      </c>
      <c r="O74" s="10" t="s">
        <v>328</v>
      </c>
      <c r="P74" s="10">
        <v>3.0</v>
      </c>
      <c r="Q74" s="10">
        <v>3.0</v>
      </c>
      <c r="R74" s="10" t="s">
        <v>74</v>
      </c>
      <c r="S74" s="10" t="s">
        <v>329</v>
      </c>
      <c r="T74" s="11" t="s">
        <v>50</v>
      </c>
      <c r="U74" s="11" t="s">
        <v>56</v>
      </c>
      <c r="V74" s="13" t="str">
        <f t="shared" si="1"/>
        <v>[card]Aven Eternal[/card]</v>
      </c>
      <c r="W74" s="14" t="str">
        <f t="shared" si="2"/>
        <v>1 Aven Eternal</v>
      </c>
      <c r="X74" s="13" t="str">
        <f t="shared" si="3"/>
        <v>Aven Eternal</v>
      </c>
    </row>
    <row r="75">
      <c r="A75" s="10">
        <v>2.0</v>
      </c>
      <c r="B75" s="11" t="s">
        <v>285</v>
      </c>
      <c r="C75" s="11" t="s">
        <v>286</v>
      </c>
      <c r="D75" s="11" t="s">
        <v>42</v>
      </c>
      <c r="E75" s="10" t="s">
        <v>330</v>
      </c>
      <c r="F75" s="11" t="s">
        <v>44</v>
      </c>
      <c r="G75" s="11" t="s">
        <v>42</v>
      </c>
      <c r="H75" s="10" t="s">
        <v>331</v>
      </c>
      <c r="I75" s="11">
        <v>2.0</v>
      </c>
      <c r="J75" s="10">
        <v>1.0</v>
      </c>
      <c r="K75" s="10" t="s">
        <v>87</v>
      </c>
      <c r="L75" s="10" t="s">
        <v>332</v>
      </c>
      <c r="M75" s="10"/>
      <c r="N75" s="10" t="s">
        <v>328</v>
      </c>
      <c r="O75" s="10" t="s">
        <v>328</v>
      </c>
      <c r="P75" s="10">
        <v>3.0</v>
      </c>
      <c r="Q75" s="10">
        <v>3.0</v>
      </c>
      <c r="R75" s="10" t="s">
        <v>333</v>
      </c>
      <c r="S75" s="10" t="s">
        <v>334</v>
      </c>
      <c r="T75" s="11" t="s">
        <v>50</v>
      </c>
      <c r="U75" s="11" t="s">
        <v>56</v>
      </c>
      <c r="V75" s="13" t="str">
        <f t="shared" si="1"/>
        <v>[card]Cloudkin Seer[/card]</v>
      </c>
      <c r="W75" s="14" t="str">
        <f t="shared" si="2"/>
        <v>1 Cloudkin Seer</v>
      </c>
      <c r="X75" s="13" t="str">
        <f t="shared" si="3"/>
        <v>Cloudkin Seer</v>
      </c>
    </row>
    <row r="76">
      <c r="A76" s="10">
        <v>2.0</v>
      </c>
      <c r="B76" s="11" t="s">
        <v>285</v>
      </c>
      <c r="C76" s="11" t="s">
        <v>286</v>
      </c>
      <c r="D76" s="11" t="s">
        <v>42</v>
      </c>
      <c r="E76" s="10" t="s">
        <v>335</v>
      </c>
      <c r="F76" s="11" t="s">
        <v>44</v>
      </c>
      <c r="G76" s="11" t="s">
        <v>42</v>
      </c>
      <c r="H76" s="10" t="s">
        <v>336</v>
      </c>
      <c r="I76" s="10">
        <v>1.0</v>
      </c>
      <c r="J76" s="10">
        <v>4.0</v>
      </c>
      <c r="K76" s="10"/>
      <c r="L76" s="10" t="s">
        <v>337</v>
      </c>
      <c r="M76" s="12"/>
      <c r="N76" s="10" t="s">
        <v>328</v>
      </c>
      <c r="O76" s="10" t="s">
        <v>328</v>
      </c>
      <c r="P76" s="10">
        <v>3.0</v>
      </c>
      <c r="Q76" s="10">
        <v>3.0</v>
      </c>
      <c r="R76" s="10" t="s">
        <v>70</v>
      </c>
      <c r="S76" s="10" t="s">
        <v>338</v>
      </c>
      <c r="T76" s="11" t="s">
        <v>50</v>
      </c>
      <c r="U76" s="11" t="s">
        <v>56</v>
      </c>
      <c r="V76" s="13" t="str">
        <f t="shared" si="1"/>
        <v>[card]Dimir Informant[/card]</v>
      </c>
      <c r="W76" s="14" t="str">
        <f t="shared" si="2"/>
        <v>1 Dimir Informant</v>
      </c>
      <c r="X76" s="13" t="str">
        <f t="shared" si="3"/>
        <v>Dimir Informant</v>
      </c>
    </row>
    <row r="77">
      <c r="A77" s="10">
        <v>2.0</v>
      </c>
      <c r="B77" s="11" t="s">
        <v>285</v>
      </c>
      <c r="C77" s="11" t="s">
        <v>286</v>
      </c>
      <c r="D77" s="10" t="s">
        <v>42</v>
      </c>
      <c r="E77" s="10" t="s">
        <v>339</v>
      </c>
      <c r="F77" s="10" t="s">
        <v>44</v>
      </c>
      <c r="G77" s="10" t="s">
        <v>42</v>
      </c>
      <c r="H77" s="10" t="s">
        <v>340</v>
      </c>
      <c r="I77" s="10">
        <v>3.0</v>
      </c>
      <c r="J77" s="10">
        <v>4.0</v>
      </c>
      <c r="K77" s="12"/>
      <c r="L77" s="10" t="s">
        <v>341</v>
      </c>
      <c r="M77" s="12"/>
      <c r="N77" s="10" t="s">
        <v>342</v>
      </c>
      <c r="O77" s="10" t="s">
        <v>289</v>
      </c>
      <c r="P77" s="11">
        <v>3.0</v>
      </c>
      <c r="Q77" s="11">
        <v>3.0</v>
      </c>
      <c r="R77" s="10" t="s">
        <v>343</v>
      </c>
      <c r="S77" s="11"/>
      <c r="T77" s="11" t="s">
        <v>50</v>
      </c>
      <c r="U77" s="11" t="s">
        <v>56</v>
      </c>
      <c r="V77" s="13" t="str">
        <f t="shared" si="1"/>
        <v>[card]Dreamtail Heron[/card]</v>
      </c>
      <c r="W77" s="14" t="str">
        <f t="shared" si="2"/>
        <v>1 Dreamtail Heron</v>
      </c>
      <c r="X77" s="13" t="str">
        <f t="shared" si="3"/>
        <v>Dreamtail Heron &lt;cost=3U&gt;</v>
      </c>
    </row>
    <row r="78">
      <c r="A78" s="10">
        <v>2.0</v>
      </c>
      <c r="B78" s="11" t="s">
        <v>285</v>
      </c>
      <c r="C78" s="11" t="s">
        <v>286</v>
      </c>
      <c r="D78" s="11" t="s">
        <v>42</v>
      </c>
      <c r="E78" s="10" t="s">
        <v>344</v>
      </c>
      <c r="F78" s="11" t="s">
        <v>44</v>
      </c>
      <c r="G78" s="11" t="s">
        <v>42</v>
      </c>
      <c r="H78" s="10" t="s">
        <v>345</v>
      </c>
      <c r="I78" s="10">
        <v>2.0</v>
      </c>
      <c r="J78" s="11">
        <v>1.0</v>
      </c>
      <c r="K78" s="10" t="s">
        <v>87</v>
      </c>
      <c r="L78" s="12"/>
      <c r="M78" s="12"/>
      <c r="N78" s="10" t="s">
        <v>328</v>
      </c>
      <c r="O78" s="10" t="s">
        <v>328</v>
      </c>
      <c r="P78" s="10">
        <v>3.0</v>
      </c>
      <c r="Q78" s="10">
        <v>3.0</v>
      </c>
      <c r="R78" s="10" t="s">
        <v>346</v>
      </c>
      <c r="S78" s="10" t="s">
        <v>347</v>
      </c>
      <c r="T78" s="11" t="s">
        <v>50</v>
      </c>
      <c r="U78" s="10" t="s">
        <v>56</v>
      </c>
      <c r="V78" s="13" t="str">
        <f t="shared" si="1"/>
        <v>[card]Eldrazi Skyspawner[/card]</v>
      </c>
      <c r="W78" s="14" t="str">
        <f t="shared" si="2"/>
        <v>1 Eldrazi Skyspawner</v>
      </c>
      <c r="X78" s="13" t="str">
        <f t="shared" si="3"/>
        <v>Eldrazi Skyspawner</v>
      </c>
    </row>
    <row r="79">
      <c r="A79" s="10">
        <v>2.0</v>
      </c>
      <c r="B79" s="11" t="s">
        <v>285</v>
      </c>
      <c r="C79" s="11" t="s">
        <v>286</v>
      </c>
      <c r="D79" s="11" t="s">
        <v>42</v>
      </c>
      <c r="E79" s="11" t="s">
        <v>348</v>
      </c>
      <c r="F79" s="11" t="s">
        <v>44</v>
      </c>
      <c r="G79" s="11" t="s">
        <v>42</v>
      </c>
      <c r="H79" s="11" t="s">
        <v>349</v>
      </c>
      <c r="I79" s="11">
        <v>2.0</v>
      </c>
      <c r="J79" s="11">
        <v>2.0</v>
      </c>
      <c r="K79" s="12"/>
      <c r="L79" s="12"/>
      <c r="M79" s="11" t="s">
        <v>322</v>
      </c>
      <c r="N79" s="11" t="s">
        <v>328</v>
      </c>
      <c r="O79" s="11" t="s">
        <v>328</v>
      </c>
      <c r="P79" s="11">
        <v>3.0</v>
      </c>
      <c r="Q79" s="11">
        <v>3.0</v>
      </c>
      <c r="R79" s="11" t="s">
        <v>350</v>
      </c>
      <c r="S79" s="11" t="s">
        <v>351</v>
      </c>
      <c r="T79" s="11" t="s">
        <v>50</v>
      </c>
      <c r="U79" s="11" t="s">
        <v>56</v>
      </c>
      <c r="V79" s="13" t="str">
        <f t="shared" si="1"/>
        <v>[card]Man-o'-War[/card]</v>
      </c>
      <c r="W79" s="14" t="str">
        <f t="shared" si="2"/>
        <v>1 Man-o'-War</v>
      </c>
      <c r="X79" s="13" t="str">
        <f t="shared" si="3"/>
        <v>Man-o'-War</v>
      </c>
    </row>
    <row r="80">
      <c r="A80" s="10">
        <v>2.0</v>
      </c>
      <c r="B80" s="10" t="s">
        <v>285</v>
      </c>
      <c r="C80" s="10" t="s">
        <v>286</v>
      </c>
      <c r="D80" s="11" t="s">
        <v>42</v>
      </c>
      <c r="E80" s="10" t="s">
        <v>352</v>
      </c>
      <c r="F80" s="11" t="s">
        <v>44</v>
      </c>
      <c r="G80" s="11" t="s">
        <v>42</v>
      </c>
      <c r="H80" s="10" t="s">
        <v>353</v>
      </c>
      <c r="I80" s="10">
        <v>2.0</v>
      </c>
      <c r="J80" s="10">
        <v>2.0</v>
      </c>
      <c r="K80" s="10" t="s">
        <v>87</v>
      </c>
      <c r="L80" s="12"/>
      <c r="M80" s="11"/>
      <c r="N80" s="10" t="s">
        <v>328</v>
      </c>
      <c r="O80" s="10" t="s">
        <v>328</v>
      </c>
      <c r="P80" s="10">
        <v>3.0</v>
      </c>
      <c r="Q80" s="10">
        <v>3.0</v>
      </c>
      <c r="R80" s="10" t="s">
        <v>155</v>
      </c>
      <c r="S80" s="11"/>
      <c r="T80" s="11" t="s">
        <v>50</v>
      </c>
      <c r="U80" s="11" t="s">
        <v>56</v>
      </c>
      <c r="V80" s="13" t="str">
        <f t="shared" si="1"/>
        <v>[card]Mistral Singer[/card]</v>
      </c>
      <c r="W80" s="14" t="str">
        <f t="shared" si="2"/>
        <v>1 Mistral Singer</v>
      </c>
      <c r="X80" s="13" t="str">
        <f t="shared" si="3"/>
        <v>Mistral Singer</v>
      </c>
    </row>
    <row r="81">
      <c r="A81" s="10">
        <v>2.0</v>
      </c>
      <c r="B81" s="11" t="s">
        <v>285</v>
      </c>
      <c r="C81" s="11" t="s">
        <v>286</v>
      </c>
      <c r="D81" s="11" t="s">
        <v>42</v>
      </c>
      <c r="E81" s="10" t="s">
        <v>354</v>
      </c>
      <c r="F81" s="11" t="s">
        <v>44</v>
      </c>
      <c r="G81" s="11" t="s">
        <v>42</v>
      </c>
      <c r="H81" s="10" t="s">
        <v>355</v>
      </c>
      <c r="I81" s="10">
        <v>2.0</v>
      </c>
      <c r="J81" s="10">
        <v>3.0</v>
      </c>
      <c r="K81" s="12"/>
      <c r="L81" s="12"/>
      <c r="M81" s="12"/>
      <c r="N81" s="10" t="s">
        <v>328</v>
      </c>
      <c r="O81" s="10" t="s">
        <v>328</v>
      </c>
      <c r="P81" s="11">
        <v>3.0</v>
      </c>
      <c r="Q81" s="11">
        <v>3.0</v>
      </c>
      <c r="R81" s="10" t="s">
        <v>139</v>
      </c>
      <c r="S81" s="11"/>
      <c r="T81" s="11" t="s">
        <v>50</v>
      </c>
      <c r="U81" s="11" t="s">
        <v>56</v>
      </c>
      <c r="V81" s="13" t="str">
        <f t="shared" si="1"/>
        <v>[card]Naiad of Hidden Coves[/card]</v>
      </c>
      <c r="W81" s="14" t="str">
        <f t="shared" si="2"/>
        <v>1 Naiad of Hidden Coves</v>
      </c>
      <c r="X81" s="13" t="str">
        <f t="shared" si="3"/>
        <v>Naiad of Hidden Coves</v>
      </c>
    </row>
    <row r="82">
      <c r="A82" s="10">
        <v>2.0</v>
      </c>
      <c r="B82" s="11" t="s">
        <v>285</v>
      </c>
      <c r="C82" s="11" t="s">
        <v>286</v>
      </c>
      <c r="D82" s="11" t="s">
        <v>42</v>
      </c>
      <c r="E82" s="11" t="s">
        <v>356</v>
      </c>
      <c r="F82" s="11" t="s">
        <v>126</v>
      </c>
      <c r="G82" s="11" t="s">
        <v>42</v>
      </c>
      <c r="H82" s="11" t="s">
        <v>357</v>
      </c>
      <c r="I82" s="11">
        <v>2.0</v>
      </c>
      <c r="J82" s="11">
        <v>1.0</v>
      </c>
      <c r="K82" s="11" t="s">
        <v>87</v>
      </c>
      <c r="L82" s="12"/>
      <c r="M82" s="11" t="s">
        <v>358</v>
      </c>
      <c r="N82" s="11" t="s">
        <v>328</v>
      </c>
      <c r="O82" s="11" t="s">
        <v>328</v>
      </c>
      <c r="P82" s="11">
        <v>3.0</v>
      </c>
      <c r="Q82" s="11">
        <v>3.0</v>
      </c>
      <c r="R82" s="11" t="s">
        <v>66</v>
      </c>
      <c r="S82" s="11" t="s">
        <v>264</v>
      </c>
      <c r="T82" s="11" t="s">
        <v>50</v>
      </c>
      <c r="U82" s="11" t="s">
        <v>50</v>
      </c>
      <c r="V82" s="13" t="str">
        <f t="shared" si="1"/>
        <v>[card]Pestermite[/card]</v>
      </c>
      <c r="W82" s="14" t="str">
        <f t="shared" si="2"/>
        <v>1 Pestermite</v>
      </c>
      <c r="X82" s="13" t="str">
        <f t="shared" si="3"/>
        <v>Pestermite</v>
      </c>
    </row>
    <row r="83">
      <c r="A83" s="10">
        <v>2.0</v>
      </c>
      <c r="B83" s="11" t="s">
        <v>285</v>
      </c>
      <c r="C83" s="11" t="s">
        <v>286</v>
      </c>
      <c r="D83" s="11" t="s">
        <v>42</v>
      </c>
      <c r="E83" s="11" t="s">
        <v>359</v>
      </c>
      <c r="F83" s="11" t="s">
        <v>44</v>
      </c>
      <c r="G83" s="11" t="s">
        <v>42</v>
      </c>
      <c r="H83" s="11" t="s">
        <v>299</v>
      </c>
      <c r="I83" s="11">
        <v>2.0</v>
      </c>
      <c r="J83" s="11">
        <v>3.0</v>
      </c>
      <c r="K83" s="12"/>
      <c r="L83" s="12"/>
      <c r="M83" s="11" t="s">
        <v>360</v>
      </c>
      <c r="N83" s="11" t="s">
        <v>323</v>
      </c>
      <c r="O83" s="11" t="s">
        <v>328</v>
      </c>
      <c r="P83" s="11">
        <v>3.0</v>
      </c>
      <c r="Q83" s="11">
        <v>3.0</v>
      </c>
      <c r="R83" s="11" t="s">
        <v>128</v>
      </c>
      <c r="S83" s="11" t="s">
        <v>122</v>
      </c>
      <c r="T83" s="11" t="s">
        <v>50</v>
      </c>
      <c r="U83" s="11" t="s">
        <v>50</v>
      </c>
      <c r="V83" s="13" t="str">
        <f t="shared" si="1"/>
        <v>[card]Shaper Parasite[/card]</v>
      </c>
      <c r="W83" s="14" t="str">
        <f t="shared" si="2"/>
        <v>1 Shaper Parasite</v>
      </c>
      <c r="X83" s="13" t="str">
        <f t="shared" si="3"/>
        <v>Shaper Parasite &lt;cost=2U&gt;</v>
      </c>
    </row>
    <row r="84">
      <c r="A84" s="10">
        <v>2.0</v>
      </c>
      <c r="B84" s="11" t="s">
        <v>285</v>
      </c>
      <c r="C84" s="11" t="s">
        <v>286</v>
      </c>
      <c r="D84" s="11" t="s">
        <v>42</v>
      </c>
      <c r="E84" s="10" t="s">
        <v>361</v>
      </c>
      <c r="F84" s="11" t="s">
        <v>44</v>
      </c>
      <c r="G84" s="11" t="s">
        <v>42</v>
      </c>
      <c r="H84" s="10" t="s">
        <v>362</v>
      </c>
      <c r="I84" s="10">
        <v>2.0</v>
      </c>
      <c r="J84" s="10">
        <v>3.0</v>
      </c>
      <c r="K84" s="11"/>
      <c r="L84" s="12"/>
      <c r="M84" s="12"/>
      <c r="N84" s="11" t="s">
        <v>328</v>
      </c>
      <c r="O84" s="11" t="s">
        <v>328</v>
      </c>
      <c r="P84" s="11">
        <v>3.0</v>
      </c>
      <c r="Q84" s="11">
        <v>3.0</v>
      </c>
      <c r="R84" s="10" t="s">
        <v>363</v>
      </c>
      <c r="S84" s="10" t="s">
        <v>364</v>
      </c>
      <c r="T84" s="11" t="s">
        <v>50</v>
      </c>
      <c r="U84" s="11" t="s">
        <v>56</v>
      </c>
      <c r="V84" s="13" t="str">
        <f t="shared" si="1"/>
        <v>[card]Skittering Crustacean[/card]</v>
      </c>
      <c r="W84" s="14" t="str">
        <f t="shared" si="2"/>
        <v>1 Skittering Crustacean</v>
      </c>
      <c r="X84" s="13" t="str">
        <f t="shared" si="3"/>
        <v>Skittering Crustacean</v>
      </c>
    </row>
    <row r="85">
      <c r="A85" s="10">
        <v>2.0</v>
      </c>
      <c r="B85" s="11" t="s">
        <v>285</v>
      </c>
      <c r="C85" s="11" t="s">
        <v>286</v>
      </c>
      <c r="D85" s="11" t="s">
        <v>42</v>
      </c>
      <c r="E85" s="11" t="s">
        <v>365</v>
      </c>
      <c r="F85" s="11" t="s">
        <v>44</v>
      </c>
      <c r="G85" s="11" t="s">
        <v>42</v>
      </c>
      <c r="H85" s="11" t="s">
        <v>366</v>
      </c>
      <c r="I85" s="11">
        <v>3.0</v>
      </c>
      <c r="J85" s="11">
        <v>4.0</v>
      </c>
      <c r="K85" s="11" t="s">
        <v>87</v>
      </c>
      <c r="L85" s="12"/>
      <c r="M85" s="12"/>
      <c r="N85" s="11" t="s">
        <v>323</v>
      </c>
      <c r="O85" s="11" t="s">
        <v>323</v>
      </c>
      <c r="P85" s="11">
        <v>3.0</v>
      </c>
      <c r="Q85" s="11">
        <v>3.0</v>
      </c>
      <c r="R85" s="11" t="s">
        <v>54</v>
      </c>
      <c r="S85" s="11" t="s">
        <v>367</v>
      </c>
      <c r="T85" s="11" t="s">
        <v>50</v>
      </c>
      <c r="U85" s="11" t="s">
        <v>50</v>
      </c>
      <c r="V85" s="13" t="str">
        <f t="shared" si="1"/>
        <v>[card]Stitched Drake[/card]</v>
      </c>
      <c r="W85" s="14" t="str">
        <f t="shared" si="2"/>
        <v>1 Stitched Drake</v>
      </c>
      <c r="X85" s="13" t="str">
        <f t="shared" si="3"/>
        <v>Stitched Drake</v>
      </c>
    </row>
    <row r="86">
      <c r="A86" s="10">
        <v>2.0</v>
      </c>
      <c r="B86" s="11" t="s">
        <v>285</v>
      </c>
      <c r="C86" s="11" t="s">
        <v>286</v>
      </c>
      <c r="D86" s="11" t="s">
        <v>42</v>
      </c>
      <c r="E86" s="10" t="s">
        <v>368</v>
      </c>
      <c r="F86" s="11" t="s">
        <v>44</v>
      </c>
      <c r="G86" s="11" t="s">
        <v>42</v>
      </c>
      <c r="H86" s="10" t="s">
        <v>369</v>
      </c>
      <c r="I86" s="10">
        <v>2.0</v>
      </c>
      <c r="J86" s="10">
        <v>2.0</v>
      </c>
      <c r="K86" s="10" t="s">
        <v>87</v>
      </c>
      <c r="L86" s="11"/>
      <c r="M86" s="12"/>
      <c r="N86" s="10" t="s">
        <v>328</v>
      </c>
      <c r="O86" s="10" t="s">
        <v>328</v>
      </c>
      <c r="P86" s="10">
        <v>3.0</v>
      </c>
      <c r="Q86" s="10">
        <v>3.0</v>
      </c>
      <c r="R86" s="10" t="s">
        <v>370</v>
      </c>
      <c r="S86" s="10" t="s">
        <v>371</v>
      </c>
      <c r="T86" s="11" t="s">
        <v>50</v>
      </c>
      <c r="U86" s="11" t="s">
        <v>56</v>
      </c>
      <c r="V86" s="13" t="str">
        <f t="shared" si="1"/>
        <v>[card]Warden of Evos Isle[/card]</v>
      </c>
      <c r="W86" s="14" t="str">
        <f t="shared" si="2"/>
        <v>1 Warden of Evos Isle</v>
      </c>
      <c r="X86" s="13" t="str">
        <f t="shared" si="3"/>
        <v>Warden of Evos Isle</v>
      </c>
    </row>
    <row r="87">
      <c r="A87" s="10">
        <v>2.0</v>
      </c>
      <c r="B87" s="11" t="s">
        <v>285</v>
      </c>
      <c r="C87" s="11" t="s">
        <v>286</v>
      </c>
      <c r="D87" s="10" t="s">
        <v>42</v>
      </c>
      <c r="E87" s="10" t="s">
        <v>372</v>
      </c>
      <c r="F87" s="10" t="s">
        <v>44</v>
      </c>
      <c r="G87" s="10" t="s">
        <v>42</v>
      </c>
      <c r="H87" s="10" t="s">
        <v>373</v>
      </c>
      <c r="I87" s="10">
        <v>3.0</v>
      </c>
      <c r="J87" s="10">
        <v>4.0</v>
      </c>
      <c r="K87" s="10" t="s">
        <v>87</v>
      </c>
      <c r="L87" s="10" t="s">
        <v>374</v>
      </c>
      <c r="M87" s="11"/>
      <c r="N87" s="10">
        <v>7.0</v>
      </c>
      <c r="O87" s="10" t="s">
        <v>375</v>
      </c>
      <c r="P87" s="10">
        <v>3.0</v>
      </c>
      <c r="Q87" s="10">
        <v>7.0</v>
      </c>
      <c r="R87" s="10" t="s">
        <v>270</v>
      </c>
      <c r="S87" s="10" t="s">
        <v>376</v>
      </c>
      <c r="T87" s="11" t="s">
        <v>50</v>
      </c>
      <c r="U87" s="11" t="s">
        <v>56</v>
      </c>
      <c r="V87" s="13" t="str">
        <f t="shared" si="1"/>
        <v>[card]Wretched Gryff[/card]</v>
      </c>
      <c r="W87" s="14" t="str">
        <f t="shared" si="2"/>
        <v>1 Wretched Gryff</v>
      </c>
      <c r="X87" s="13" t="str">
        <f t="shared" si="3"/>
        <v>Wretched Gryff &lt;cost=5U&gt;</v>
      </c>
    </row>
    <row r="88">
      <c r="A88" s="10">
        <v>2.0</v>
      </c>
      <c r="B88" s="11" t="s">
        <v>285</v>
      </c>
      <c r="C88" s="11" t="s">
        <v>286</v>
      </c>
      <c r="D88" s="11" t="s">
        <v>42</v>
      </c>
      <c r="E88" s="11" t="s">
        <v>377</v>
      </c>
      <c r="F88" s="11" t="s">
        <v>126</v>
      </c>
      <c r="G88" s="11" t="s">
        <v>42</v>
      </c>
      <c r="H88" s="11" t="s">
        <v>353</v>
      </c>
      <c r="I88" s="11">
        <v>3.0</v>
      </c>
      <c r="J88" s="11">
        <v>2.0</v>
      </c>
      <c r="K88" s="11" t="s">
        <v>87</v>
      </c>
      <c r="L88" s="12"/>
      <c r="M88" s="11" t="s">
        <v>127</v>
      </c>
      <c r="N88" s="11" t="s">
        <v>289</v>
      </c>
      <c r="O88" s="11" t="s">
        <v>289</v>
      </c>
      <c r="P88" s="11">
        <v>4.0</v>
      </c>
      <c r="Q88" s="11">
        <v>4.0</v>
      </c>
      <c r="R88" s="11" t="s">
        <v>189</v>
      </c>
      <c r="S88" s="11" t="s">
        <v>378</v>
      </c>
      <c r="T88" s="11" t="s">
        <v>50</v>
      </c>
      <c r="U88" s="11" t="s">
        <v>56</v>
      </c>
      <c r="V88" s="13" t="str">
        <f t="shared" si="1"/>
        <v>[card]Cloaked Siren[/card]</v>
      </c>
      <c r="W88" s="14" t="str">
        <f t="shared" si="2"/>
        <v>1 Cloaked Siren</v>
      </c>
      <c r="X88" s="13" t="str">
        <f t="shared" si="3"/>
        <v>Cloaked Siren</v>
      </c>
    </row>
    <row r="89">
      <c r="A89" s="10">
        <v>2.0</v>
      </c>
      <c r="B89" s="11" t="s">
        <v>285</v>
      </c>
      <c r="C89" s="11" t="s">
        <v>286</v>
      </c>
      <c r="D89" s="11" t="s">
        <v>42</v>
      </c>
      <c r="E89" s="11" t="s">
        <v>379</v>
      </c>
      <c r="F89" s="11" t="s">
        <v>44</v>
      </c>
      <c r="G89" s="11" t="s">
        <v>42</v>
      </c>
      <c r="H89" s="11" t="s">
        <v>187</v>
      </c>
      <c r="I89" s="11">
        <v>2.0</v>
      </c>
      <c r="J89" s="11">
        <v>2.0</v>
      </c>
      <c r="K89" s="11" t="s">
        <v>87</v>
      </c>
      <c r="L89" s="12"/>
      <c r="M89" s="11" t="s">
        <v>322</v>
      </c>
      <c r="N89" s="11" t="s">
        <v>380</v>
      </c>
      <c r="O89" s="11" t="s">
        <v>380</v>
      </c>
      <c r="P89" s="11">
        <v>4.0</v>
      </c>
      <c r="Q89" s="11">
        <v>4.0</v>
      </c>
      <c r="R89" s="11" t="s">
        <v>171</v>
      </c>
      <c r="S89" s="11" t="s">
        <v>195</v>
      </c>
      <c r="T89" s="11" t="s">
        <v>50</v>
      </c>
      <c r="U89" s="11" t="s">
        <v>56</v>
      </c>
      <c r="V89" s="13" t="str">
        <f t="shared" si="1"/>
        <v>[card]Mist Raven[/card]</v>
      </c>
      <c r="W89" s="14" t="str">
        <f t="shared" si="2"/>
        <v>1 Mist Raven</v>
      </c>
      <c r="X89" s="13" t="str">
        <f t="shared" si="3"/>
        <v>Mist Raven</v>
      </c>
    </row>
    <row r="90">
      <c r="A90" s="10">
        <v>2.0</v>
      </c>
      <c r="B90" s="11" t="s">
        <v>285</v>
      </c>
      <c r="C90" s="11" t="s">
        <v>286</v>
      </c>
      <c r="D90" s="11" t="s">
        <v>42</v>
      </c>
      <c r="E90" s="11" t="s">
        <v>381</v>
      </c>
      <c r="F90" s="11" t="s">
        <v>44</v>
      </c>
      <c r="G90" s="11" t="s">
        <v>42</v>
      </c>
      <c r="H90" s="11" t="s">
        <v>162</v>
      </c>
      <c r="I90" s="11">
        <v>2.0</v>
      </c>
      <c r="J90" s="11">
        <v>3.0</v>
      </c>
      <c r="K90" s="11" t="s">
        <v>87</v>
      </c>
      <c r="L90" s="12"/>
      <c r="M90" s="12"/>
      <c r="N90" s="11" t="s">
        <v>289</v>
      </c>
      <c r="O90" s="11" t="s">
        <v>289</v>
      </c>
      <c r="P90" s="11">
        <v>4.0</v>
      </c>
      <c r="Q90" s="11">
        <v>4.0</v>
      </c>
      <c r="R90" s="11" t="s">
        <v>318</v>
      </c>
      <c r="S90" s="11" t="s">
        <v>195</v>
      </c>
      <c r="T90" s="11" t="s">
        <v>50</v>
      </c>
      <c r="U90" s="11" t="s">
        <v>56</v>
      </c>
      <c r="V90" s="13" t="str">
        <f t="shared" si="1"/>
        <v>[card]Shimmering Glasskite[/card]</v>
      </c>
      <c r="W90" s="14" t="str">
        <f t="shared" si="2"/>
        <v>1 Shimmering Glasskite</v>
      </c>
      <c r="X90" s="13" t="str">
        <f t="shared" si="3"/>
        <v>Shimmering Glasskite</v>
      </c>
    </row>
    <row r="91">
      <c r="A91" s="10">
        <v>2.0</v>
      </c>
      <c r="B91" s="11" t="s">
        <v>285</v>
      </c>
      <c r="C91" s="11" t="s">
        <v>286</v>
      </c>
      <c r="D91" s="11" t="s">
        <v>42</v>
      </c>
      <c r="E91" s="10" t="s">
        <v>382</v>
      </c>
      <c r="F91" s="11" t="s">
        <v>44</v>
      </c>
      <c r="G91" s="11" t="s">
        <v>42</v>
      </c>
      <c r="H91" s="10" t="s">
        <v>383</v>
      </c>
      <c r="I91" s="10">
        <v>2.0</v>
      </c>
      <c r="J91" s="10">
        <v>3.0</v>
      </c>
      <c r="K91" s="10" t="s">
        <v>384</v>
      </c>
      <c r="L91" s="12"/>
      <c r="M91" s="12"/>
      <c r="N91" s="10" t="s">
        <v>289</v>
      </c>
      <c r="O91" s="10" t="s">
        <v>289</v>
      </c>
      <c r="P91" s="10">
        <v>4.0</v>
      </c>
      <c r="Q91" s="10">
        <v>4.0</v>
      </c>
      <c r="R91" s="10" t="s">
        <v>74</v>
      </c>
      <c r="S91" s="10" t="s">
        <v>385</v>
      </c>
      <c r="T91" s="11" t="s">
        <v>50</v>
      </c>
      <c r="U91" s="11" t="s">
        <v>56</v>
      </c>
      <c r="V91" s="13" t="str">
        <f t="shared" si="1"/>
        <v>[card]Thunder Drake[/card]</v>
      </c>
      <c r="W91" s="14" t="str">
        <f t="shared" si="2"/>
        <v>1 Thunder Drake</v>
      </c>
      <c r="X91" s="13" t="str">
        <f t="shared" si="3"/>
        <v>Thunder Drake</v>
      </c>
    </row>
    <row r="92">
      <c r="A92" s="10">
        <v>2.0</v>
      </c>
      <c r="B92" s="11" t="s">
        <v>285</v>
      </c>
      <c r="C92" s="11" t="s">
        <v>286</v>
      </c>
      <c r="D92" s="11" t="s">
        <v>42</v>
      </c>
      <c r="E92" s="10" t="s">
        <v>386</v>
      </c>
      <c r="F92" s="11" t="s">
        <v>44</v>
      </c>
      <c r="G92" s="11" t="s">
        <v>42</v>
      </c>
      <c r="H92" s="10" t="s">
        <v>154</v>
      </c>
      <c r="I92" s="10">
        <v>0.0</v>
      </c>
      <c r="J92" s="10">
        <v>4.0</v>
      </c>
      <c r="K92" s="11"/>
      <c r="L92" s="10" t="s">
        <v>387</v>
      </c>
      <c r="M92" s="11"/>
      <c r="N92" s="10" t="s">
        <v>342</v>
      </c>
      <c r="O92" s="10" t="s">
        <v>342</v>
      </c>
      <c r="P92" s="11">
        <v>5.0</v>
      </c>
      <c r="Q92" s="10">
        <v>5.0</v>
      </c>
      <c r="R92" s="10" t="s">
        <v>194</v>
      </c>
      <c r="S92" s="10" t="s">
        <v>259</v>
      </c>
      <c r="T92" s="11" t="s">
        <v>50</v>
      </c>
      <c r="U92" s="10" t="s">
        <v>50</v>
      </c>
      <c r="V92" s="13" t="str">
        <f t="shared" si="1"/>
        <v>[card]Mnemonic Wall[/card]</v>
      </c>
      <c r="W92" s="14" t="str">
        <f t="shared" si="2"/>
        <v>1 Mnemonic Wall</v>
      </c>
      <c r="X92" s="13" t="str">
        <f t="shared" si="3"/>
        <v>Mnemonic Wall</v>
      </c>
    </row>
    <row r="93">
      <c r="A93" s="10">
        <v>2.0</v>
      </c>
      <c r="B93" s="11" t="s">
        <v>285</v>
      </c>
      <c r="C93" s="11" t="s">
        <v>286</v>
      </c>
      <c r="D93" s="11" t="s">
        <v>42</v>
      </c>
      <c r="E93" s="11" t="s">
        <v>388</v>
      </c>
      <c r="F93" s="11" t="s">
        <v>44</v>
      </c>
      <c r="G93" s="11" t="s">
        <v>42</v>
      </c>
      <c r="H93" s="11" t="s">
        <v>389</v>
      </c>
      <c r="I93" s="11">
        <v>2.0</v>
      </c>
      <c r="J93" s="11">
        <v>2.0</v>
      </c>
      <c r="K93" s="11" t="s">
        <v>87</v>
      </c>
      <c r="L93" s="11" t="s">
        <v>390</v>
      </c>
      <c r="M93" s="12"/>
      <c r="N93" s="11" t="s">
        <v>342</v>
      </c>
      <c r="O93" s="11" t="s">
        <v>342</v>
      </c>
      <c r="P93" s="11">
        <v>5.0</v>
      </c>
      <c r="Q93" s="11">
        <v>5.0</v>
      </c>
      <c r="R93" s="11" t="s">
        <v>66</v>
      </c>
      <c r="S93" s="11" t="s">
        <v>391</v>
      </c>
      <c r="T93" s="11" t="s">
        <v>50</v>
      </c>
      <c r="U93" s="11" t="s">
        <v>56</v>
      </c>
      <c r="V93" s="13" t="str">
        <f t="shared" si="1"/>
        <v>[card]Mulldrifter[/card]</v>
      </c>
      <c r="W93" s="14" t="str">
        <f t="shared" si="2"/>
        <v>1 Mulldrifter</v>
      </c>
      <c r="X93" s="13" t="str">
        <f t="shared" si="3"/>
        <v>Mulldrifter</v>
      </c>
    </row>
    <row r="94">
      <c r="A94" s="10">
        <v>2.0</v>
      </c>
      <c r="B94" s="11" t="s">
        <v>285</v>
      </c>
      <c r="C94" s="11" t="s">
        <v>286</v>
      </c>
      <c r="D94" s="11" t="s">
        <v>42</v>
      </c>
      <c r="E94" s="10" t="s">
        <v>392</v>
      </c>
      <c r="F94" s="11" t="s">
        <v>44</v>
      </c>
      <c r="G94" s="11" t="s">
        <v>42</v>
      </c>
      <c r="H94" s="10" t="s">
        <v>303</v>
      </c>
      <c r="I94" s="11">
        <v>3.0</v>
      </c>
      <c r="J94" s="10">
        <v>4.0</v>
      </c>
      <c r="K94" s="11"/>
      <c r="L94" s="10" t="s">
        <v>393</v>
      </c>
      <c r="M94" s="12"/>
      <c r="N94" s="10" t="s">
        <v>394</v>
      </c>
      <c r="O94" s="10" t="s">
        <v>394</v>
      </c>
      <c r="P94" s="11">
        <v>5.0</v>
      </c>
      <c r="Q94" s="11">
        <v>5.0</v>
      </c>
      <c r="R94" s="10" t="s">
        <v>142</v>
      </c>
      <c r="S94" s="10" t="s">
        <v>395</v>
      </c>
      <c r="T94" s="11" t="s">
        <v>50</v>
      </c>
      <c r="U94" s="11" t="s">
        <v>56</v>
      </c>
      <c r="V94" s="13" t="str">
        <f t="shared" si="1"/>
        <v>[card]Pondering Mage[/card]</v>
      </c>
      <c r="W94" s="14" t="str">
        <f t="shared" si="2"/>
        <v>1 Pondering Mage</v>
      </c>
      <c r="X94" s="13" t="str">
        <f t="shared" si="3"/>
        <v>Pondering Mage</v>
      </c>
    </row>
    <row r="95">
      <c r="A95" s="10">
        <v>2.0</v>
      </c>
      <c r="B95" s="11" t="s">
        <v>285</v>
      </c>
      <c r="C95" s="11" t="s">
        <v>286</v>
      </c>
      <c r="D95" s="11" t="s">
        <v>42</v>
      </c>
      <c r="E95" s="10" t="s">
        <v>396</v>
      </c>
      <c r="F95" s="11" t="s">
        <v>44</v>
      </c>
      <c r="G95" s="11" t="s">
        <v>42</v>
      </c>
      <c r="H95" s="10" t="s">
        <v>162</v>
      </c>
      <c r="I95" s="10">
        <v>3.0</v>
      </c>
      <c r="J95" s="10">
        <v>4.0</v>
      </c>
      <c r="K95" s="10" t="s">
        <v>87</v>
      </c>
      <c r="L95" s="10" t="s">
        <v>337</v>
      </c>
      <c r="M95" s="10"/>
      <c r="N95" s="10" t="s">
        <v>394</v>
      </c>
      <c r="O95" s="10" t="s">
        <v>394</v>
      </c>
      <c r="P95" s="10">
        <v>5.0</v>
      </c>
      <c r="Q95" s="10">
        <v>5.0</v>
      </c>
      <c r="R95" s="10" t="s">
        <v>70</v>
      </c>
      <c r="S95" s="10" t="s">
        <v>397</v>
      </c>
      <c r="T95" s="11" t="s">
        <v>50</v>
      </c>
      <c r="U95" s="11" t="s">
        <v>56</v>
      </c>
      <c r="V95" s="13" t="str">
        <f t="shared" si="1"/>
        <v>[card]Watcher in the Mist[/card]</v>
      </c>
      <c r="W95" s="14" t="str">
        <f t="shared" si="2"/>
        <v>1 Watcher in the Mist</v>
      </c>
      <c r="X95" s="13" t="str">
        <f t="shared" si="3"/>
        <v>Watcher in the Mist</v>
      </c>
    </row>
    <row r="96">
      <c r="A96" s="10">
        <v>2.0</v>
      </c>
      <c r="B96" s="11" t="s">
        <v>285</v>
      </c>
      <c r="C96" s="11" t="s">
        <v>286</v>
      </c>
      <c r="D96" s="11" t="s">
        <v>42</v>
      </c>
      <c r="E96" s="11" t="s">
        <v>398</v>
      </c>
      <c r="F96" s="11" t="s">
        <v>44</v>
      </c>
      <c r="G96" s="11" t="s">
        <v>42</v>
      </c>
      <c r="H96" s="11" t="s">
        <v>389</v>
      </c>
      <c r="I96" s="11">
        <v>4.0</v>
      </c>
      <c r="J96" s="11">
        <v>4.0</v>
      </c>
      <c r="K96" s="12"/>
      <c r="L96" s="12"/>
      <c r="M96" s="11" t="s">
        <v>399</v>
      </c>
      <c r="N96" s="11" t="s">
        <v>375</v>
      </c>
      <c r="O96" s="11" t="s">
        <v>375</v>
      </c>
      <c r="P96" s="11">
        <v>6.0</v>
      </c>
      <c r="Q96" s="11">
        <v>6.0</v>
      </c>
      <c r="R96" s="11" t="s">
        <v>66</v>
      </c>
      <c r="S96" s="11" t="s">
        <v>129</v>
      </c>
      <c r="T96" s="11" t="s">
        <v>50</v>
      </c>
      <c r="U96" s="11" t="s">
        <v>56</v>
      </c>
      <c r="V96" s="13" t="str">
        <f t="shared" si="1"/>
        <v>[card]Aethersnipe[/card]</v>
      </c>
      <c r="W96" s="14" t="str">
        <f t="shared" si="2"/>
        <v>1 Aethersnipe</v>
      </c>
      <c r="X96" s="13" t="str">
        <f t="shared" si="3"/>
        <v>Aethersnipe</v>
      </c>
    </row>
    <row r="97">
      <c r="A97" s="10">
        <v>2.0</v>
      </c>
      <c r="B97" s="11" t="s">
        <v>285</v>
      </c>
      <c r="C97" s="11" t="s">
        <v>286</v>
      </c>
      <c r="D97" s="11" t="s">
        <v>42</v>
      </c>
      <c r="E97" s="10" t="s">
        <v>400</v>
      </c>
      <c r="F97" s="11" t="s">
        <v>44</v>
      </c>
      <c r="G97" s="11" t="s">
        <v>42</v>
      </c>
      <c r="H97" s="10" t="s">
        <v>401</v>
      </c>
      <c r="I97" s="10">
        <v>5.0</v>
      </c>
      <c r="J97" s="10">
        <v>5.0</v>
      </c>
      <c r="K97" s="12"/>
      <c r="L97" s="10" t="s">
        <v>402</v>
      </c>
      <c r="M97" s="11"/>
      <c r="N97" s="10" t="s">
        <v>300</v>
      </c>
      <c r="O97" s="10" t="s">
        <v>300</v>
      </c>
      <c r="P97" s="10">
        <v>7.0</v>
      </c>
      <c r="Q97" s="10">
        <v>7.0</v>
      </c>
      <c r="R97" s="10" t="s">
        <v>403</v>
      </c>
      <c r="S97" s="10" t="s">
        <v>120</v>
      </c>
      <c r="T97" s="11" t="s">
        <v>50</v>
      </c>
      <c r="U97" s="11" t="s">
        <v>56</v>
      </c>
      <c r="V97" s="13" t="str">
        <f t="shared" si="1"/>
        <v>[card]Striped Riverwinder[/card]</v>
      </c>
      <c r="W97" s="14" t="str">
        <f t="shared" si="2"/>
        <v>1 Striped Riverwinder</v>
      </c>
      <c r="X97" s="13" t="str">
        <f t="shared" si="3"/>
        <v>Striped Riverwinder</v>
      </c>
    </row>
    <row r="98">
      <c r="A98" s="10">
        <v>2.0</v>
      </c>
      <c r="B98" s="11" t="s">
        <v>285</v>
      </c>
      <c r="C98" s="11" t="s">
        <v>286</v>
      </c>
      <c r="D98" s="10" t="s">
        <v>42</v>
      </c>
      <c r="E98" s="10" t="s">
        <v>404</v>
      </c>
      <c r="F98" s="10" t="s">
        <v>44</v>
      </c>
      <c r="G98" s="10" t="s">
        <v>44</v>
      </c>
      <c r="H98" s="10" t="s">
        <v>405</v>
      </c>
      <c r="I98" s="10">
        <v>1.0</v>
      </c>
      <c r="J98" s="10">
        <v>1.0</v>
      </c>
      <c r="K98" s="12"/>
      <c r="L98" s="10" t="s">
        <v>406</v>
      </c>
      <c r="M98" s="10" t="s">
        <v>407</v>
      </c>
      <c r="N98" s="10" t="s">
        <v>295</v>
      </c>
      <c r="O98" s="10" t="s">
        <v>295</v>
      </c>
      <c r="P98" s="10">
        <v>2.0</v>
      </c>
      <c r="Q98" s="10">
        <v>2.0</v>
      </c>
      <c r="R98" s="10" t="s">
        <v>74</v>
      </c>
      <c r="S98" s="10" t="s">
        <v>408</v>
      </c>
      <c r="T98" s="11" t="s">
        <v>50</v>
      </c>
      <c r="U98" s="11" t="s">
        <v>56</v>
      </c>
      <c r="V98" s="13" t="str">
        <f t="shared" si="1"/>
        <v>[card]Callous Dismissal[/card]</v>
      </c>
      <c r="W98" s="14" t="str">
        <f t="shared" si="2"/>
        <v>1 Callous Dismissal</v>
      </c>
      <c r="X98" s="13" t="str">
        <f t="shared" si="3"/>
        <v>Callous Dismissal</v>
      </c>
    </row>
    <row r="99">
      <c r="A99" s="10">
        <v>2.0</v>
      </c>
      <c r="B99" s="11" t="s">
        <v>285</v>
      </c>
      <c r="C99" s="11" t="s">
        <v>286</v>
      </c>
      <c r="D99" s="11" t="s">
        <v>218</v>
      </c>
      <c r="E99" s="10" t="s">
        <v>409</v>
      </c>
      <c r="F99" s="11" t="s">
        <v>44</v>
      </c>
      <c r="G99" s="11" t="s">
        <v>220</v>
      </c>
      <c r="H99" s="11" t="s">
        <v>221</v>
      </c>
      <c r="I99" s="12"/>
      <c r="J99" s="12"/>
      <c r="K99" s="12"/>
      <c r="L99" s="12"/>
      <c r="M99" s="10" t="s">
        <v>410</v>
      </c>
      <c r="N99" s="10" t="s">
        <v>285</v>
      </c>
      <c r="O99" s="10" t="s">
        <v>380</v>
      </c>
      <c r="P99" s="10">
        <v>1.0</v>
      </c>
      <c r="Q99" s="10">
        <v>4.0</v>
      </c>
      <c r="R99" s="10" t="s">
        <v>238</v>
      </c>
      <c r="S99" s="11"/>
      <c r="T99" s="11" t="s">
        <v>50</v>
      </c>
      <c r="U99" s="11" t="s">
        <v>56</v>
      </c>
      <c r="V99" s="13" t="str">
        <f t="shared" si="1"/>
        <v>[card]Bubble Snare[/card]</v>
      </c>
      <c r="W99" s="14" t="str">
        <f t="shared" si="2"/>
        <v>1 Bubble Snare</v>
      </c>
      <c r="X99" s="13" t="str">
        <f t="shared" si="3"/>
        <v>Bubble Snare &lt;cost=2UU&gt;</v>
      </c>
    </row>
    <row r="100">
      <c r="A100" s="10">
        <v>2.0</v>
      </c>
      <c r="B100" s="11" t="s">
        <v>285</v>
      </c>
      <c r="C100" s="11" t="s">
        <v>286</v>
      </c>
      <c r="D100" s="11" t="s">
        <v>218</v>
      </c>
      <c r="E100" s="10" t="s">
        <v>411</v>
      </c>
      <c r="F100" s="11" t="s">
        <v>126</v>
      </c>
      <c r="G100" s="10" t="s">
        <v>220</v>
      </c>
      <c r="H100" s="12"/>
      <c r="I100" s="12"/>
      <c r="J100" s="12"/>
      <c r="K100" s="10" t="s">
        <v>412</v>
      </c>
      <c r="L100" s="10" t="s">
        <v>413</v>
      </c>
      <c r="M100" s="11"/>
      <c r="N100" s="10" t="s">
        <v>295</v>
      </c>
      <c r="O100" s="10" t="s">
        <v>295</v>
      </c>
      <c r="P100" s="10">
        <v>2.0</v>
      </c>
      <c r="Q100" s="10">
        <v>2.0</v>
      </c>
      <c r="R100" s="10" t="s">
        <v>139</v>
      </c>
      <c r="S100" s="10"/>
      <c r="T100" s="11" t="s">
        <v>50</v>
      </c>
      <c r="U100" s="11" t="s">
        <v>56</v>
      </c>
      <c r="V100" s="13" t="str">
        <f t="shared" si="1"/>
        <v>[card]Omen of the Sea[/card]</v>
      </c>
      <c r="W100" s="14" t="str">
        <f t="shared" si="2"/>
        <v>1 Omen of the Sea</v>
      </c>
      <c r="X100" s="13" t="str">
        <f t="shared" si="3"/>
        <v>Omen of the Sea</v>
      </c>
    </row>
    <row r="101">
      <c r="A101" s="10">
        <v>2.0</v>
      </c>
      <c r="B101" s="11" t="s">
        <v>285</v>
      </c>
      <c r="C101" s="11" t="s">
        <v>286</v>
      </c>
      <c r="D101" s="11" t="s">
        <v>218</v>
      </c>
      <c r="E101" s="11" t="s">
        <v>414</v>
      </c>
      <c r="F101" s="11" t="s">
        <v>44</v>
      </c>
      <c r="G101" s="11" t="s">
        <v>220</v>
      </c>
      <c r="H101" s="11" t="s">
        <v>221</v>
      </c>
      <c r="I101" s="12"/>
      <c r="J101" s="12"/>
      <c r="K101" s="12"/>
      <c r="L101" s="12"/>
      <c r="M101" s="11" t="s">
        <v>415</v>
      </c>
      <c r="N101" s="11" t="s">
        <v>323</v>
      </c>
      <c r="O101" s="11" t="s">
        <v>323</v>
      </c>
      <c r="P101" s="11">
        <v>3.0</v>
      </c>
      <c r="Q101" s="11">
        <v>3.0</v>
      </c>
      <c r="R101" s="11" t="s">
        <v>54</v>
      </c>
      <c r="S101" s="11" t="s">
        <v>106</v>
      </c>
      <c r="T101" s="11" t="s">
        <v>50</v>
      </c>
      <c r="U101" s="11" t="s">
        <v>56</v>
      </c>
      <c r="V101" s="13" t="str">
        <f t="shared" si="1"/>
        <v>[card]Claustrophobia[/card]</v>
      </c>
      <c r="W101" s="14" t="str">
        <f t="shared" si="2"/>
        <v>1 Claustrophobia</v>
      </c>
      <c r="X101" s="13" t="str">
        <f t="shared" si="3"/>
        <v>Claustrophobia</v>
      </c>
    </row>
    <row r="102">
      <c r="A102" s="10">
        <v>2.0</v>
      </c>
      <c r="B102" s="11" t="s">
        <v>285</v>
      </c>
      <c r="C102" s="11" t="s">
        <v>286</v>
      </c>
      <c r="D102" s="11" t="s">
        <v>218</v>
      </c>
      <c r="E102" s="10" t="s">
        <v>416</v>
      </c>
      <c r="F102" s="11" t="s">
        <v>126</v>
      </c>
      <c r="G102" s="11" t="s">
        <v>126</v>
      </c>
      <c r="H102" s="12"/>
      <c r="I102" s="12"/>
      <c r="J102" s="12"/>
      <c r="K102" s="12"/>
      <c r="L102" s="10" t="s">
        <v>417</v>
      </c>
      <c r="M102" s="12"/>
      <c r="N102" s="10" t="s">
        <v>289</v>
      </c>
      <c r="O102" s="10" t="s">
        <v>285</v>
      </c>
      <c r="P102" s="10">
        <v>1.0</v>
      </c>
      <c r="Q102" s="10" t="s">
        <v>289</v>
      </c>
      <c r="R102" s="10" t="s">
        <v>418</v>
      </c>
      <c r="S102" s="10" t="s">
        <v>419</v>
      </c>
      <c r="T102" s="11" t="s">
        <v>50</v>
      </c>
      <c r="U102" s="11" t="s">
        <v>56</v>
      </c>
      <c r="V102" s="13" t="str">
        <f t="shared" si="1"/>
        <v>[card]Hieroglyphic Illumination[/card]</v>
      </c>
      <c r="W102" s="14" t="str">
        <f t="shared" si="2"/>
        <v>1 Hieroglyphic Illumination</v>
      </c>
      <c r="X102" s="13" t="str">
        <f t="shared" si="3"/>
        <v>Hieroglyphic Illumination &lt;cost=U&gt;</v>
      </c>
    </row>
    <row r="103">
      <c r="A103" s="10">
        <v>2.0</v>
      </c>
      <c r="B103" s="11" t="s">
        <v>285</v>
      </c>
      <c r="C103" s="11" t="s">
        <v>286</v>
      </c>
      <c r="D103" s="10" t="s">
        <v>218</v>
      </c>
      <c r="E103" s="10" t="s">
        <v>420</v>
      </c>
      <c r="F103" s="10" t="s">
        <v>126</v>
      </c>
      <c r="G103" s="10" t="s">
        <v>126</v>
      </c>
      <c r="H103" s="11"/>
      <c r="I103" s="11"/>
      <c r="J103" s="11"/>
      <c r="K103" s="12"/>
      <c r="L103" s="10" t="s">
        <v>421</v>
      </c>
      <c r="M103" s="11"/>
      <c r="N103" s="10" t="s">
        <v>285</v>
      </c>
      <c r="O103" s="10" t="s">
        <v>285</v>
      </c>
      <c r="P103" s="10">
        <v>1.0</v>
      </c>
      <c r="Q103" s="10">
        <v>1.0</v>
      </c>
      <c r="R103" s="10" t="s">
        <v>422</v>
      </c>
      <c r="S103" s="10" t="s">
        <v>423</v>
      </c>
      <c r="T103" s="11" t="s">
        <v>50</v>
      </c>
      <c r="U103" s="11" t="s">
        <v>56</v>
      </c>
      <c r="V103" s="13" t="str">
        <f t="shared" si="1"/>
        <v>[card]Opt[/card]</v>
      </c>
      <c r="W103" s="14" t="str">
        <f t="shared" si="2"/>
        <v>1 Opt</v>
      </c>
      <c r="X103" s="13" t="str">
        <f t="shared" si="3"/>
        <v>Opt</v>
      </c>
    </row>
    <row r="104">
      <c r="A104" s="10">
        <v>2.0</v>
      </c>
      <c r="B104" s="11" t="s">
        <v>285</v>
      </c>
      <c r="C104" s="11" t="s">
        <v>286</v>
      </c>
      <c r="D104" s="11" t="s">
        <v>218</v>
      </c>
      <c r="E104" s="10" t="s">
        <v>424</v>
      </c>
      <c r="F104" s="11" t="s">
        <v>126</v>
      </c>
      <c r="G104" s="11" t="s">
        <v>126</v>
      </c>
      <c r="H104" s="12"/>
      <c r="I104" s="12"/>
      <c r="J104" s="12"/>
      <c r="K104" s="12"/>
      <c r="L104" s="10" t="s">
        <v>425</v>
      </c>
      <c r="M104" s="10" t="s">
        <v>426</v>
      </c>
      <c r="N104" s="10" t="s">
        <v>427</v>
      </c>
      <c r="O104" s="10" t="s">
        <v>285</v>
      </c>
      <c r="P104" s="10">
        <v>1.0</v>
      </c>
      <c r="Q104" s="10" t="s">
        <v>427</v>
      </c>
      <c r="R104" s="10" t="s">
        <v>428</v>
      </c>
      <c r="S104" s="10" t="s">
        <v>102</v>
      </c>
      <c r="T104" s="11" t="s">
        <v>50</v>
      </c>
      <c r="U104" s="11" t="s">
        <v>56</v>
      </c>
      <c r="V104" s="13" t="str">
        <f t="shared" si="1"/>
        <v>[card]Repeal[/card]</v>
      </c>
      <c r="W104" s="14" t="str">
        <f t="shared" si="2"/>
        <v>1 Repeal</v>
      </c>
      <c r="X104" s="13" t="str">
        <f t="shared" si="3"/>
        <v>Repeal &lt;cost=U&gt;</v>
      </c>
    </row>
    <row r="105">
      <c r="A105" s="10">
        <v>2.0</v>
      </c>
      <c r="B105" s="11" t="s">
        <v>285</v>
      </c>
      <c r="C105" s="11" t="s">
        <v>286</v>
      </c>
      <c r="D105" s="11" t="s">
        <v>218</v>
      </c>
      <c r="E105" s="11" t="s">
        <v>429</v>
      </c>
      <c r="F105" s="11" t="s">
        <v>126</v>
      </c>
      <c r="G105" s="11" t="s">
        <v>126</v>
      </c>
      <c r="H105" s="12"/>
      <c r="I105" s="12"/>
      <c r="J105" s="12"/>
      <c r="K105" s="12"/>
      <c r="L105" s="12"/>
      <c r="M105" s="11" t="s">
        <v>430</v>
      </c>
      <c r="N105" s="11" t="s">
        <v>431</v>
      </c>
      <c r="O105" s="11" t="s">
        <v>431</v>
      </c>
      <c r="P105" s="11">
        <v>2.0</v>
      </c>
      <c r="Q105" s="11">
        <v>2.0</v>
      </c>
      <c r="R105" s="11" t="s">
        <v>432</v>
      </c>
      <c r="S105" s="11" t="s">
        <v>433</v>
      </c>
      <c r="T105" s="11" t="s">
        <v>50</v>
      </c>
      <c r="U105" s="11" t="s">
        <v>56</v>
      </c>
      <c r="V105" s="13" t="str">
        <f t="shared" si="1"/>
        <v>[card]Counterspell[/card]</v>
      </c>
      <c r="W105" s="14" t="str">
        <f t="shared" si="2"/>
        <v>1 Counterspell</v>
      </c>
      <c r="X105" s="13" t="str">
        <f t="shared" si="3"/>
        <v>Counterspell</v>
      </c>
    </row>
    <row r="106">
      <c r="A106" s="10">
        <v>2.0</v>
      </c>
      <c r="B106" s="11" t="s">
        <v>285</v>
      </c>
      <c r="C106" s="11" t="s">
        <v>286</v>
      </c>
      <c r="D106" s="11" t="s">
        <v>218</v>
      </c>
      <c r="E106" s="10" t="s">
        <v>434</v>
      </c>
      <c r="F106" s="10" t="s">
        <v>126</v>
      </c>
      <c r="G106" s="10" t="s">
        <v>126</v>
      </c>
      <c r="H106" s="10"/>
      <c r="I106" s="12"/>
      <c r="J106" s="12"/>
      <c r="K106" s="12"/>
      <c r="L106" s="10" t="s">
        <v>435</v>
      </c>
      <c r="M106" s="10"/>
      <c r="N106" s="10" t="s">
        <v>295</v>
      </c>
      <c r="O106" s="10" t="s">
        <v>295</v>
      </c>
      <c r="P106" s="10">
        <v>2.0</v>
      </c>
      <c r="Q106" s="10">
        <v>2.0</v>
      </c>
      <c r="R106" s="10" t="s">
        <v>238</v>
      </c>
      <c r="S106" s="10"/>
      <c r="T106" s="11" t="s">
        <v>50</v>
      </c>
      <c r="U106" s="11" t="s">
        <v>56</v>
      </c>
      <c r="V106" s="13" t="str">
        <f t="shared" si="1"/>
        <v>[card]Deliberate[/card]</v>
      </c>
      <c r="W106" s="14" t="str">
        <f t="shared" si="2"/>
        <v>1 Deliberate</v>
      </c>
      <c r="X106" s="13" t="str">
        <f t="shared" si="3"/>
        <v>Deliberate</v>
      </c>
    </row>
    <row r="107">
      <c r="A107" s="10">
        <v>2.0</v>
      </c>
      <c r="B107" s="11" t="s">
        <v>285</v>
      </c>
      <c r="C107" s="11" t="s">
        <v>286</v>
      </c>
      <c r="D107" s="11" t="s">
        <v>218</v>
      </c>
      <c r="E107" s="11" t="s">
        <v>436</v>
      </c>
      <c r="F107" s="11" t="s">
        <v>126</v>
      </c>
      <c r="G107" s="11" t="s">
        <v>126</v>
      </c>
      <c r="H107" s="12"/>
      <c r="I107" s="12"/>
      <c r="J107" s="12"/>
      <c r="K107" s="12"/>
      <c r="L107" s="12"/>
      <c r="M107" s="11" t="s">
        <v>437</v>
      </c>
      <c r="N107" s="11" t="s">
        <v>431</v>
      </c>
      <c r="O107" s="11" t="s">
        <v>431</v>
      </c>
      <c r="P107" s="11">
        <v>2.0</v>
      </c>
      <c r="Q107" s="11">
        <v>2.0</v>
      </c>
      <c r="R107" s="11" t="s">
        <v>194</v>
      </c>
      <c r="S107" s="11" t="s">
        <v>206</v>
      </c>
      <c r="T107" s="11" t="s">
        <v>50</v>
      </c>
      <c r="U107" s="11" t="s">
        <v>56</v>
      </c>
      <c r="V107" s="13" t="str">
        <f t="shared" si="1"/>
        <v>[card]Deprive[/card]</v>
      </c>
      <c r="W107" s="14" t="str">
        <f t="shared" si="2"/>
        <v>1 Deprive</v>
      </c>
      <c r="X107" s="13" t="str">
        <f t="shared" si="3"/>
        <v>Deprive</v>
      </c>
    </row>
    <row r="108">
      <c r="A108" s="10">
        <v>2.0</v>
      </c>
      <c r="B108" s="11" t="s">
        <v>285</v>
      </c>
      <c r="C108" s="11" t="s">
        <v>286</v>
      </c>
      <c r="D108" s="11" t="s">
        <v>218</v>
      </c>
      <c r="E108" s="11" t="s">
        <v>438</v>
      </c>
      <c r="F108" s="11" t="s">
        <v>126</v>
      </c>
      <c r="G108" s="11" t="s">
        <v>126</v>
      </c>
      <c r="H108" s="12"/>
      <c r="I108" s="12"/>
      <c r="J108" s="12"/>
      <c r="K108" s="12"/>
      <c r="L108" s="12"/>
      <c r="M108" s="11" t="s">
        <v>439</v>
      </c>
      <c r="N108" s="11" t="s">
        <v>295</v>
      </c>
      <c r="O108" s="11" t="s">
        <v>295</v>
      </c>
      <c r="P108" s="11">
        <v>2.0</v>
      </c>
      <c r="Q108" s="11">
        <v>2.0</v>
      </c>
      <c r="R108" s="11" t="s">
        <v>350</v>
      </c>
      <c r="S108" s="11" t="s">
        <v>440</v>
      </c>
      <c r="T108" s="11" t="s">
        <v>50</v>
      </c>
      <c r="U108" s="11" t="s">
        <v>50</v>
      </c>
      <c r="V108" s="13" t="str">
        <f t="shared" si="1"/>
        <v>[card]Mana Leak[/card]</v>
      </c>
      <c r="W108" s="14" t="str">
        <f t="shared" si="2"/>
        <v>1 Mana Leak</v>
      </c>
      <c r="X108" s="13" t="str">
        <f t="shared" si="3"/>
        <v>Mana Leak</v>
      </c>
    </row>
    <row r="109">
      <c r="A109" s="10">
        <v>2.0</v>
      </c>
      <c r="B109" s="11" t="s">
        <v>285</v>
      </c>
      <c r="C109" s="11" t="s">
        <v>286</v>
      </c>
      <c r="D109" s="11" t="s">
        <v>218</v>
      </c>
      <c r="E109" s="11" t="s">
        <v>441</v>
      </c>
      <c r="F109" s="11" t="s">
        <v>126</v>
      </c>
      <c r="G109" s="11" t="s">
        <v>126</v>
      </c>
      <c r="H109" s="12"/>
      <c r="I109" s="12"/>
      <c r="J109" s="12"/>
      <c r="K109" s="12"/>
      <c r="L109" s="11" t="s">
        <v>442</v>
      </c>
      <c r="M109" s="11" t="s">
        <v>443</v>
      </c>
      <c r="N109" s="11" t="s">
        <v>295</v>
      </c>
      <c r="O109" s="11" t="s">
        <v>295</v>
      </c>
      <c r="P109" s="11">
        <v>2.0</v>
      </c>
      <c r="Q109" s="11">
        <v>2.0</v>
      </c>
      <c r="R109" s="11" t="s">
        <v>444</v>
      </c>
      <c r="S109" s="11" t="s">
        <v>445</v>
      </c>
      <c r="T109" s="11" t="s">
        <v>50</v>
      </c>
      <c r="U109" s="11" t="s">
        <v>56</v>
      </c>
      <c r="V109" s="13" t="str">
        <f t="shared" si="1"/>
        <v>[card]Miscalculation[/card]</v>
      </c>
      <c r="W109" s="14" t="str">
        <f t="shared" si="2"/>
        <v>1 Miscalculation</v>
      </c>
      <c r="X109" s="13" t="str">
        <f t="shared" si="3"/>
        <v>Miscalculation</v>
      </c>
    </row>
    <row r="110">
      <c r="A110" s="10">
        <v>2.0</v>
      </c>
      <c r="B110" s="11" t="s">
        <v>285</v>
      </c>
      <c r="C110" s="11" t="s">
        <v>286</v>
      </c>
      <c r="D110" s="11" t="s">
        <v>218</v>
      </c>
      <c r="E110" s="11" t="s">
        <v>446</v>
      </c>
      <c r="F110" s="11" t="s">
        <v>126</v>
      </c>
      <c r="G110" s="11" t="s">
        <v>126</v>
      </c>
      <c r="H110" s="12"/>
      <c r="I110" s="12"/>
      <c r="J110" s="12"/>
      <c r="K110" s="12"/>
      <c r="L110" s="12"/>
      <c r="M110" s="11" t="s">
        <v>447</v>
      </c>
      <c r="N110" s="11" t="s">
        <v>295</v>
      </c>
      <c r="O110" s="11" t="s">
        <v>295</v>
      </c>
      <c r="P110" s="11">
        <v>2.0</v>
      </c>
      <c r="Q110" s="11">
        <v>2.0</v>
      </c>
      <c r="R110" s="11" t="s">
        <v>228</v>
      </c>
      <c r="S110" s="11" t="s">
        <v>448</v>
      </c>
      <c r="T110" s="11" t="s">
        <v>50</v>
      </c>
      <c r="U110" s="11" t="s">
        <v>56</v>
      </c>
      <c r="V110" s="13" t="str">
        <f t="shared" si="1"/>
        <v>[card]Remove Soul[/card]</v>
      </c>
      <c r="W110" s="14" t="str">
        <f t="shared" si="2"/>
        <v>1 Remove Soul</v>
      </c>
      <c r="X110" s="13" t="str">
        <f t="shared" si="3"/>
        <v>Remove Soul</v>
      </c>
    </row>
    <row r="111">
      <c r="A111" s="10">
        <v>2.0</v>
      </c>
      <c r="B111" s="11" t="s">
        <v>285</v>
      </c>
      <c r="C111" s="11" t="s">
        <v>286</v>
      </c>
      <c r="D111" s="11" t="s">
        <v>218</v>
      </c>
      <c r="E111" s="11" t="s">
        <v>449</v>
      </c>
      <c r="F111" s="11" t="s">
        <v>126</v>
      </c>
      <c r="G111" s="11" t="s">
        <v>126</v>
      </c>
      <c r="H111" s="12"/>
      <c r="I111" s="12"/>
      <c r="J111" s="12"/>
      <c r="K111" s="12"/>
      <c r="L111" s="12"/>
      <c r="M111" s="11" t="s">
        <v>450</v>
      </c>
      <c r="N111" s="11" t="s">
        <v>295</v>
      </c>
      <c r="O111" s="11" t="s">
        <v>295</v>
      </c>
      <c r="P111" s="11">
        <v>2.0</v>
      </c>
      <c r="Q111" s="11">
        <v>2.0</v>
      </c>
      <c r="R111" s="11" t="s">
        <v>444</v>
      </c>
      <c r="S111" s="11" t="s">
        <v>451</v>
      </c>
      <c r="T111" s="11" t="s">
        <v>50</v>
      </c>
      <c r="U111" s="11" t="s">
        <v>56</v>
      </c>
      <c r="V111" s="13" t="str">
        <f t="shared" si="1"/>
        <v>[card]Snap[/card]</v>
      </c>
      <c r="W111" s="14" t="str">
        <f t="shared" si="2"/>
        <v>1 Snap</v>
      </c>
      <c r="X111" s="13" t="str">
        <f t="shared" si="3"/>
        <v>Snap</v>
      </c>
    </row>
    <row r="112">
      <c r="A112" s="10">
        <v>2.0</v>
      </c>
      <c r="B112" s="11" t="s">
        <v>285</v>
      </c>
      <c r="C112" s="11" t="s">
        <v>286</v>
      </c>
      <c r="D112" s="11" t="s">
        <v>218</v>
      </c>
      <c r="E112" s="11" t="s">
        <v>452</v>
      </c>
      <c r="F112" s="11" t="s">
        <v>126</v>
      </c>
      <c r="G112" s="11" t="s">
        <v>126</v>
      </c>
      <c r="H112" s="12"/>
      <c r="I112" s="12"/>
      <c r="J112" s="12"/>
      <c r="K112" s="12"/>
      <c r="L112" s="11" t="s">
        <v>453</v>
      </c>
      <c r="M112" s="11" t="s">
        <v>454</v>
      </c>
      <c r="N112" s="11" t="s">
        <v>323</v>
      </c>
      <c r="O112" s="11" t="s">
        <v>323</v>
      </c>
      <c r="P112" s="11">
        <v>3.0</v>
      </c>
      <c r="Q112" s="11">
        <v>3.0</v>
      </c>
      <c r="R112" s="11" t="s">
        <v>455</v>
      </c>
      <c r="S112" s="11" t="s">
        <v>456</v>
      </c>
      <c r="T112" s="11" t="s">
        <v>50</v>
      </c>
      <c r="U112" s="11" t="s">
        <v>56</v>
      </c>
      <c r="V112" s="13" t="str">
        <f t="shared" si="1"/>
        <v>[card]Capsize[/card]</v>
      </c>
      <c r="W112" s="14" t="str">
        <f t="shared" si="2"/>
        <v>1 Capsize</v>
      </c>
      <c r="X112" s="13" t="str">
        <f t="shared" si="3"/>
        <v>Capsize</v>
      </c>
    </row>
    <row r="113">
      <c r="A113" s="10">
        <v>2.0</v>
      </c>
      <c r="B113" s="10" t="s">
        <v>285</v>
      </c>
      <c r="C113" s="10" t="s">
        <v>286</v>
      </c>
      <c r="D113" s="10" t="s">
        <v>218</v>
      </c>
      <c r="E113" s="10" t="s">
        <v>457</v>
      </c>
      <c r="F113" s="10" t="s">
        <v>126</v>
      </c>
      <c r="G113" s="10" t="s">
        <v>126</v>
      </c>
      <c r="H113" s="11"/>
      <c r="I113" s="12"/>
      <c r="J113" s="12"/>
      <c r="K113" s="12"/>
      <c r="L113" s="10" t="s">
        <v>458</v>
      </c>
      <c r="M113" s="11"/>
      <c r="N113" s="10" t="s">
        <v>328</v>
      </c>
      <c r="O113" s="10" t="s">
        <v>328</v>
      </c>
      <c r="P113" s="10">
        <v>3.0</v>
      </c>
      <c r="Q113" s="10">
        <v>3.0</v>
      </c>
      <c r="R113" s="10" t="s">
        <v>270</v>
      </c>
      <c r="S113" s="10" t="s">
        <v>459</v>
      </c>
      <c r="T113" s="10" t="s">
        <v>50</v>
      </c>
      <c r="U113" s="10" t="s">
        <v>56</v>
      </c>
      <c r="V113" s="13" t="str">
        <f t="shared" si="1"/>
        <v>[card]Displace[/card]</v>
      </c>
      <c r="W113" s="14" t="str">
        <f t="shared" si="2"/>
        <v>1 Displace</v>
      </c>
      <c r="X113" s="13" t="str">
        <f t="shared" si="3"/>
        <v>Displace</v>
      </c>
    </row>
    <row r="114">
      <c r="A114" s="10">
        <v>2.0</v>
      </c>
      <c r="B114" s="11" t="s">
        <v>285</v>
      </c>
      <c r="C114" s="11" t="s">
        <v>286</v>
      </c>
      <c r="D114" s="11" t="s">
        <v>218</v>
      </c>
      <c r="E114" s="11" t="s">
        <v>460</v>
      </c>
      <c r="F114" s="11" t="s">
        <v>126</v>
      </c>
      <c r="G114" s="11" t="s">
        <v>126</v>
      </c>
      <c r="H114" s="12"/>
      <c r="I114" s="12"/>
      <c r="J114" s="12"/>
      <c r="K114" s="12"/>
      <c r="L114" s="12"/>
      <c r="M114" s="11" t="s">
        <v>461</v>
      </c>
      <c r="N114" s="11" t="s">
        <v>328</v>
      </c>
      <c r="O114" s="11" t="s">
        <v>328</v>
      </c>
      <c r="P114" s="11">
        <v>3.0</v>
      </c>
      <c r="Q114" s="11">
        <v>3.0</v>
      </c>
      <c r="R114" s="11" t="s">
        <v>462</v>
      </c>
      <c r="S114" s="11" t="s">
        <v>136</v>
      </c>
      <c r="T114" s="11" t="s">
        <v>50</v>
      </c>
      <c r="U114" s="11" t="s">
        <v>56</v>
      </c>
      <c r="V114" s="13" t="str">
        <f t="shared" si="1"/>
        <v>[card]Rushing River[/card]</v>
      </c>
      <c r="W114" s="14" t="str">
        <f t="shared" si="2"/>
        <v>1 Rushing River</v>
      </c>
      <c r="X114" s="13" t="str">
        <f t="shared" si="3"/>
        <v>Rushing River</v>
      </c>
    </row>
    <row r="115">
      <c r="A115" s="10">
        <v>2.0</v>
      </c>
      <c r="B115" s="11" t="s">
        <v>285</v>
      </c>
      <c r="C115" s="11" t="s">
        <v>286</v>
      </c>
      <c r="D115" s="11" t="s">
        <v>218</v>
      </c>
      <c r="E115" s="10" t="s">
        <v>463</v>
      </c>
      <c r="F115" s="11" t="s">
        <v>126</v>
      </c>
      <c r="G115" s="11" t="s">
        <v>126</v>
      </c>
      <c r="H115" s="12"/>
      <c r="I115" s="12"/>
      <c r="J115" s="12"/>
      <c r="K115" s="12"/>
      <c r="L115" s="10" t="s">
        <v>464</v>
      </c>
      <c r="M115" s="10" t="s">
        <v>407</v>
      </c>
      <c r="N115" s="10" t="s">
        <v>295</v>
      </c>
      <c r="O115" s="10" t="s">
        <v>380</v>
      </c>
      <c r="P115" s="10">
        <v>4.0</v>
      </c>
      <c r="Q115" s="10">
        <v>2.0</v>
      </c>
      <c r="R115" s="10" t="s">
        <v>214</v>
      </c>
      <c r="S115" s="10" t="s">
        <v>267</v>
      </c>
      <c r="T115" s="11" t="s">
        <v>50</v>
      </c>
      <c r="U115" s="11" t="s">
        <v>56</v>
      </c>
      <c r="V115" s="13" t="str">
        <f t="shared" si="1"/>
        <v>[card]Blink of an Eye[/card]</v>
      </c>
      <c r="W115" s="14" t="str">
        <f t="shared" si="2"/>
        <v>1 Blink of an Eye</v>
      </c>
      <c r="X115" s="13" t="str">
        <f t="shared" si="3"/>
        <v>Blink of an Eye &lt;cost=2UU&gt;</v>
      </c>
    </row>
    <row r="116">
      <c r="A116" s="10">
        <v>2.0</v>
      </c>
      <c r="B116" s="11" t="s">
        <v>285</v>
      </c>
      <c r="C116" s="11" t="s">
        <v>286</v>
      </c>
      <c r="D116" s="11" t="s">
        <v>218</v>
      </c>
      <c r="E116" s="11" t="s">
        <v>465</v>
      </c>
      <c r="F116" s="11" t="s">
        <v>126</v>
      </c>
      <c r="G116" s="11" t="s">
        <v>126</v>
      </c>
      <c r="H116" s="12"/>
      <c r="I116" s="12"/>
      <c r="J116" s="12"/>
      <c r="K116" s="12"/>
      <c r="L116" s="11" t="s">
        <v>466</v>
      </c>
      <c r="M116" s="11" t="s">
        <v>407</v>
      </c>
      <c r="N116" s="11" t="s">
        <v>295</v>
      </c>
      <c r="O116" s="10" t="s">
        <v>380</v>
      </c>
      <c r="P116" s="10">
        <v>4.0</v>
      </c>
      <c r="Q116" s="11">
        <v>2.0</v>
      </c>
      <c r="R116" s="11" t="s">
        <v>226</v>
      </c>
      <c r="S116" s="11" t="s">
        <v>467</v>
      </c>
      <c r="T116" s="11" t="s">
        <v>50</v>
      </c>
      <c r="U116" s="11" t="s">
        <v>56</v>
      </c>
      <c r="V116" s="13" t="str">
        <f t="shared" si="1"/>
        <v>[card]Into the Roil[/card]</v>
      </c>
      <c r="W116" s="14" t="str">
        <f t="shared" si="2"/>
        <v>1 Into the Roil</v>
      </c>
      <c r="X116" s="13" t="str">
        <f t="shared" si="3"/>
        <v>Into the Roil &lt;cost=2UU&gt;</v>
      </c>
    </row>
    <row r="117">
      <c r="A117" s="10">
        <v>2.0</v>
      </c>
      <c r="B117" s="10" t="s">
        <v>285</v>
      </c>
      <c r="C117" s="10" t="s">
        <v>286</v>
      </c>
      <c r="D117" s="10" t="s">
        <v>218</v>
      </c>
      <c r="E117" s="10" t="s">
        <v>468</v>
      </c>
      <c r="F117" s="10" t="s">
        <v>126</v>
      </c>
      <c r="G117" s="10" t="s">
        <v>126</v>
      </c>
      <c r="H117" s="12"/>
      <c r="I117" s="12"/>
      <c r="J117" s="12"/>
      <c r="K117" s="12"/>
      <c r="L117" s="10" t="s">
        <v>469</v>
      </c>
      <c r="M117" s="12"/>
      <c r="N117" s="10" t="s">
        <v>289</v>
      </c>
      <c r="O117" s="10" t="s">
        <v>289</v>
      </c>
      <c r="P117" s="10">
        <v>4.0</v>
      </c>
      <c r="Q117" s="10">
        <v>4.0</v>
      </c>
      <c r="R117" s="10" t="s">
        <v>142</v>
      </c>
      <c r="S117" s="10" t="s">
        <v>371</v>
      </c>
      <c r="T117" s="11" t="s">
        <v>50</v>
      </c>
      <c r="U117" s="11" t="s">
        <v>56</v>
      </c>
      <c r="V117" s="13" t="str">
        <f t="shared" si="1"/>
        <v>[card]Rain of Revelation[/card]</v>
      </c>
      <c r="W117" s="14" t="str">
        <f t="shared" si="2"/>
        <v>1 Rain of Revelation</v>
      </c>
      <c r="X117" s="13" t="str">
        <f t="shared" si="3"/>
        <v>Rain of Revelation</v>
      </c>
    </row>
    <row r="118">
      <c r="A118" s="10">
        <v>2.0</v>
      </c>
      <c r="B118" s="11" t="s">
        <v>285</v>
      </c>
      <c r="C118" s="11" t="s">
        <v>286</v>
      </c>
      <c r="D118" s="11" t="s">
        <v>218</v>
      </c>
      <c r="E118" s="11" t="s">
        <v>470</v>
      </c>
      <c r="F118" s="11" t="s">
        <v>126</v>
      </c>
      <c r="G118" s="11" t="s">
        <v>126</v>
      </c>
      <c r="H118" s="12"/>
      <c r="I118" s="12"/>
      <c r="J118" s="12"/>
      <c r="K118" s="12"/>
      <c r="L118" s="12"/>
      <c r="M118" s="11" t="s">
        <v>471</v>
      </c>
      <c r="N118" s="11" t="s">
        <v>289</v>
      </c>
      <c r="O118" s="11" t="s">
        <v>289</v>
      </c>
      <c r="P118" s="11">
        <v>4.0</v>
      </c>
      <c r="Q118" s="11">
        <v>4.0</v>
      </c>
      <c r="R118" s="11" t="s">
        <v>472</v>
      </c>
      <c r="S118" s="11" t="s">
        <v>473</v>
      </c>
      <c r="T118" s="11" t="s">
        <v>474</v>
      </c>
      <c r="U118" s="11" t="s">
        <v>50</v>
      </c>
      <c r="V118" s="13" t="str">
        <f t="shared" si="1"/>
        <v>[card]Ray of Command[/card]</v>
      </c>
      <c r="W118" s="14" t="str">
        <f t="shared" si="2"/>
        <v>1 Ray of Command</v>
      </c>
      <c r="X118" s="13" t="str">
        <f t="shared" si="3"/>
        <v>Ray of Command</v>
      </c>
    </row>
    <row r="119">
      <c r="A119" s="10">
        <v>2.0</v>
      </c>
      <c r="B119" s="11" t="s">
        <v>285</v>
      </c>
      <c r="C119" s="11" t="s">
        <v>286</v>
      </c>
      <c r="D119" s="11" t="s">
        <v>218</v>
      </c>
      <c r="E119" s="11" t="s">
        <v>475</v>
      </c>
      <c r="F119" s="11" t="s">
        <v>44</v>
      </c>
      <c r="G119" s="11" t="s">
        <v>44</v>
      </c>
      <c r="H119" s="12"/>
      <c r="I119" s="12"/>
      <c r="J119" s="12"/>
      <c r="K119" s="12"/>
      <c r="L119" s="11" t="s">
        <v>476</v>
      </c>
      <c r="M119" s="12"/>
      <c r="N119" s="11" t="s">
        <v>285</v>
      </c>
      <c r="O119" s="11" t="s">
        <v>285</v>
      </c>
      <c r="P119" s="11">
        <v>1.0</v>
      </c>
      <c r="Q119" s="11">
        <v>1.0</v>
      </c>
      <c r="R119" s="11" t="s">
        <v>324</v>
      </c>
      <c r="S119" s="11" t="s">
        <v>477</v>
      </c>
      <c r="T119" s="11" t="s">
        <v>50</v>
      </c>
      <c r="U119" s="11" t="s">
        <v>56</v>
      </c>
      <c r="V119" s="13" t="str">
        <f t="shared" si="1"/>
        <v>[card]Preordain[/card]</v>
      </c>
      <c r="W119" s="14" t="str">
        <f t="shared" si="2"/>
        <v>1 Preordain</v>
      </c>
      <c r="X119" s="13" t="str">
        <f t="shared" si="3"/>
        <v>Preordain</v>
      </c>
    </row>
    <row r="120">
      <c r="A120" s="10">
        <v>2.0</v>
      </c>
      <c r="B120" s="11" t="s">
        <v>285</v>
      </c>
      <c r="C120" s="11" t="s">
        <v>286</v>
      </c>
      <c r="D120" s="11" t="s">
        <v>218</v>
      </c>
      <c r="E120" s="11" t="s">
        <v>478</v>
      </c>
      <c r="F120" s="11" t="s">
        <v>44</v>
      </c>
      <c r="G120" s="11" t="s">
        <v>44</v>
      </c>
      <c r="H120" s="12"/>
      <c r="I120" s="12"/>
      <c r="J120" s="12"/>
      <c r="K120" s="12"/>
      <c r="L120" s="11" t="s">
        <v>479</v>
      </c>
      <c r="M120" s="11" t="s">
        <v>450</v>
      </c>
      <c r="N120" s="11" t="s">
        <v>285</v>
      </c>
      <c r="O120" s="11" t="s">
        <v>285</v>
      </c>
      <c r="P120" s="11">
        <v>1.0</v>
      </c>
      <c r="Q120" s="11">
        <v>1.0</v>
      </c>
      <c r="R120" s="11" t="s">
        <v>54</v>
      </c>
      <c r="S120" s="11" t="s">
        <v>195</v>
      </c>
      <c r="T120" s="11" t="s">
        <v>50</v>
      </c>
      <c r="U120" s="11" t="s">
        <v>56</v>
      </c>
      <c r="V120" s="13" t="str">
        <f t="shared" si="1"/>
        <v>[card]Silent Departure[/card]</v>
      </c>
      <c r="W120" s="14" t="str">
        <f t="shared" si="2"/>
        <v>1 Silent Departure</v>
      </c>
      <c r="X120" s="13" t="str">
        <f t="shared" si="3"/>
        <v>Silent Departure</v>
      </c>
    </row>
    <row r="121">
      <c r="A121" s="10">
        <v>2.0</v>
      </c>
      <c r="B121" s="11" t="s">
        <v>285</v>
      </c>
      <c r="C121" s="11" t="s">
        <v>286</v>
      </c>
      <c r="D121" s="11" t="s">
        <v>218</v>
      </c>
      <c r="E121" s="10" t="s">
        <v>480</v>
      </c>
      <c r="F121" s="10" t="s">
        <v>44</v>
      </c>
      <c r="G121" s="10" t="s">
        <v>44</v>
      </c>
      <c r="H121" s="12"/>
      <c r="I121" s="12"/>
      <c r="J121" s="12"/>
      <c r="K121" s="12"/>
      <c r="L121" s="10" t="s">
        <v>481</v>
      </c>
      <c r="M121" s="11"/>
      <c r="N121" s="10" t="s">
        <v>295</v>
      </c>
      <c r="O121" s="10" t="s">
        <v>295</v>
      </c>
      <c r="P121" s="10">
        <v>2.0</v>
      </c>
      <c r="Q121" s="10">
        <v>2.0</v>
      </c>
      <c r="R121" s="10" t="s">
        <v>142</v>
      </c>
      <c r="S121" s="10" t="s">
        <v>482</v>
      </c>
      <c r="T121" s="11" t="s">
        <v>50</v>
      </c>
      <c r="U121" s="11" t="s">
        <v>56</v>
      </c>
      <c r="V121" s="13" t="str">
        <f t="shared" si="1"/>
        <v>[card]Scour All Possibilities[/card]</v>
      </c>
      <c r="W121" s="14" t="str">
        <f t="shared" si="2"/>
        <v>1 Scour All Possibilities</v>
      </c>
      <c r="X121" s="13" t="str">
        <f t="shared" si="3"/>
        <v>Scour All Possibilities</v>
      </c>
    </row>
    <row r="122">
      <c r="A122" s="10">
        <v>2.0</v>
      </c>
      <c r="B122" s="11" t="s">
        <v>285</v>
      </c>
      <c r="C122" s="11" t="s">
        <v>286</v>
      </c>
      <c r="D122" s="11" t="s">
        <v>218</v>
      </c>
      <c r="E122" s="11" t="s">
        <v>483</v>
      </c>
      <c r="F122" s="11" t="s">
        <v>44</v>
      </c>
      <c r="G122" s="11" t="s">
        <v>44</v>
      </c>
      <c r="H122" s="12"/>
      <c r="I122" s="12"/>
      <c r="J122" s="12"/>
      <c r="K122" s="12"/>
      <c r="L122" s="11" t="s">
        <v>484</v>
      </c>
      <c r="M122" s="12"/>
      <c r="N122" s="11" t="s">
        <v>485</v>
      </c>
      <c r="O122" s="11" t="s">
        <v>328</v>
      </c>
      <c r="P122" s="11">
        <v>3.0</v>
      </c>
      <c r="Q122" s="11">
        <v>8.0</v>
      </c>
      <c r="R122" s="11" t="s">
        <v>119</v>
      </c>
      <c r="S122" s="11" t="s">
        <v>486</v>
      </c>
      <c r="T122" s="11" t="s">
        <v>50</v>
      </c>
      <c r="U122" s="11" t="s">
        <v>56</v>
      </c>
      <c r="V122" s="13" t="str">
        <f t="shared" si="1"/>
        <v>[card]Treasure Cruise[/card]</v>
      </c>
      <c r="W122" s="14" t="str">
        <f t="shared" si="2"/>
        <v>1 Treasure Cruise</v>
      </c>
      <c r="X122" s="13" t="str">
        <f t="shared" si="3"/>
        <v>Treasure Cruise &lt;cost=2U&gt;</v>
      </c>
    </row>
    <row r="123">
      <c r="A123" s="10">
        <v>2.0</v>
      </c>
      <c r="B123" s="11" t="s">
        <v>285</v>
      </c>
      <c r="C123" s="11" t="s">
        <v>286</v>
      </c>
      <c r="D123" s="11" t="s">
        <v>218</v>
      </c>
      <c r="E123" s="11" t="s">
        <v>487</v>
      </c>
      <c r="F123" s="11" t="s">
        <v>44</v>
      </c>
      <c r="G123" s="11" t="s">
        <v>44</v>
      </c>
      <c r="H123" s="12"/>
      <c r="I123" s="12"/>
      <c r="J123" s="12"/>
      <c r="K123" s="12"/>
      <c r="L123" s="11" t="s">
        <v>488</v>
      </c>
      <c r="M123" s="12"/>
      <c r="N123" s="11" t="s">
        <v>289</v>
      </c>
      <c r="O123" s="11" t="s">
        <v>289</v>
      </c>
      <c r="P123" s="11">
        <v>4.0</v>
      </c>
      <c r="Q123" s="11">
        <v>4.0</v>
      </c>
      <c r="R123" s="11" t="s">
        <v>489</v>
      </c>
      <c r="S123" s="11" t="s">
        <v>490</v>
      </c>
      <c r="T123" s="11" t="s">
        <v>50</v>
      </c>
      <c r="U123" s="11" t="s">
        <v>56</v>
      </c>
      <c r="V123" s="13" t="str">
        <f t="shared" si="1"/>
        <v>[card]Deep Analysis[/card]</v>
      </c>
      <c r="W123" s="14" t="str">
        <f t="shared" si="2"/>
        <v>1 Deep Analysis</v>
      </c>
      <c r="X123" s="13" t="str">
        <f t="shared" si="3"/>
        <v>Deep Analysis</v>
      </c>
    </row>
    <row r="124">
      <c r="A124" s="10">
        <v>3.0</v>
      </c>
      <c r="B124" s="11" t="s">
        <v>491</v>
      </c>
      <c r="C124" s="11" t="s">
        <v>492</v>
      </c>
      <c r="D124" s="10" t="s">
        <v>42</v>
      </c>
      <c r="E124" s="10" t="s">
        <v>493</v>
      </c>
      <c r="F124" s="11" t="s">
        <v>44</v>
      </c>
      <c r="G124" s="10" t="s">
        <v>42</v>
      </c>
      <c r="H124" s="10" t="s">
        <v>494</v>
      </c>
      <c r="I124" s="10">
        <v>1.0</v>
      </c>
      <c r="J124" s="10">
        <v>1.0</v>
      </c>
      <c r="K124" s="12"/>
      <c r="L124" s="10"/>
      <c r="M124" s="12"/>
      <c r="N124" s="10" t="s">
        <v>491</v>
      </c>
      <c r="O124" s="10" t="s">
        <v>491</v>
      </c>
      <c r="P124" s="10">
        <v>1.0</v>
      </c>
      <c r="Q124" s="10">
        <v>1.0</v>
      </c>
      <c r="R124" s="10" t="s">
        <v>495</v>
      </c>
      <c r="S124" s="10" t="s">
        <v>496</v>
      </c>
      <c r="T124" s="11" t="s">
        <v>50</v>
      </c>
      <c r="U124" s="11" t="s">
        <v>56</v>
      </c>
      <c r="V124" s="13" t="str">
        <f t="shared" si="1"/>
        <v>[card]Carrion Feeder[/card]</v>
      </c>
      <c r="W124" s="14" t="str">
        <f t="shared" si="2"/>
        <v>1 Carrion Feeder</v>
      </c>
      <c r="X124" s="13" t="str">
        <f t="shared" si="3"/>
        <v>Carrion Feeder</v>
      </c>
    </row>
    <row r="125">
      <c r="A125" s="10">
        <v>3.0</v>
      </c>
      <c r="B125" s="11" t="s">
        <v>491</v>
      </c>
      <c r="C125" s="11" t="s">
        <v>492</v>
      </c>
      <c r="D125" s="11" t="s">
        <v>42</v>
      </c>
      <c r="E125" s="10" t="s">
        <v>497</v>
      </c>
      <c r="F125" s="11" t="s">
        <v>44</v>
      </c>
      <c r="G125" s="10" t="s">
        <v>42</v>
      </c>
      <c r="H125" s="10" t="s">
        <v>498</v>
      </c>
      <c r="I125" s="10">
        <v>0.0</v>
      </c>
      <c r="J125" s="10">
        <v>4.0</v>
      </c>
      <c r="K125" s="11"/>
      <c r="L125" s="10" t="s">
        <v>499</v>
      </c>
      <c r="M125" s="12"/>
      <c r="N125" s="10" t="s">
        <v>491</v>
      </c>
      <c r="O125" s="10" t="s">
        <v>491</v>
      </c>
      <c r="P125" s="10">
        <v>1.0</v>
      </c>
      <c r="Q125" s="10">
        <v>1.0</v>
      </c>
      <c r="R125" s="10" t="s">
        <v>119</v>
      </c>
      <c r="S125" s="10" t="s">
        <v>500</v>
      </c>
      <c r="T125" s="11" t="s">
        <v>50</v>
      </c>
      <c r="U125" s="11" t="s">
        <v>56</v>
      </c>
      <c r="V125" s="13" t="str">
        <f t="shared" si="1"/>
        <v>[card]Disowned Ancestor[/card]</v>
      </c>
      <c r="W125" s="14" t="str">
        <f t="shared" si="2"/>
        <v>1 Disowned Ancestor</v>
      </c>
      <c r="X125" s="13" t="str">
        <f t="shared" si="3"/>
        <v>Disowned Ancestor</v>
      </c>
    </row>
    <row r="126">
      <c r="A126" s="10">
        <v>3.0</v>
      </c>
      <c r="B126" s="11" t="s">
        <v>491</v>
      </c>
      <c r="C126" s="11" t="s">
        <v>492</v>
      </c>
      <c r="D126" s="11" t="s">
        <v>42</v>
      </c>
      <c r="E126" s="10" t="s">
        <v>501</v>
      </c>
      <c r="F126" s="11" t="s">
        <v>44</v>
      </c>
      <c r="G126" s="10" t="s">
        <v>42</v>
      </c>
      <c r="H126" s="10" t="s">
        <v>162</v>
      </c>
      <c r="I126" s="10">
        <v>1.0</v>
      </c>
      <c r="J126" s="10">
        <v>1.0</v>
      </c>
      <c r="K126" s="11"/>
      <c r="L126" s="12"/>
      <c r="M126" s="10" t="s">
        <v>502</v>
      </c>
      <c r="N126" s="10" t="s">
        <v>491</v>
      </c>
      <c r="O126" s="10" t="s">
        <v>491</v>
      </c>
      <c r="P126" s="10">
        <v>1.0</v>
      </c>
      <c r="Q126" s="10">
        <v>1.0</v>
      </c>
      <c r="R126" s="10" t="s">
        <v>428</v>
      </c>
      <c r="S126" s="10" t="s">
        <v>182</v>
      </c>
      <c r="T126" s="11" t="s">
        <v>50</v>
      </c>
      <c r="U126" s="11" t="s">
        <v>56</v>
      </c>
      <c r="V126" s="13" t="str">
        <f t="shared" si="1"/>
        <v>[card]Plagued Rusalka[/card]</v>
      </c>
      <c r="W126" s="14" t="str">
        <f t="shared" si="2"/>
        <v>1 Plagued Rusalka</v>
      </c>
      <c r="X126" s="13" t="str">
        <f t="shared" si="3"/>
        <v>Plagued Rusalka</v>
      </c>
    </row>
    <row r="127">
      <c r="A127" s="10">
        <v>3.0</v>
      </c>
      <c r="B127" s="11" t="s">
        <v>491</v>
      </c>
      <c r="C127" s="11" t="s">
        <v>492</v>
      </c>
      <c r="D127" s="11" t="s">
        <v>42</v>
      </c>
      <c r="E127" s="10" t="s">
        <v>503</v>
      </c>
      <c r="F127" s="11" t="s">
        <v>44</v>
      </c>
      <c r="G127" s="11" t="s">
        <v>42</v>
      </c>
      <c r="H127" s="10" t="s">
        <v>504</v>
      </c>
      <c r="I127" s="11">
        <v>1.0</v>
      </c>
      <c r="J127" s="11">
        <v>1.0</v>
      </c>
      <c r="K127" s="11" t="s">
        <v>505</v>
      </c>
      <c r="L127" s="12"/>
      <c r="M127" s="11" t="s">
        <v>505</v>
      </c>
      <c r="N127" s="11" t="s">
        <v>491</v>
      </c>
      <c r="O127" s="11" t="s">
        <v>491</v>
      </c>
      <c r="P127" s="11">
        <v>1.0</v>
      </c>
      <c r="Q127" s="11">
        <v>1.0</v>
      </c>
      <c r="R127" s="10" t="s">
        <v>119</v>
      </c>
      <c r="S127" s="10" t="s">
        <v>459</v>
      </c>
      <c r="T127" s="11" t="s">
        <v>50</v>
      </c>
      <c r="U127" s="11" t="s">
        <v>56</v>
      </c>
      <c r="V127" s="13" t="str">
        <f t="shared" si="1"/>
        <v>[card]Ruthless Ripper[/card]</v>
      </c>
      <c r="W127" s="14" t="str">
        <f t="shared" si="2"/>
        <v>1 Ruthless Ripper</v>
      </c>
      <c r="X127" s="13" t="str">
        <f t="shared" si="3"/>
        <v>Ruthless Ripper</v>
      </c>
    </row>
    <row r="128">
      <c r="A128" s="10">
        <v>3.0</v>
      </c>
      <c r="B128" s="11" t="s">
        <v>491</v>
      </c>
      <c r="C128" s="11" t="s">
        <v>492</v>
      </c>
      <c r="D128" s="11" t="s">
        <v>42</v>
      </c>
      <c r="E128" s="11" t="s">
        <v>506</v>
      </c>
      <c r="F128" s="11" t="s">
        <v>44</v>
      </c>
      <c r="G128" s="11" t="s">
        <v>42</v>
      </c>
      <c r="H128" s="11" t="s">
        <v>507</v>
      </c>
      <c r="I128" s="11">
        <v>1.0</v>
      </c>
      <c r="J128" s="11">
        <v>1.0</v>
      </c>
      <c r="K128" s="11" t="s">
        <v>505</v>
      </c>
      <c r="L128" s="12"/>
      <c r="M128" s="11" t="s">
        <v>505</v>
      </c>
      <c r="N128" s="11" t="s">
        <v>491</v>
      </c>
      <c r="O128" s="11" t="s">
        <v>491</v>
      </c>
      <c r="P128" s="11">
        <v>1.0</v>
      </c>
      <c r="Q128" s="11">
        <v>1.0</v>
      </c>
      <c r="R128" s="11" t="s">
        <v>54</v>
      </c>
      <c r="S128" s="11" t="s">
        <v>508</v>
      </c>
      <c r="T128" s="11" t="s">
        <v>50</v>
      </c>
      <c r="U128" s="11" t="s">
        <v>56</v>
      </c>
      <c r="V128" s="13" t="str">
        <f t="shared" si="1"/>
        <v>[card]Typhoid Rats[/card]</v>
      </c>
      <c r="W128" s="14" t="str">
        <f t="shared" si="2"/>
        <v>1 Typhoid Rats</v>
      </c>
      <c r="X128" s="13" t="str">
        <f t="shared" si="3"/>
        <v>Typhoid Rats</v>
      </c>
    </row>
    <row r="129">
      <c r="A129" s="10">
        <v>3.0</v>
      </c>
      <c r="B129" s="11" t="s">
        <v>491</v>
      </c>
      <c r="C129" s="11" t="s">
        <v>492</v>
      </c>
      <c r="D129" s="10" t="s">
        <v>42</v>
      </c>
      <c r="E129" s="10" t="s">
        <v>509</v>
      </c>
      <c r="F129" s="10" t="s">
        <v>44</v>
      </c>
      <c r="G129" s="10" t="s">
        <v>42</v>
      </c>
      <c r="H129" s="10" t="s">
        <v>510</v>
      </c>
      <c r="I129" s="10">
        <v>2.0</v>
      </c>
      <c r="J129" s="10">
        <v>1.0</v>
      </c>
      <c r="K129" s="10" t="s">
        <v>505</v>
      </c>
      <c r="L129" s="12"/>
      <c r="M129" s="11"/>
      <c r="N129" s="11" t="s">
        <v>511</v>
      </c>
      <c r="O129" s="11" t="s">
        <v>511</v>
      </c>
      <c r="P129" s="11">
        <v>2.0</v>
      </c>
      <c r="Q129" s="10">
        <v>2.0</v>
      </c>
      <c r="R129" s="10" t="s">
        <v>343</v>
      </c>
      <c r="S129" s="11"/>
      <c r="T129" s="11" t="s">
        <v>50</v>
      </c>
      <c r="U129" s="11" t="s">
        <v>56</v>
      </c>
      <c r="V129" s="13" t="str">
        <f t="shared" si="1"/>
        <v>[card]Boot Nipper[/card]</v>
      </c>
      <c r="W129" s="14" t="str">
        <f t="shared" si="2"/>
        <v>1 Boot Nipper</v>
      </c>
      <c r="X129" s="13" t="str">
        <f t="shared" si="3"/>
        <v>Boot Nipper</v>
      </c>
    </row>
    <row r="130">
      <c r="A130" s="10">
        <v>3.0</v>
      </c>
      <c r="B130" s="11" t="s">
        <v>491</v>
      </c>
      <c r="C130" s="11" t="s">
        <v>492</v>
      </c>
      <c r="D130" s="11" t="s">
        <v>42</v>
      </c>
      <c r="E130" s="11" t="s">
        <v>512</v>
      </c>
      <c r="F130" s="11" t="s">
        <v>44</v>
      </c>
      <c r="G130" s="11" t="s">
        <v>42</v>
      </c>
      <c r="H130" s="11" t="s">
        <v>494</v>
      </c>
      <c r="I130" s="11">
        <v>1.0</v>
      </c>
      <c r="J130" s="11">
        <v>1.0</v>
      </c>
      <c r="K130" s="11" t="s">
        <v>513</v>
      </c>
      <c r="L130" s="12"/>
      <c r="M130" s="12"/>
      <c r="N130" s="11" t="s">
        <v>511</v>
      </c>
      <c r="O130" s="11" t="s">
        <v>511</v>
      </c>
      <c r="P130" s="11">
        <v>2.0</v>
      </c>
      <c r="Q130" s="11">
        <v>2.0</v>
      </c>
      <c r="R130" s="11" t="s">
        <v>171</v>
      </c>
      <c r="S130" s="11" t="s">
        <v>264</v>
      </c>
      <c r="T130" s="11" t="s">
        <v>50</v>
      </c>
      <c r="U130" s="11" t="s">
        <v>56</v>
      </c>
      <c r="V130" s="13" t="str">
        <f t="shared" si="1"/>
        <v>[card]Butcher Ghoul[/card]</v>
      </c>
      <c r="W130" s="14" t="str">
        <f t="shared" si="2"/>
        <v>1 Butcher Ghoul</v>
      </c>
      <c r="X130" s="13" t="str">
        <f t="shared" si="3"/>
        <v>Butcher Ghoul</v>
      </c>
    </row>
    <row r="131">
      <c r="A131" s="10">
        <v>3.0</v>
      </c>
      <c r="B131" s="11" t="s">
        <v>491</v>
      </c>
      <c r="C131" s="11" t="s">
        <v>492</v>
      </c>
      <c r="D131" s="11" t="s">
        <v>42</v>
      </c>
      <c r="E131" s="10" t="s">
        <v>514</v>
      </c>
      <c r="F131" s="11" t="s">
        <v>44</v>
      </c>
      <c r="G131" s="11" t="s">
        <v>42</v>
      </c>
      <c r="H131" s="10" t="s">
        <v>68</v>
      </c>
      <c r="I131" s="10">
        <v>1.0</v>
      </c>
      <c r="J131" s="11">
        <v>1.0</v>
      </c>
      <c r="K131" s="11"/>
      <c r="L131" s="10" t="s">
        <v>515</v>
      </c>
      <c r="M131" s="12"/>
      <c r="N131" s="11" t="s">
        <v>511</v>
      </c>
      <c r="O131" s="11" t="s">
        <v>511</v>
      </c>
      <c r="P131" s="11">
        <v>2.0</v>
      </c>
      <c r="Q131" s="11">
        <v>2.0</v>
      </c>
      <c r="R131" s="10" t="s">
        <v>418</v>
      </c>
      <c r="S131" s="10" t="s">
        <v>516</v>
      </c>
      <c r="T131" s="11" t="s">
        <v>50</v>
      </c>
      <c r="U131" s="11" t="s">
        <v>56</v>
      </c>
      <c r="V131" s="13" t="str">
        <f t="shared" si="1"/>
        <v>[card]Doomed Dissenter[/card]</v>
      </c>
      <c r="W131" s="14" t="str">
        <f t="shared" si="2"/>
        <v>1 Doomed Dissenter</v>
      </c>
      <c r="X131" s="13" t="str">
        <f t="shared" si="3"/>
        <v>Doomed Dissenter</v>
      </c>
    </row>
    <row r="132">
      <c r="A132" s="10">
        <v>3.0</v>
      </c>
      <c r="B132" s="11" t="s">
        <v>491</v>
      </c>
      <c r="C132" s="11" t="s">
        <v>492</v>
      </c>
      <c r="D132" s="11" t="s">
        <v>42</v>
      </c>
      <c r="E132" s="10" t="s">
        <v>517</v>
      </c>
      <c r="F132" s="11" t="s">
        <v>44</v>
      </c>
      <c r="G132" s="11" t="s">
        <v>42</v>
      </c>
      <c r="H132" s="10" t="s">
        <v>108</v>
      </c>
      <c r="I132" s="10">
        <v>1.0</v>
      </c>
      <c r="J132" s="10">
        <v>1.0</v>
      </c>
      <c r="K132" s="11"/>
      <c r="L132" s="10" t="s">
        <v>518</v>
      </c>
      <c r="M132" s="12"/>
      <c r="N132" s="10" t="s">
        <v>511</v>
      </c>
      <c r="O132" s="10" t="s">
        <v>511</v>
      </c>
      <c r="P132" s="10">
        <v>2.0</v>
      </c>
      <c r="Q132" s="10">
        <v>2.0</v>
      </c>
      <c r="R132" s="10" t="s">
        <v>110</v>
      </c>
      <c r="S132" s="10" t="s">
        <v>519</v>
      </c>
      <c r="T132" s="11" t="s">
        <v>50</v>
      </c>
      <c r="U132" s="11" t="s">
        <v>56</v>
      </c>
      <c r="V132" s="13" t="str">
        <f t="shared" si="1"/>
        <v>[card]Dusk Legion Zealot[/card]</v>
      </c>
      <c r="W132" s="14" t="str">
        <f t="shared" si="2"/>
        <v>1 Dusk Legion Zealot</v>
      </c>
      <c r="X132" s="13" t="str">
        <f t="shared" si="3"/>
        <v>Dusk Legion Zealot</v>
      </c>
    </row>
    <row r="133">
      <c r="A133" s="10">
        <v>3.0</v>
      </c>
      <c r="B133" s="11" t="s">
        <v>491</v>
      </c>
      <c r="C133" s="11" t="s">
        <v>492</v>
      </c>
      <c r="D133" s="11" t="s">
        <v>42</v>
      </c>
      <c r="E133" s="10" t="s">
        <v>520</v>
      </c>
      <c r="F133" s="11" t="s">
        <v>44</v>
      </c>
      <c r="G133" s="11" t="s">
        <v>42</v>
      </c>
      <c r="H133" s="10" t="s">
        <v>521</v>
      </c>
      <c r="I133" s="10">
        <v>0.0</v>
      </c>
      <c r="J133" s="10">
        <v>3.0</v>
      </c>
      <c r="K133" s="10" t="s">
        <v>522</v>
      </c>
      <c r="L133" s="10"/>
      <c r="M133" s="12"/>
      <c r="N133" s="10" t="s">
        <v>511</v>
      </c>
      <c r="O133" s="10" t="s">
        <v>511</v>
      </c>
      <c r="P133" s="10">
        <v>2.0</v>
      </c>
      <c r="Q133" s="10">
        <v>2.0</v>
      </c>
      <c r="R133" s="10" t="s">
        <v>142</v>
      </c>
      <c r="S133" s="10" t="s">
        <v>111</v>
      </c>
      <c r="T133" s="11" t="s">
        <v>50</v>
      </c>
      <c r="U133" s="11" t="s">
        <v>56</v>
      </c>
      <c r="V133" s="13" t="str">
        <f t="shared" si="1"/>
        <v>[card]Gluttonous Slug[/card]</v>
      </c>
      <c r="W133" s="14" t="str">
        <f t="shared" si="2"/>
        <v>1 Gluttonous Slug</v>
      </c>
      <c r="X133" s="13" t="str">
        <f t="shared" si="3"/>
        <v>Gluttonous Slug</v>
      </c>
    </row>
    <row r="134">
      <c r="A134" s="10">
        <v>3.0</v>
      </c>
      <c r="B134" s="11" t="s">
        <v>491</v>
      </c>
      <c r="C134" s="11" t="s">
        <v>492</v>
      </c>
      <c r="D134" s="11" t="s">
        <v>42</v>
      </c>
      <c r="E134" s="10" t="s">
        <v>523</v>
      </c>
      <c r="F134" s="11" t="s">
        <v>44</v>
      </c>
      <c r="G134" s="10" t="s">
        <v>42</v>
      </c>
      <c r="H134" s="10" t="s">
        <v>524</v>
      </c>
      <c r="I134" s="11">
        <v>2.0</v>
      </c>
      <c r="J134" s="10">
        <v>3.0</v>
      </c>
      <c r="K134" s="12"/>
      <c r="L134" s="10" t="s">
        <v>327</v>
      </c>
      <c r="M134" s="12"/>
      <c r="N134" s="11" t="s">
        <v>511</v>
      </c>
      <c r="O134" s="10" t="s">
        <v>511</v>
      </c>
      <c r="P134" s="10">
        <v>2.0</v>
      </c>
      <c r="Q134" s="11">
        <v>2.0</v>
      </c>
      <c r="R134" s="10" t="s">
        <v>74</v>
      </c>
      <c r="S134" s="10" t="s">
        <v>525</v>
      </c>
      <c r="T134" s="11" t="s">
        <v>50</v>
      </c>
      <c r="U134" s="10" t="s">
        <v>56</v>
      </c>
      <c r="V134" s="13" t="str">
        <f t="shared" si="1"/>
        <v>[card]Lazotep Reaver[/card]</v>
      </c>
      <c r="W134" s="14" t="str">
        <f t="shared" si="2"/>
        <v>1 Lazotep Reaver</v>
      </c>
      <c r="X134" s="13" t="str">
        <f t="shared" si="3"/>
        <v>Lazotep Reaver</v>
      </c>
    </row>
    <row r="135">
      <c r="A135" s="10">
        <v>3.0</v>
      </c>
      <c r="B135" s="11" t="s">
        <v>491</v>
      </c>
      <c r="C135" s="11" t="s">
        <v>492</v>
      </c>
      <c r="D135" s="11" t="s">
        <v>42</v>
      </c>
      <c r="E135" s="10" t="s">
        <v>526</v>
      </c>
      <c r="F135" s="11" t="s">
        <v>44</v>
      </c>
      <c r="G135" s="11" t="s">
        <v>42</v>
      </c>
      <c r="H135" s="10" t="s">
        <v>527</v>
      </c>
      <c r="I135" s="10">
        <v>2.0</v>
      </c>
      <c r="J135" s="10">
        <v>2.0</v>
      </c>
      <c r="K135" s="10" t="s">
        <v>528</v>
      </c>
      <c r="L135" s="10"/>
      <c r="M135" s="12"/>
      <c r="N135" s="10" t="s">
        <v>511</v>
      </c>
      <c r="O135" s="10" t="s">
        <v>511</v>
      </c>
      <c r="P135" s="10">
        <v>2.0</v>
      </c>
      <c r="Q135" s="10">
        <v>2.0</v>
      </c>
      <c r="R135" s="10" t="s">
        <v>142</v>
      </c>
      <c r="S135" s="10" t="s">
        <v>519</v>
      </c>
      <c r="T135" s="11" t="s">
        <v>50</v>
      </c>
      <c r="U135" s="11" t="s">
        <v>56</v>
      </c>
      <c r="V135" s="13" t="str">
        <f t="shared" si="1"/>
        <v>[card]Putrid Goblin[/card]</v>
      </c>
      <c r="W135" s="14" t="str">
        <f t="shared" si="2"/>
        <v>1 Putrid Goblin</v>
      </c>
      <c r="X135" s="13" t="str">
        <f t="shared" si="3"/>
        <v>Putrid Goblin</v>
      </c>
    </row>
    <row r="136">
      <c r="A136" s="10">
        <v>3.0</v>
      </c>
      <c r="B136" s="11" t="s">
        <v>491</v>
      </c>
      <c r="C136" s="11" t="s">
        <v>492</v>
      </c>
      <c r="D136" s="11" t="s">
        <v>42</v>
      </c>
      <c r="E136" s="10" t="s">
        <v>529</v>
      </c>
      <c r="F136" s="11" t="s">
        <v>44</v>
      </c>
      <c r="G136" s="11" t="s">
        <v>42</v>
      </c>
      <c r="H136" s="10" t="s">
        <v>530</v>
      </c>
      <c r="I136" s="11">
        <v>2.0</v>
      </c>
      <c r="J136" s="10">
        <v>2.0</v>
      </c>
      <c r="K136" s="10" t="s">
        <v>531</v>
      </c>
      <c r="L136" s="12"/>
      <c r="M136" s="12"/>
      <c r="N136" s="11" t="s">
        <v>511</v>
      </c>
      <c r="O136" s="11" t="s">
        <v>511</v>
      </c>
      <c r="P136" s="11">
        <v>2.0</v>
      </c>
      <c r="Q136" s="11">
        <v>2.0</v>
      </c>
      <c r="R136" s="10" t="s">
        <v>363</v>
      </c>
      <c r="S136" s="10" t="s">
        <v>532</v>
      </c>
      <c r="T136" s="11" t="s">
        <v>50</v>
      </c>
      <c r="U136" s="11" t="s">
        <v>56</v>
      </c>
      <c r="V136" s="13" t="str">
        <f t="shared" si="1"/>
        <v>[card]Sinuous Vermin[/card]</v>
      </c>
      <c r="W136" s="14" t="str">
        <f t="shared" si="2"/>
        <v>1 Sinuous Vermin</v>
      </c>
      <c r="X136" s="13" t="str">
        <f t="shared" si="3"/>
        <v>Sinuous Vermin</v>
      </c>
    </row>
    <row r="137">
      <c r="A137" s="10">
        <v>3.0</v>
      </c>
      <c r="B137" s="11" t="s">
        <v>491</v>
      </c>
      <c r="C137" s="11" t="s">
        <v>492</v>
      </c>
      <c r="D137" s="11" t="s">
        <v>42</v>
      </c>
      <c r="E137" s="10" t="s">
        <v>533</v>
      </c>
      <c r="F137" s="11" t="s">
        <v>44</v>
      </c>
      <c r="G137" s="10" t="s">
        <v>42</v>
      </c>
      <c r="H137" s="10" t="s">
        <v>534</v>
      </c>
      <c r="I137" s="10">
        <v>1.0</v>
      </c>
      <c r="J137" s="10">
        <v>1.0</v>
      </c>
      <c r="K137" s="10"/>
      <c r="L137" s="10" t="s">
        <v>535</v>
      </c>
      <c r="M137" s="12"/>
      <c r="N137" s="10" t="s">
        <v>511</v>
      </c>
      <c r="O137" s="10" t="s">
        <v>511</v>
      </c>
      <c r="P137" s="10">
        <v>2.0</v>
      </c>
      <c r="Q137" s="10">
        <v>2.0</v>
      </c>
      <c r="R137" s="10" t="s">
        <v>151</v>
      </c>
      <c r="S137" s="10" t="s">
        <v>408</v>
      </c>
      <c r="T137" s="11" t="s">
        <v>50</v>
      </c>
      <c r="U137" s="11" t="s">
        <v>56</v>
      </c>
      <c r="V137" s="13" t="str">
        <f t="shared" si="1"/>
        <v>[card]Sultai Emissary[/card]</v>
      </c>
      <c r="W137" s="14" t="str">
        <f t="shared" si="2"/>
        <v>1 Sultai Emissary</v>
      </c>
      <c r="X137" s="13" t="str">
        <f t="shared" si="3"/>
        <v>Sultai Emissary</v>
      </c>
    </row>
    <row r="138">
      <c r="A138" s="10">
        <v>3.0</v>
      </c>
      <c r="B138" s="11" t="s">
        <v>491</v>
      </c>
      <c r="C138" s="11" t="s">
        <v>492</v>
      </c>
      <c r="D138" s="11" t="s">
        <v>42</v>
      </c>
      <c r="E138" s="10" t="s">
        <v>536</v>
      </c>
      <c r="F138" s="11" t="s">
        <v>44</v>
      </c>
      <c r="G138" s="11" t="s">
        <v>42</v>
      </c>
      <c r="H138" s="10" t="s">
        <v>504</v>
      </c>
      <c r="I138" s="10">
        <v>1.0</v>
      </c>
      <c r="J138" s="10">
        <v>2.0</v>
      </c>
      <c r="K138" s="10" t="s">
        <v>537</v>
      </c>
      <c r="L138" s="10"/>
      <c r="M138" s="10" t="s">
        <v>505</v>
      </c>
      <c r="N138" s="10" t="s">
        <v>511</v>
      </c>
      <c r="O138" s="10" t="s">
        <v>511</v>
      </c>
      <c r="P138" s="10">
        <v>2.0</v>
      </c>
      <c r="Q138" s="10">
        <v>2.0</v>
      </c>
      <c r="R138" s="10" t="s">
        <v>244</v>
      </c>
      <c r="S138" s="10" t="s">
        <v>538</v>
      </c>
      <c r="T138" s="10" t="s">
        <v>50</v>
      </c>
      <c r="U138" s="11" t="s">
        <v>56</v>
      </c>
      <c r="V138" s="13" t="str">
        <f t="shared" si="1"/>
        <v>[card]Thrill-Kill Assassin[/card]</v>
      </c>
      <c r="W138" s="14" t="str">
        <f t="shared" si="2"/>
        <v>1 Thrill-Kill Assassin</v>
      </c>
      <c r="X138" s="13" t="str">
        <f t="shared" si="3"/>
        <v>Thrill-Kill Assassin</v>
      </c>
    </row>
    <row r="139">
      <c r="A139" s="10">
        <v>3.0</v>
      </c>
      <c r="B139" s="11" t="s">
        <v>491</v>
      </c>
      <c r="C139" s="11" t="s">
        <v>492</v>
      </c>
      <c r="D139" s="11" t="s">
        <v>42</v>
      </c>
      <c r="E139" s="10" t="s">
        <v>539</v>
      </c>
      <c r="F139" s="11" t="s">
        <v>44</v>
      </c>
      <c r="G139" s="11" t="s">
        <v>42</v>
      </c>
      <c r="H139" s="10" t="s">
        <v>336</v>
      </c>
      <c r="I139" s="10">
        <v>3.0</v>
      </c>
      <c r="J139" s="10">
        <v>2.0</v>
      </c>
      <c r="K139" s="12"/>
      <c r="L139" s="10" t="s">
        <v>540</v>
      </c>
      <c r="M139" s="12"/>
      <c r="N139" s="10" t="s">
        <v>541</v>
      </c>
      <c r="O139" s="10" t="s">
        <v>542</v>
      </c>
      <c r="P139" s="10">
        <v>3.0</v>
      </c>
      <c r="Q139" s="10">
        <v>5.0</v>
      </c>
      <c r="R139" s="10" t="s">
        <v>543</v>
      </c>
      <c r="S139" s="10" t="s">
        <v>177</v>
      </c>
      <c r="T139" s="11" t="s">
        <v>50</v>
      </c>
      <c r="U139" s="11" t="s">
        <v>56</v>
      </c>
      <c r="V139" s="13" t="str">
        <f t="shared" si="1"/>
        <v>[card]Blade Juggler[/card]</v>
      </c>
      <c r="W139" s="14" t="str">
        <f t="shared" si="2"/>
        <v>1 Blade Juggler</v>
      </c>
      <c r="X139" s="13" t="str">
        <f t="shared" si="3"/>
        <v>Blade Juggler &lt;cost=2B&gt;</v>
      </c>
    </row>
    <row r="140">
      <c r="A140" s="10">
        <v>3.0</v>
      </c>
      <c r="B140" s="11" t="s">
        <v>491</v>
      </c>
      <c r="C140" s="11" t="s">
        <v>492</v>
      </c>
      <c r="D140" s="11" t="s">
        <v>42</v>
      </c>
      <c r="E140" s="10" t="s">
        <v>544</v>
      </c>
      <c r="F140" s="11" t="s">
        <v>44</v>
      </c>
      <c r="G140" s="11" t="s">
        <v>42</v>
      </c>
      <c r="H140" s="10" t="s">
        <v>545</v>
      </c>
      <c r="I140" s="10">
        <v>1.0</v>
      </c>
      <c r="J140" s="10">
        <v>1.0</v>
      </c>
      <c r="K140" s="10"/>
      <c r="L140" s="10"/>
      <c r="M140" s="10"/>
      <c r="N140" s="10" t="s">
        <v>542</v>
      </c>
      <c r="O140" s="10" t="s">
        <v>542</v>
      </c>
      <c r="P140" s="10">
        <v>3.0</v>
      </c>
      <c r="Q140" s="10">
        <v>3.0</v>
      </c>
      <c r="R140" s="10" t="s">
        <v>171</v>
      </c>
      <c r="S140" s="10" t="s">
        <v>546</v>
      </c>
      <c r="T140" s="10" t="s">
        <v>50</v>
      </c>
      <c r="U140" s="11" t="s">
        <v>56</v>
      </c>
      <c r="V140" s="13" t="str">
        <f t="shared" si="1"/>
        <v>[card]Bloodflow Connoisseur[/card]</v>
      </c>
      <c r="W140" s="14" t="str">
        <f t="shared" si="2"/>
        <v>1 Bloodflow Connoisseur</v>
      </c>
      <c r="X140" s="13" t="str">
        <f t="shared" si="3"/>
        <v>Bloodflow Connoisseur</v>
      </c>
    </row>
    <row r="141">
      <c r="A141" s="10">
        <v>3.0</v>
      </c>
      <c r="B141" s="11" t="s">
        <v>491</v>
      </c>
      <c r="C141" s="11" t="s">
        <v>492</v>
      </c>
      <c r="D141" s="11" t="s">
        <v>42</v>
      </c>
      <c r="E141" s="11" t="s">
        <v>547</v>
      </c>
      <c r="F141" s="11" t="s">
        <v>44</v>
      </c>
      <c r="G141" s="11" t="s">
        <v>42</v>
      </c>
      <c r="H141" s="11" t="s">
        <v>507</v>
      </c>
      <c r="I141" s="11">
        <v>1.0</v>
      </c>
      <c r="J141" s="11">
        <v>1.0</v>
      </c>
      <c r="K141" s="12"/>
      <c r="L141" s="12"/>
      <c r="M141" s="11" t="s">
        <v>548</v>
      </c>
      <c r="N141" s="11" t="s">
        <v>542</v>
      </c>
      <c r="O141" s="11" t="s">
        <v>542</v>
      </c>
      <c r="P141" s="11">
        <v>3.0</v>
      </c>
      <c r="Q141" s="11">
        <v>3.0</v>
      </c>
      <c r="R141" s="11" t="s">
        <v>228</v>
      </c>
      <c r="S141" s="11" t="s">
        <v>549</v>
      </c>
      <c r="T141" s="11" t="s">
        <v>50</v>
      </c>
      <c r="U141" s="11" t="s">
        <v>56</v>
      </c>
      <c r="V141" s="13" t="str">
        <f t="shared" si="1"/>
        <v>[card]Crypt Rats[/card]</v>
      </c>
      <c r="W141" s="14" t="str">
        <f t="shared" si="2"/>
        <v>1 Crypt Rats</v>
      </c>
      <c r="X141" s="13" t="str">
        <f t="shared" si="3"/>
        <v>Crypt Rats</v>
      </c>
    </row>
    <row r="142">
      <c r="A142" s="10">
        <v>3.0</v>
      </c>
      <c r="B142" s="11" t="s">
        <v>491</v>
      </c>
      <c r="C142" s="11" t="s">
        <v>492</v>
      </c>
      <c r="D142" s="11" t="s">
        <v>42</v>
      </c>
      <c r="E142" s="10" t="s">
        <v>550</v>
      </c>
      <c r="F142" s="11" t="s">
        <v>44</v>
      </c>
      <c r="G142" s="11" t="s">
        <v>42</v>
      </c>
      <c r="H142" s="10" t="s">
        <v>551</v>
      </c>
      <c r="I142" s="10">
        <v>3.0</v>
      </c>
      <c r="J142" s="10">
        <v>2.0</v>
      </c>
      <c r="K142" s="11"/>
      <c r="L142" s="10" t="s">
        <v>552</v>
      </c>
      <c r="M142" s="12"/>
      <c r="N142" s="11" t="s">
        <v>542</v>
      </c>
      <c r="O142" s="11" t="s">
        <v>542</v>
      </c>
      <c r="P142" s="11">
        <v>3.0</v>
      </c>
      <c r="Q142" s="11">
        <v>3.0</v>
      </c>
      <c r="R142" s="10" t="s">
        <v>214</v>
      </c>
      <c r="S142" s="10" t="s">
        <v>553</v>
      </c>
      <c r="T142" s="10" t="s">
        <v>50</v>
      </c>
      <c r="U142" s="10" t="s">
        <v>56</v>
      </c>
      <c r="V142" s="13" t="str">
        <f t="shared" si="1"/>
        <v>[card]Deathbloom Thallid[/card]</v>
      </c>
      <c r="W142" s="14" t="str">
        <f t="shared" si="2"/>
        <v>1 Deathbloom Thallid</v>
      </c>
      <c r="X142" s="13" t="str">
        <f t="shared" si="3"/>
        <v>Deathbloom Thallid</v>
      </c>
    </row>
    <row r="143">
      <c r="A143" s="10">
        <v>3.0</v>
      </c>
      <c r="B143" s="10" t="s">
        <v>491</v>
      </c>
      <c r="C143" s="10" t="s">
        <v>492</v>
      </c>
      <c r="D143" s="10" t="s">
        <v>42</v>
      </c>
      <c r="E143" s="10" t="s">
        <v>554</v>
      </c>
      <c r="F143" s="10" t="s">
        <v>126</v>
      </c>
      <c r="G143" s="10" t="s">
        <v>42</v>
      </c>
      <c r="H143" s="10" t="s">
        <v>504</v>
      </c>
      <c r="I143" s="10">
        <v>3.0</v>
      </c>
      <c r="J143" s="10">
        <v>2.0</v>
      </c>
      <c r="K143" s="10"/>
      <c r="L143" s="10"/>
      <c r="M143" s="10" t="s">
        <v>127</v>
      </c>
      <c r="N143" s="10" t="s">
        <v>542</v>
      </c>
      <c r="O143" s="10" t="s">
        <v>542</v>
      </c>
      <c r="P143" s="10">
        <v>3.0</v>
      </c>
      <c r="Q143" s="10">
        <v>3.0</v>
      </c>
      <c r="R143" s="10" t="s">
        <v>217</v>
      </c>
      <c r="S143" s="10" t="s">
        <v>555</v>
      </c>
      <c r="T143" s="10" t="s">
        <v>50</v>
      </c>
      <c r="U143" s="10" t="s">
        <v>56</v>
      </c>
      <c r="V143" s="13" t="str">
        <f t="shared" si="1"/>
        <v>[card]Hired Blade[/card]</v>
      </c>
      <c r="W143" s="14" t="str">
        <f t="shared" si="2"/>
        <v>1 Hired Blade</v>
      </c>
      <c r="X143" s="13" t="str">
        <f t="shared" si="3"/>
        <v>Hired Blade</v>
      </c>
    </row>
    <row r="144">
      <c r="A144" s="10">
        <v>3.0</v>
      </c>
      <c r="B144" s="11" t="s">
        <v>491</v>
      </c>
      <c r="C144" s="11" t="s">
        <v>492</v>
      </c>
      <c r="D144" s="11" t="s">
        <v>42</v>
      </c>
      <c r="E144" s="11" t="s">
        <v>556</v>
      </c>
      <c r="F144" s="11" t="s">
        <v>44</v>
      </c>
      <c r="G144" s="11" t="s">
        <v>42</v>
      </c>
      <c r="H144" s="11" t="s">
        <v>557</v>
      </c>
      <c r="I144" s="11">
        <v>2.0</v>
      </c>
      <c r="J144" s="11">
        <v>1.0</v>
      </c>
      <c r="K144" s="11" t="s">
        <v>87</v>
      </c>
      <c r="L144" s="12"/>
      <c r="M144" s="12"/>
      <c r="N144" s="11" t="s">
        <v>558</v>
      </c>
      <c r="O144" s="11" t="s">
        <v>558</v>
      </c>
      <c r="P144" s="11">
        <v>3.0</v>
      </c>
      <c r="Q144" s="11">
        <v>3.0</v>
      </c>
      <c r="R144" s="11" t="s">
        <v>559</v>
      </c>
      <c r="S144" s="11" t="s">
        <v>560</v>
      </c>
      <c r="T144" s="11" t="s">
        <v>474</v>
      </c>
      <c r="U144" s="11" t="s">
        <v>56</v>
      </c>
      <c r="V144" s="13" t="str">
        <f t="shared" si="1"/>
        <v>[card]Liliana's Specter[/card]</v>
      </c>
      <c r="W144" s="14" t="str">
        <f t="shared" si="2"/>
        <v>1 Liliana's Specter</v>
      </c>
      <c r="X144" s="13" t="str">
        <f t="shared" si="3"/>
        <v>Liliana's Specter</v>
      </c>
    </row>
    <row r="145">
      <c r="A145" s="10">
        <v>3.0</v>
      </c>
      <c r="B145" s="11" t="s">
        <v>491</v>
      </c>
      <c r="C145" s="11" t="s">
        <v>492</v>
      </c>
      <c r="D145" s="11" t="s">
        <v>42</v>
      </c>
      <c r="E145" s="10" t="s">
        <v>561</v>
      </c>
      <c r="F145" s="11" t="s">
        <v>44</v>
      </c>
      <c r="G145" s="11" t="s">
        <v>42</v>
      </c>
      <c r="H145" s="11" t="s">
        <v>494</v>
      </c>
      <c r="I145" s="10">
        <v>2.0</v>
      </c>
      <c r="J145" s="10">
        <v>2.0</v>
      </c>
      <c r="K145" s="12"/>
      <c r="L145" s="12"/>
      <c r="M145" s="12"/>
      <c r="N145" s="11" t="s">
        <v>542</v>
      </c>
      <c r="O145" s="11" t="s">
        <v>542</v>
      </c>
      <c r="P145" s="11">
        <v>3.0</v>
      </c>
      <c r="Q145" s="11">
        <v>3.0</v>
      </c>
      <c r="R145" s="10" t="s">
        <v>562</v>
      </c>
      <c r="S145" s="10" t="s">
        <v>563</v>
      </c>
      <c r="T145" s="11" t="s">
        <v>50</v>
      </c>
      <c r="U145" s="11" t="s">
        <v>56</v>
      </c>
      <c r="V145" s="13" t="str">
        <f t="shared" si="1"/>
        <v>[card]Phyrexian Ghoul[/card]</v>
      </c>
      <c r="W145" s="14" t="str">
        <f t="shared" si="2"/>
        <v>1 Phyrexian Ghoul</v>
      </c>
      <c r="X145" s="13" t="str">
        <f t="shared" si="3"/>
        <v>Phyrexian Ghoul</v>
      </c>
    </row>
    <row r="146">
      <c r="A146" s="10">
        <v>3.0</v>
      </c>
      <c r="B146" s="11" t="s">
        <v>491</v>
      </c>
      <c r="C146" s="11" t="s">
        <v>492</v>
      </c>
      <c r="D146" s="11" t="s">
        <v>42</v>
      </c>
      <c r="E146" s="11" t="s">
        <v>564</v>
      </c>
      <c r="F146" s="11" t="s">
        <v>44</v>
      </c>
      <c r="G146" s="11" t="s">
        <v>42</v>
      </c>
      <c r="H146" s="11" t="s">
        <v>565</v>
      </c>
      <c r="I146" s="11">
        <v>2.0</v>
      </c>
      <c r="J146" s="11">
        <v>2.0</v>
      </c>
      <c r="K146" s="12"/>
      <c r="L146" s="11" t="s">
        <v>566</v>
      </c>
      <c r="M146" s="12"/>
      <c r="N146" s="11" t="s">
        <v>542</v>
      </c>
      <c r="O146" s="11" t="s">
        <v>542</v>
      </c>
      <c r="P146" s="11">
        <v>3.0</v>
      </c>
      <c r="Q146" s="11">
        <v>3.0</v>
      </c>
      <c r="R146" s="11" t="s">
        <v>159</v>
      </c>
      <c r="S146" s="11" t="s">
        <v>59</v>
      </c>
      <c r="T146" s="11" t="s">
        <v>50</v>
      </c>
      <c r="U146" s="11" t="s">
        <v>50</v>
      </c>
      <c r="V146" s="13" t="str">
        <f t="shared" si="1"/>
        <v>[card]Phyrexian Rager[/card]</v>
      </c>
      <c r="W146" s="14" t="str">
        <f t="shared" si="2"/>
        <v>1 Phyrexian Rager</v>
      </c>
      <c r="X146" s="13" t="str">
        <f t="shared" si="3"/>
        <v>Phyrexian Rager</v>
      </c>
    </row>
    <row r="147">
      <c r="A147" s="10">
        <v>3.0</v>
      </c>
      <c r="B147" s="11" t="s">
        <v>491</v>
      </c>
      <c r="C147" s="11" t="s">
        <v>492</v>
      </c>
      <c r="D147" s="11" t="s">
        <v>42</v>
      </c>
      <c r="E147" s="11" t="s">
        <v>567</v>
      </c>
      <c r="F147" s="11" t="s">
        <v>44</v>
      </c>
      <c r="G147" s="11" t="s">
        <v>42</v>
      </c>
      <c r="H147" s="11" t="s">
        <v>568</v>
      </c>
      <c r="I147" s="11">
        <v>4.0</v>
      </c>
      <c r="J147" s="11">
        <v>4.0</v>
      </c>
      <c r="K147" s="12"/>
      <c r="L147" s="10" t="s">
        <v>569</v>
      </c>
      <c r="M147" s="12"/>
      <c r="N147" s="11" t="s">
        <v>542</v>
      </c>
      <c r="O147" s="11" t="s">
        <v>542</v>
      </c>
      <c r="P147" s="11">
        <v>3.0</v>
      </c>
      <c r="Q147" s="11">
        <v>3.0</v>
      </c>
      <c r="R147" s="11" t="s">
        <v>105</v>
      </c>
      <c r="S147" s="11" t="s">
        <v>570</v>
      </c>
      <c r="T147" s="11" t="s">
        <v>50</v>
      </c>
      <c r="U147" s="11" t="s">
        <v>56</v>
      </c>
      <c r="V147" s="13" t="str">
        <f t="shared" si="1"/>
        <v>[card]Wakedancer[/card]</v>
      </c>
      <c r="W147" s="14" t="str">
        <f t="shared" si="2"/>
        <v>1 Wakedancer</v>
      </c>
      <c r="X147" s="13" t="str">
        <f t="shared" si="3"/>
        <v>Wakedancer</v>
      </c>
    </row>
    <row r="148">
      <c r="A148" s="10">
        <v>3.0</v>
      </c>
      <c r="B148" s="11" t="s">
        <v>491</v>
      </c>
      <c r="C148" s="11" t="s">
        <v>492</v>
      </c>
      <c r="D148" s="11" t="s">
        <v>42</v>
      </c>
      <c r="E148" s="10" t="s">
        <v>571</v>
      </c>
      <c r="F148" s="11" t="s">
        <v>44</v>
      </c>
      <c r="G148" s="11" t="s">
        <v>42</v>
      </c>
      <c r="H148" s="10" t="s">
        <v>572</v>
      </c>
      <c r="I148" s="10">
        <v>3.0</v>
      </c>
      <c r="J148" s="10">
        <v>2.0</v>
      </c>
      <c r="K148" s="10" t="s">
        <v>87</v>
      </c>
      <c r="L148" s="10"/>
      <c r="M148" s="12"/>
      <c r="N148" s="10" t="s">
        <v>573</v>
      </c>
      <c r="O148" s="10" t="s">
        <v>491</v>
      </c>
      <c r="P148" s="10">
        <v>4.0</v>
      </c>
      <c r="Q148" s="10">
        <v>1.0</v>
      </c>
      <c r="R148" s="10" t="s">
        <v>49</v>
      </c>
      <c r="S148" s="10" t="s">
        <v>364</v>
      </c>
      <c r="T148" s="11" t="s">
        <v>50</v>
      </c>
      <c r="U148" s="10" t="s">
        <v>56</v>
      </c>
      <c r="V148" s="13" t="str">
        <f t="shared" si="1"/>
        <v>[card]Bone Picker[/card]</v>
      </c>
      <c r="W148" s="14" t="str">
        <f t="shared" si="2"/>
        <v>1 Bone Picker</v>
      </c>
      <c r="X148" s="13" t="str">
        <f t="shared" si="3"/>
        <v>Bone Picker &lt;cost=B&gt;</v>
      </c>
    </row>
    <row r="149">
      <c r="A149" s="10">
        <v>3.0</v>
      </c>
      <c r="B149" s="11" t="s">
        <v>491</v>
      </c>
      <c r="C149" s="11" t="s">
        <v>492</v>
      </c>
      <c r="D149" s="11" t="s">
        <v>42</v>
      </c>
      <c r="E149" s="11" t="s">
        <v>574</v>
      </c>
      <c r="F149" s="11" t="s">
        <v>44</v>
      </c>
      <c r="G149" s="11" t="s">
        <v>42</v>
      </c>
      <c r="H149" s="11" t="s">
        <v>575</v>
      </c>
      <c r="I149" s="11">
        <v>2.0</v>
      </c>
      <c r="J149" s="11">
        <v>3.0</v>
      </c>
      <c r="K149" s="12"/>
      <c r="L149" s="12"/>
      <c r="M149" s="11" t="s">
        <v>576</v>
      </c>
      <c r="N149" s="11" t="s">
        <v>577</v>
      </c>
      <c r="O149" s="11" t="s">
        <v>577</v>
      </c>
      <c r="P149" s="11">
        <v>4.0</v>
      </c>
      <c r="Q149" s="11">
        <v>4.0</v>
      </c>
      <c r="R149" s="11" t="s">
        <v>489</v>
      </c>
      <c r="S149" s="11" t="s">
        <v>490</v>
      </c>
      <c r="T149" s="11" t="s">
        <v>50</v>
      </c>
      <c r="U149" s="11" t="s">
        <v>56</v>
      </c>
      <c r="V149" s="13" t="str">
        <f t="shared" si="1"/>
        <v>[card]Faceless Butcher[/card]</v>
      </c>
      <c r="W149" s="14" t="str">
        <f t="shared" si="2"/>
        <v>1 Faceless Butcher</v>
      </c>
      <c r="X149" s="13" t="str">
        <f t="shared" si="3"/>
        <v>Faceless Butcher</v>
      </c>
    </row>
    <row r="150">
      <c r="A150" s="10">
        <v>3.0</v>
      </c>
      <c r="B150" s="11" t="s">
        <v>491</v>
      </c>
      <c r="C150" s="11" t="s">
        <v>492</v>
      </c>
      <c r="D150" s="10" t="s">
        <v>42</v>
      </c>
      <c r="E150" s="10" t="s">
        <v>578</v>
      </c>
      <c r="F150" s="10" t="s">
        <v>44</v>
      </c>
      <c r="G150" s="10" t="s">
        <v>42</v>
      </c>
      <c r="H150" s="10" t="s">
        <v>545</v>
      </c>
      <c r="I150" s="10">
        <v>2.0</v>
      </c>
      <c r="J150" s="10">
        <v>2.0</v>
      </c>
      <c r="K150" s="10" t="s">
        <v>87</v>
      </c>
      <c r="L150" s="10" t="s">
        <v>579</v>
      </c>
      <c r="M150" s="12"/>
      <c r="N150" s="10" t="s">
        <v>573</v>
      </c>
      <c r="O150" s="10" t="s">
        <v>573</v>
      </c>
      <c r="P150" s="10">
        <v>4.0</v>
      </c>
      <c r="Q150" s="10">
        <v>4.0</v>
      </c>
      <c r="R150" s="10" t="s">
        <v>54</v>
      </c>
      <c r="S150" s="10" t="s">
        <v>546</v>
      </c>
      <c r="T150" s="11" t="s">
        <v>50</v>
      </c>
      <c r="U150" s="11" t="s">
        <v>56</v>
      </c>
      <c r="V150" s="13" t="str">
        <f t="shared" si="1"/>
        <v>[card]Falkenrath Noble[/card]</v>
      </c>
      <c r="W150" s="14" t="str">
        <f t="shared" si="2"/>
        <v>1 Falkenrath Noble</v>
      </c>
      <c r="X150" s="13" t="str">
        <f t="shared" si="3"/>
        <v>Falkenrath Noble</v>
      </c>
    </row>
    <row r="151">
      <c r="A151" s="10">
        <v>3.0</v>
      </c>
      <c r="B151" s="11" t="s">
        <v>491</v>
      </c>
      <c r="C151" s="11" t="s">
        <v>492</v>
      </c>
      <c r="D151" s="11" t="s">
        <v>42</v>
      </c>
      <c r="E151" s="11" t="s">
        <v>580</v>
      </c>
      <c r="F151" s="11" t="s">
        <v>44</v>
      </c>
      <c r="G151" s="11" t="s">
        <v>42</v>
      </c>
      <c r="H151" s="11" t="s">
        <v>494</v>
      </c>
      <c r="I151" s="11">
        <v>2.0</v>
      </c>
      <c r="J151" s="11">
        <v>2.0</v>
      </c>
      <c r="K151" s="12"/>
      <c r="L151" s="11" t="s">
        <v>581</v>
      </c>
      <c r="M151" s="12"/>
      <c r="N151" s="11" t="s">
        <v>573</v>
      </c>
      <c r="O151" s="11" t="s">
        <v>573</v>
      </c>
      <c r="P151" s="11">
        <v>4.0</v>
      </c>
      <c r="Q151" s="11">
        <v>4.0</v>
      </c>
      <c r="R151" s="11" t="s">
        <v>228</v>
      </c>
      <c r="S151" s="11" t="s">
        <v>582</v>
      </c>
      <c r="T151" s="11" t="s">
        <v>50</v>
      </c>
      <c r="U151" s="11" t="s">
        <v>56</v>
      </c>
      <c r="V151" s="13" t="str">
        <f t="shared" si="1"/>
        <v>[card]Gravedigger[/card]</v>
      </c>
      <c r="W151" s="14" t="str">
        <f t="shared" si="2"/>
        <v>1 Gravedigger</v>
      </c>
      <c r="X151" s="13" t="str">
        <f t="shared" si="3"/>
        <v>Gravedigger</v>
      </c>
    </row>
    <row r="152">
      <c r="A152" s="10">
        <v>3.0</v>
      </c>
      <c r="B152" s="11" t="s">
        <v>491</v>
      </c>
      <c r="C152" s="11" t="s">
        <v>492</v>
      </c>
      <c r="D152" s="11" t="s">
        <v>42</v>
      </c>
      <c r="E152" s="10" t="s">
        <v>583</v>
      </c>
      <c r="F152" s="11" t="s">
        <v>44</v>
      </c>
      <c r="G152" s="11" t="s">
        <v>42</v>
      </c>
      <c r="H152" s="10" t="s">
        <v>584</v>
      </c>
      <c r="I152" s="10">
        <v>5.0</v>
      </c>
      <c r="J152" s="10">
        <v>5.0</v>
      </c>
      <c r="K152" s="12"/>
      <c r="L152" s="12"/>
      <c r="M152" s="11"/>
      <c r="N152" s="10" t="s">
        <v>585</v>
      </c>
      <c r="O152" s="11" t="s">
        <v>573</v>
      </c>
      <c r="P152" s="11">
        <v>4.0</v>
      </c>
      <c r="Q152" s="10">
        <v>7.0</v>
      </c>
      <c r="R152" s="10" t="s">
        <v>151</v>
      </c>
      <c r="S152" s="10" t="s">
        <v>586</v>
      </c>
      <c r="T152" s="11" t="s">
        <v>50</v>
      </c>
      <c r="U152" s="11" t="s">
        <v>56</v>
      </c>
      <c r="V152" s="13" t="str">
        <f t="shared" si="1"/>
        <v>[card]Gurmag Angler[/card]</v>
      </c>
      <c r="W152" s="14" t="str">
        <f t="shared" si="2"/>
        <v>1 Gurmag Angler</v>
      </c>
      <c r="X152" s="13" t="str">
        <f t="shared" si="3"/>
        <v>Gurmag Angler &lt;cost=3B&gt;</v>
      </c>
    </row>
    <row r="153">
      <c r="A153" s="10">
        <v>3.0</v>
      </c>
      <c r="B153" s="11" t="s">
        <v>491</v>
      </c>
      <c r="C153" s="11" t="s">
        <v>492</v>
      </c>
      <c r="D153" s="11" t="s">
        <v>42</v>
      </c>
      <c r="E153" s="10" t="s">
        <v>587</v>
      </c>
      <c r="F153" s="11" t="s">
        <v>44</v>
      </c>
      <c r="G153" s="11" t="s">
        <v>42</v>
      </c>
      <c r="H153" s="10" t="s">
        <v>504</v>
      </c>
      <c r="I153" s="10">
        <v>1.0</v>
      </c>
      <c r="J153" s="10">
        <v>3.0</v>
      </c>
      <c r="K153" s="10" t="s">
        <v>505</v>
      </c>
      <c r="L153" s="10" t="s">
        <v>588</v>
      </c>
      <c r="M153" s="10" t="s">
        <v>505</v>
      </c>
      <c r="N153" s="11" t="s">
        <v>573</v>
      </c>
      <c r="O153" s="11" t="s">
        <v>573</v>
      </c>
      <c r="P153" s="11">
        <v>4.0</v>
      </c>
      <c r="Q153" s="11">
        <v>4.0</v>
      </c>
      <c r="R153" s="10" t="s">
        <v>363</v>
      </c>
      <c r="S153" s="10" t="s">
        <v>589</v>
      </c>
      <c r="T153" s="11" t="s">
        <v>50</v>
      </c>
      <c r="U153" s="11" t="s">
        <v>56</v>
      </c>
      <c r="V153" s="13" t="str">
        <f t="shared" si="1"/>
        <v>[card]Thorn of the Black Rose[/card]</v>
      </c>
      <c r="W153" s="14" t="str">
        <f t="shared" si="2"/>
        <v>1 Thorn of the Black Rose</v>
      </c>
      <c r="X153" s="13" t="str">
        <f t="shared" si="3"/>
        <v>Thorn of the Black Rose</v>
      </c>
    </row>
    <row r="154">
      <c r="A154" s="10">
        <v>3.0</v>
      </c>
      <c r="B154" s="10" t="s">
        <v>491</v>
      </c>
      <c r="C154" s="10" t="s">
        <v>492</v>
      </c>
      <c r="D154" s="11" t="s">
        <v>42</v>
      </c>
      <c r="E154" s="10" t="s">
        <v>590</v>
      </c>
      <c r="F154" s="11" t="s">
        <v>44</v>
      </c>
      <c r="G154" s="11" t="s">
        <v>42</v>
      </c>
      <c r="H154" s="10" t="s">
        <v>591</v>
      </c>
      <c r="I154" s="10">
        <v>2.0</v>
      </c>
      <c r="J154" s="10">
        <v>3.0</v>
      </c>
      <c r="K154" s="10" t="s">
        <v>87</v>
      </c>
      <c r="L154" s="10" t="s">
        <v>592</v>
      </c>
      <c r="M154" s="12"/>
      <c r="N154" s="10" t="s">
        <v>573</v>
      </c>
      <c r="O154" s="10" t="s">
        <v>573</v>
      </c>
      <c r="P154" s="10">
        <v>4.0</v>
      </c>
      <c r="Q154" s="10">
        <v>4.0</v>
      </c>
      <c r="R154" s="10" t="s">
        <v>593</v>
      </c>
      <c r="S154" s="11"/>
      <c r="T154" s="11" t="s">
        <v>50</v>
      </c>
      <c r="U154" s="11" t="s">
        <v>50</v>
      </c>
      <c r="V154" s="13" t="str">
        <f t="shared" si="1"/>
        <v>[card]Vulturous Aven[/card]</v>
      </c>
      <c r="W154" s="14" t="str">
        <f t="shared" si="2"/>
        <v>1 Vulturous Aven</v>
      </c>
      <c r="X154" s="13" t="str">
        <f t="shared" si="3"/>
        <v>Vulturous Aven</v>
      </c>
    </row>
    <row r="155">
      <c r="A155" s="10">
        <v>3.0</v>
      </c>
      <c r="B155" s="11" t="s">
        <v>491</v>
      </c>
      <c r="C155" s="11" t="s">
        <v>492</v>
      </c>
      <c r="D155" s="11" t="s">
        <v>42</v>
      </c>
      <c r="E155" s="10" t="s">
        <v>594</v>
      </c>
      <c r="F155" s="11" t="s">
        <v>44</v>
      </c>
      <c r="G155" s="10" t="s">
        <v>42</v>
      </c>
      <c r="H155" s="10" t="s">
        <v>595</v>
      </c>
      <c r="I155" s="10">
        <v>4.0</v>
      </c>
      <c r="J155" s="10">
        <v>2.0</v>
      </c>
      <c r="K155" s="10"/>
      <c r="L155" s="10" t="s">
        <v>596</v>
      </c>
      <c r="M155" s="10"/>
      <c r="N155" s="10" t="s">
        <v>573</v>
      </c>
      <c r="O155" s="10" t="s">
        <v>573</v>
      </c>
      <c r="P155" s="10">
        <v>4.0</v>
      </c>
      <c r="Q155" s="10">
        <v>4.0</v>
      </c>
      <c r="R155" s="10" t="s">
        <v>90</v>
      </c>
      <c r="S155" s="10" t="s">
        <v>83</v>
      </c>
      <c r="T155" s="11" t="s">
        <v>50</v>
      </c>
      <c r="U155" s="11" t="s">
        <v>56</v>
      </c>
      <c r="V155" s="13" t="str">
        <f t="shared" si="1"/>
        <v>[card]Wicked Guardian[/card]</v>
      </c>
      <c r="W155" s="14" t="str">
        <f t="shared" si="2"/>
        <v>1 Wicked Guardian</v>
      </c>
      <c r="X155" s="13" t="str">
        <f t="shared" si="3"/>
        <v>Wicked Guardian</v>
      </c>
    </row>
    <row r="156">
      <c r="A156" s="10">
        <v>3.0</v>
      </c>
      <c r="B156" s="10" t="s">
        <v>491</v>
      </c>
      <c r="C156" s="10" t="s">
        <v>492</v>
      </c>
      <c r="D156" s="10" t="s">
        <v>42</v>
      </c>
      <c r="E156" s="10" t="s">
        <v>597</v>
      </c>
      <c r="F156" s="10" t="s">
        <v>44</v>
      </c>
      <c r="G156" s="10" t="s">
        <v>42</v>
      </c>
      <c r="H156" s="10" t="s">
        <v>303</v>
      </c>
      <c r="I156" s="10">
        <v>5.0</v>
      </c>
      <c r="J156" s="10">
        <v>5.0</v>
      </c>
      <c r="K156" s="12"/>
      <c r="L156" s="10" t="s">
        <v>598</v>
      </c>
      <c r="M156" s="11"/>
      <c r="N156" s="10" t="s">
        <v>599</v>
      </c>
      <c r="O156" s="10" t="s">
        <v>599</v>
      </c>
      <c r="P156" s="10">
        <v>5.0</v>
      </c>
      <c r="Q156" s="10">
        <v>5.0</v>
      </c>
      <c r="R156" s="10" t="s">
        <v>333</v>
      </c>
      <c r="S156" s="10" t="s">
        <v>600</v>
      </c>
      <c r="T156" s="10" t="s">
        <v>50</v>
      </c>
      <c r="U156" s="10" t="s">
        <v>56</v>
      </c>
      <c r="V156" s="13" t="str">
        <f t="shared" si="1"/>
        <v>[card]Boneclad Necromancer[/card]</v>
      </c>
      <c r="W156" s="14" t="str">
        <f t="shared" si="2"/>
        <v>1 Boneclad Necromancer</v>
      </c>
      <c r="X156" s="13" t="str">
        <f t="shared" si="3"/>
        <v>Boneclad Necromancer</v>
      </c>
    </row>
    <row r="157">
      <c r="A157" s="10">
        <v>3.0</v>
      </c>
      <c r="B157" s="11" t="s">
        <v>491</v>
      </c>
      <c r="C157" s="11" t="s">
        <v>492</v>
      </c>
      <c r="D157" s="10" t="s">
        <v>42</v>
      </c>
      <c r="E157" s="10" t="s">
        <v>601</v>
      </c>
      <c r="F157" s="11" t="s">
        <v>44</v>
      </c>
      <c r="G157" s="10" t="s">
        <v>42</v>
      </c>
      <c r="H157" s="10" t="s">
        <v>602</v>
      </c>
      <c r="I157" s="10">
        <v>4.0</v>
      </c>
      <c r="J157" s="10">
        <v>4.0</v>
      </c>
      <c r="K157" s="10" t="s">
        <v>522</v>
      </c>
      <c r="L157" s="12"/>
      <c r="M157" s="11"/>
      <c r="N157" s="10" t="s">
        <v>541</v>
      </c>
      <c r="O157" s="10" t="s">
        <v>573</v>
      </c>
      <c r="P157" s="10">
        <v>5.0</v>
      </c>
      <c r="Q157" s="10">
        <v>4.0</v>
      </c>
      <c r="R157" s="10" t="s">
        <v>343</v>
      </c>
      <c r="S157" s="11"/>
      <c r="T157" s="11" t="s">
        <v>474</v>
      </c>
      <c r="U157" s="11" t="s">
        <v>56</v>
      </c>
      <c r="V157" s="13" t="str">
        <f t="shared" si="1"/>
        <v>[card]Cavern Whisperer[/card]</v>
      </c>
      <c r="W157" s="14" t="str">
        <f t="shared" si="2"/>
        <v>1 Cavern Whisperer</v>
      </c>
      <c r="X157" s="13" t="str">
        <f t="shared" si="3"/>
        <v>Cavern Whisperer &lt;cost=3B&gt;</v>
      </c>
    </row>
    <row r="158">
      <c r="A158" s="10">
        <v>3.0</v>
      </c>
      <c r="B158" s="11" t="s">
        <v>491</v>
      </c>
      <c r="C158" s="11" t="s">
        <v>492</v>
      </c>
      <c r="D158" s="11" t="s">
        <v>42</v>
      </c>
      <c r="E158" s="11" t="s">
        <v>603</v>
      </c>
      <c r="F158" s="11" t="s">
        <v>44</v>
      </c>
      <c r="G158" s="11" t="s">
        <v>42</v>
      </c>
      <c r="H158" s="11" t="s">
        <v>604</v>
      </c>
      <c r="I158" s="11">
        <v>3.0</v>
      </c>
      <c r="J158" s="11">
        <v>2.0</v>
      </c>
      <c r="K158" s="12"/>
      <c r="L158" s="12"/>
      <c r="M158" s="11" t="s">
        <v>605</v>
      </c>
      <c r="N158" s="11" t="s">
        <v>599</v>
      </c>
      <c r="O158" s="11" t="s">
        <v>599</v>
      </c>
      <c r="P158" s="11">
        <v>5.0</v>
      </c>
      <c r="Q158" s="11">
        <v>5.0</v>
      </c>
      <c r="R158" s="11" t="s">
        <v>606</v>
      </c>
      <c r="S158" s="11" t="s">
        <v>607</v>
      </c>
      <c r="T158" s="11" t="s">
        <v>474</v>
      </c>
      <c r="U158" s="11" t="s">
        <v>56</v>
      </c>
      <c r="V158" s="13" t="str">
        <f t="shared" si="1"/>
        <v>[card]Predatory Nightstalker[/card]</v>
      </c>
      <c r="W158" s="14" t="str">
        <f t="shared" si="2"/>
        <v>1 Predatory Nightstalker</v>
      </c>
      <c r="X158" s="13" t="str">
        <f t="shared" si="3"/>
        <v>Predatory Nightstalker</v>
      </c>
    </row>
    <row r="159">
      <c r="A159" s="10">
        <v>3.0</v>
      </c>
      <c r="B159" s="11" t="s">
        <v>491</v>
      </c>
      <c r="C159" s="11" t="s">
        <v>492</v>
      </c>
      <c r="D159" s="11" t="s">
        <v>42</v>
      </c>
      <c r="E159" s="10" t="s">
        <v>608</v>
      </c>
      <c r="F159" s="11" t="s">
        <v>44</v>
      </c>
      <c r="G159" s="11" t="s">
        <v>42</v>
      </c>
      <c r="H159" s="10" t="s">
        <v>609</v>
      </c>
      <c r="I159" s="11">
        <v>2.0</v>
      </c>
      <c r="J159" s="11">
        <v>3.0</v>
      </c>
      <c r="K159" s="11" t="s">
        <v>87</v>
      </c>
      <c r="L159" s="11"/>
      <c r="M159" s="12"/>
      <c r="N159" s="10" t="s">
        <v>541</v>
      </c>
      <c r="O159" s="10" t="s">
        <v>541</v>
      </c>
      <c r="P159" s="10">
        <v>5.0</v>
      </c>
      <c r="Q159" s="10">
        <v>5.0</v>
      </c>
      <c r="R159" s="10" t="s">
        <v>142</v>
      </c>
      <c r="S159" s="10" t="s">
        <v>111</v>
      </c>
      <c r="T159" s="11" t="s">
        <v>50</v>
      </c>
      <c r="U159" s="11" t="s">
        <v>56</v>
      </c>
      <c r="V159" s="13" t="str">
        <f t="shared" si="1"/>
        <v>[card]Silumgar Scavenger[/card]</v>
      </c>
      <c r="W159" s="14" t="str">
        <f t="shared" si="2"/>
        <v>1 Silumgar Scavenger</v>
      </c>
      <c r="X159" s="13" t="str">
        <f t="shared" si="3"/>
        <v>Silumgar Scavenger</v>
      </c>
    </row>
    <row r="160">
      <c r="A160" s="10">
        <v>3.0</v>
      </c>
      <c r="B160" s="11" t="s">
        <v>491</v>
      </c>
      <c r="C160" s="11" t="s">
        <v>492</v>
      </c>
      <c r="D160" s="11" t="s">
        <v>42</v>
      </c>
      <c r="E160" s="11" t="s">
        <v>610</v>
      </c>
      <c r="F160" s="11" t="s">
        <v>44</v>
      </c>
      <c r="G160" s="11" t="s">
        <v>42</v>
      </c>
      <c r="H160" s="11" t="s">
        <v>611</v>
      </c>
      <c r="I160" s="11">
        <v>3.0</v>
      </c>
      <c r="J160" s="11">
        <v>3.0</v>
      </c>
      <c r="K160" s="12"/>
      <c r="L160" s="11" t="s">
        <v>581</v>
      </c>
      <c r="M160" s="12"/>
      <c r="N160" s="11" t="s">
        <v>541</v>
      </c>
      <c r="O160" s="11" t="s">
        <v>541</v>
      </c>
      <c r="P160" s="11">
        <v>5.0</v>
      </c>
      <c r="Q160" s="11">
        <v>5.0</v>
      </c>
      <c r="R160" s="11" t="s">
        <v>66</v>
      </c>
      <c r="S160" s="11" t="s">
        <v>612</v>
      </c>
      <c r="T160" s="11" t="s">
        <v>50</v>
      </c>
      <c r="U160" s="11" t="s">
        <v>50</v>
      </c>
      <c r="V160" s="13" t="str">
        <f t="shared" si="1"/>
        <v>[card]Warren Pilferers[/card]</v>
      </c>
      <c r="W160" s="14" t="str">
        <f t="shared" si="2"/>
        <v>1 Warren Pilferers</v>
      </c>
      <c r="X160" s="13" t="str">
        <f t="shared" si="3"/>
        <v>Warren Pilferers</v>
      </c>
    </row>
    <row r="161">
      <c r="A161" s="10">
        <v>3.0</v>
      </c>
      <c r="B161" s="11" t="s">
        <v>491</v>
      </c>
      <c r="C161" s="11" t="s">
        <v>492</v>
      </c>
      <c r="D161" s="11" t="s">
        <v>42</v>
      </c>
      <c r="E161" s="10" t="s">
        <v>613</v>
      </c>
      <c r="F161" s="11" t="s">
        <v>44</v>
      </c>
      <c r="G161" s="11" t="s">
        <v>42</v>
      </c>
      <c r="H161" s="10" t="s">
        <v>565</v>
      </c>
      <c r="I161" s="10">
        <v>5.0</v>
      </c>
      <c r="J161" s="11">
        <v>4.0</v>
      </c>
      <c r="K161" s="12"/>
      <c r="L161" s="10" t="s">
        <v>614</v>
      </c>
      <c r="M161" s="12"/>
      <c r="N161" s="10" t="s">
        <v>615</v>
      </c>
      <c r="O161" s="10" t="s">
        <v>615</v>
      </c>
      <c r="P161" s="10">
        <v>6.0</v>
      </c>
      <c r="Q161" s="10">
        <v>6.0</v>
      </c>
      <c r="R161" s="10" t="s">
        <v>142</v>
      </c>
      <c r="S161" s="10" t="s">
        <v>305</v>
      </c>
      <c r="T161" s="11" t="s">
        <v>50</v>
      </c>
      <c r="U161" s="11" t="s">
        <v>56</v>
      </c>
      <c r="V161" s="13" t="str">
        <f t="shared" si="1"/>
        <v>[card]First-Sphere Gargantua[/card]</v>
      </c>
      <c r="W161" s="14" t="str">
        <f t="shared" si="2"/>
        <v>1 First-Sphere Gargantua</v>
      </c>
      <c r="X161" s="13" t="str">
        <f t="shared" si="3"/>
        <v>First-Sphere Gargantua</v>
      </c>
    </row>
    <row r="162">
      <c r="A162" s="10">
        <v>3.0</v>
      </c>
      <c r="B162" s="11" t="s">
        <v>491</v>
      </c>
      <c r="C162" s="11" t="s">
        <v>492</v>
      </c>
      <c r="D162" s="11" t="s">
        <v>42</v>
      </c>
      <c r="E162" s="10" t="s">
        <v>616</v>
      </c>
      <c r="F162" s="10" t="s">
        <v>44</v>
      </c>
      <c r="G162" s="11" t="s">
        <v>42</v>
      </c>
      <c r="H162" s="10" t="s">
        <v>617</v>
      </c>
      <c r="I162" s="10">
        <v>4.0</v>
      </c>
      <c r="J162" s="10">
        <v>5.0</v>
      </c>
      <c r="K162" s="11"/>
      <c r="L162" s="10" t="s">
        <v>618</v>
      </c>
      <c r="M162" s="10"/>
      <c r="N162" s="10" t="s">
        <v>619</v>
      </c>
      <c r="O162" s="10" t="s">
        <v>619</v>
      </c>
      <c r="P162" s="10">
        <v>6.0</v>
      </c>
      <c r="Q162" s="10">
        <v>6.0</v>
      </c>
      <c r="R162" s="10" t="s">
        <v>74</v>
      </c>
      <c r="S162" s="10" t="s">
        <v>620</v>
      </c>
      <c r="T162" s="11" t="s">
        <v>50</v>
      </c>
      <c r="U162" s="10" t="s">
        <v>56</v>
      </c>
      <c r="V162" s="13" t="str">
        <f t="shared" si="1"/>
        <v>[card]Tithebearer Giant[/card]</v>
      </c>
      <c r="W162" s="14" t="str">
        <f t="shared" si="2"/>
        <v>1 Tithebearer Giant</v>
      </c>
      <c r="X162" s="13" t="str">
        <f t="shared" si="3"/>
        <v>Tithebearer Giant</v>
      </c>
    </row>
    <row r="163">
      <c r="A163" s="10">
        <v>3.0</v>
      </c>
      <c r="B163" s="11" t="s">
        <v>491</v>
      </c>
      <c r="C163" s="11" t="s">
        <v>492</v>
      </c>
      <c r="D163" s="10" t="s">
        <v>42</v>
      </c>
      <c r="E163" s="10" t="s">
        <v>621</v>
      </c>
      <c r="F163" s="10" t="s">
        <v>126</v>
      </c>
      <c r="G163" s="10" t="s">
        <v>126</v>
      </c>
      <c r="H163" s="12"/>
      <c r="I163" s="10">
        <v>1.0</v>
      </c>
      <c r="J163" s="10">
        <v>1.0</v>
      </c>
      <c r="K163" s="12"/>
      <c r="L163" s="10" t="s">
        <v>622</v>
      </c>
      <c r="M163" s="10" t="s">
        <v>623</v>
      </c>
      <c r="N163" s="10" t="s">
        <v>491</v>
      </c>
      <c r="O163" s="10" t="s">
        <v>491</v>
      </c>
      <c r="P163" s="10">
        <v>1.0</v>
      </c>
      <c r="Q163" s="10">
        <v>1.0</v>
      </c>
      <c r="R163" s="10" t="s">
        <v>214</v>
      </c>
      <c r="S163" s="10" t="s">
        <v>624</v>
      </c>
      <c r="T163" s="11" t="s">
        <v>50</v>
      </c>
      <c r="U163" s="11" t="s">
        <v>56</v>
      </c>
      <c r="V163" s="13" t="str">
        <f t="shared" si="1"/>
        <v>[card]Fungal Infection[/card]</v>
      </c>
      <c r="W163" s="14" t="str">
        <f t="shared" si="2"/>
        <v>1 Fungal Infection</v>
      </c>
      <c r="X163" s="13" t="str">
        <f t="shared" si="3"/>
        <v>Fungal Infection</v>
      </c>
    </row>
    <row r="164">
      <c r="A164" s="10">
        <v>3.0</v>
      </c>
      <c r="B164" s="11" t="s">
        <v>491</v>
      </c>
      <c r="C164" s="11" t="s">
        <v>492</v>
      </c>
      <c r="D164" s="11" t="s">
        <v>42</v>
      </c>
      <c r="E164" s="10" t="s">
        <v>625</v>
      </c>
      <c r="F164" s="11" t="s">
        <v>44</v>
      </c>
      <c r="G164" s="10" t="s">
        <v>44</v>
      </c>
      <c r="H164" s="10" t="s">
        <v>405</v>
      </c>
      <c r="I164" s="10">
        <v>1.0</v>
      </c>
      <c r="J164" s="10">
        <v>1.0</v>
      </c>
      <c r="K164" s="12"/>
      <c r="L164" s="10" t="s">
        <v>406</v>
      </c>
      <c r="M164" s="10" t="s">
        <v>626</v>
      </c>
      <c r="N164" s="10" t="s">
        <v>542</v>
      </c>
      <c r="O164" s="10" t="s">
        <v>542</v>
      </c>
      <c r="P164" s="10">
        <v>3.0</v>
      </c>
      <c r="Q164" s="10">
        <v>3.0</v>
      </c>
      <c r="R164" s="10" t="s">
        <v>74</v>
      </c>
      <c r="S164" s="10" t="s">
        <v>627</v>
      </c>
      <c r="T164" s="11" t="s">
        <v>50</v>
      </c>
      <c r="U164" s="11" t="s">
        <v>56</v>
      </c>
      <c r="V164" s="13" t="str">
        <f t="shared" si="1"/>
        <v>[card]Toll of the Invasion[/card]</v>
      </c>
      <c r="W164" s="14" t="str">
        <f t="shared" si="2"/>
        <v>1 Toll of the Invasion</v>
      </c>
      <c r="X164" s="13" t="str">
        <f t="shared" si="3"/>
        <v>Toll of the Invasion</v>
      </c>
    </row>
    <row r="165">
      <c r="A165" s="10">
        <v>3.0</v>
      </c>
      <c r="B165" s="11" t="s">
        <v>491</v>
      </c>
      <c r="C165" s="11" t="s">
        <v>492</v>
      </c>
      <c r="D165" s="10" t="s">
        <v>42</v>
      </c>
      <c r="E165" s="10" t="s">
        <v>628</v>
      </c>
      <c r="F165" s="10" t="s">
        <v>44</v>
      </c>
      <c r="G165" s="10" t="s">
        <v>44</v>
      </c>
      <c r="H165" s="10" t="s">
        <v>494</v>
      </c>
      <c r="I165" s="10">
        <v>4.0</v>
      </c>
      <c r="J165" s="10">
        <v>4.0</v>
      </c>
      <c r="K165" s="12"/>
      <c r="L165" s="10" t="s">
        <v>629</v>
      </c>
      <c r="M165" s="11"/>
      <c r="N165" s="10" t="s">
        <v>577</v>
      </c>
      <c r="O165" s="10" t="s">
        <v>577</v>
      </c>
      <c r="P165" s="10">
        <v>4.0</v>
      </c>
      <c r="Q165" s="10">
        <v>4.0</v>
      </c>
      <c r="R165" s="10" t="s">
        <v>54</v>
      </c>
      <c r="S165" s="10" t="s">
        <v>371</v>
      </c>
      <c r="T165" s="11" t="s">
        <v>50</v>
      </c>
      <c r="U165" s="11" t="s">
        <v>56</v>
      </c>
      <c r="V165" s="13" t="str">
        <f t="shared" si="1"/>
        <v>[card]Moan of the Unhallowed[/card]</v>
      </c>
      <c r="W165" s="14" t="str">
        <f t="shared" si="2"/>
        <v>1 Moan of the Unhallowed</v>
      </c>
      <c r="X165" s="13" t="str">
        <f t="shared" si="3"/>
        <v>Moan of the Unhallowed</v>
      </c>
    </row>
    <row r="166">
      <c r="A166" s="10">
        <v>3.0</v>
      </c>
      <c r="B166" s="11" t="s">
        <v>491</v>
      </c>
      <c r="C166" s="11" t="s">
        <v>492</v>
      </c>
      <c r="D166" s="11" t="s">
        <v>218</v>
      </c>
      <c r="E166" s="11" t="s">
        <v>630</v>
      </c>
      <c r="F166" s="11" t="s">
        <v>44</v>
      </c>
      <c r="G166" s="11" t="s">
        <v>220</v>
      </c>
      <c r="H166" s="11" t="s">
        <v>221</v>
      </c>
      <c r="I166" s="12"/>
      <c r="J166" s="12"/>
      <c r="K166" s="12"/>
      <c r="L166" s="12"/>
      <c r="M166" s="11" t="s">
        <v>631</v>
      </c>
      <c r="N166" s="11" t="s">
        <v>491</v>
      </c>
      <c r="O166" s="11" t="s">
        <v>491</v>
      </c>
      <c r="P166" s="11">
        <v>1.0</v>
      </c>
      <c r="Q166" s="11">
        <v>1.0</v>
      </c>
      <c r="R166" s="11" t="s">
        <v>54</v>
      </c>
      <c r="S166" s="11" t="s">
        <v>210</v>
      </c>
      <c r="T166" s="11" t="s">
        <v>50</v>
      </c>
      <c r="U166" s="11" t="s">
        <v>56</v>
      </c>
      <c r="V166" s="13" t="str">
        <f t="shared" si="1"/>
        <v>[card]Dead Weight[/card]</v>
      </c>
      <c r="W166" s="14" t="str">
        <f t="shared" si="2"/>
        <v>1 Dead Weight</v>
      </c>
      <c r="X166" s="13" t="str">
        <f t="shared" si="3"/>
        <v>Dead Weight</v>
      </c>
    </row>
    <row r="167">
      <c r="A167" s="10">
        <v>3.0</v>
      </c>
      <c r="B167" s="11" t="s">
        <v>491</v>
      </c>
      <c r="C167" s="11" t="s">
        <v>492</v>
      </c>
      <c r="D167" s="10" t="s">
        <v>218</v>
      </c>
      <c r="E167" s="10" t="s">
        <v>632</v>
      </c>
      <c r="F167" s="11" t="s">
        <v>44</v>
      </c>
      <c r="G167" s="10" t="s">
        <v>220</v>
      </c>
      <c r="H167" s="10"/>
      <c r="I167" s="11"/>
      <c r="J167" s="10"/>
      <c r="K167" s="11"/>
      <c r="L167" s="10"/>
      <c r="M167" s="10" t="s">
        <v>633</v>
      </c>
      <c r="N167" s="10" t="s">
        <v>511</v>
      </c>
      <c r="O167" s="10" t="s">
        <v>511</v>
      </c>
      <c r="P167" s="10">
        <v>2.0</v>
      </c>
      <c r="Q167" s="10">
        <v>2.0</v>
      </c>
      <c r="R167" s="10" t="s">
        <v>139</v>
      </c>
      <c r="S167" s="10"/>
      <c r="T167" s="11" t="s">
        <v>50</v>
      </c>
      <c r="U167" s="11" t="s">
        <v>56</v>
      </c>
      <c r="V167" s="13" t="str">
        <f t="shared" si="1"/>
        <v>[card]Mire's Grasp[/card]</v>
      </c>
      <c r="W167" s="14" t="str">
        <f t="shared" si="2"/>
        <v>1 Mire's Grasp</v>
      </c>
      <c r="X167" s="13" t="str">
        <f t="shared" si="3"/>
        <v>Mire's Grasp</v>
      </c>
    </row>
    <row r="168">
      <c r="A168" s="10">
        <v>3.0</v>
      </c>
      <c r="B168" s="11" t="s">
        <v>491</v>
      </c>
      <c r="C168" s="11" t="s">
        <v>492</v>
      </c>
      <c r="D168" s="11" t="s">
        <v>218</v>
      </c>
      <c r="E168" s="11" t="s">
        <v>634</v>
      </c>
      <c r="F168" s="11" t="s">
        <v>44</v>
      </c>
      <c r="G168" s="11" t="s">
        <v>220</v>
      </c>
      <c r="H168" s="12"/>
      <c r="I168" s="12"/>
      <c r="J168" s="12"/>
      <c r="K168" s="12"/>
      <c r="L168" s="12"/>
      <c r="M168" s="11" t="s">
        <v>548</v>
      </c>
      <c r="N168" s="11" t="s">
        <v>577</v>
      </c>
      <c r="O168" s="11" t="s">
        <v>577</v>
      </c>
      <c r="P168" s="11">
        <v>4.0</v>
      </c>
      <c r="Q168" s="11">
        <v>4.0</v>
      </c>
      <c r="R168" s="10" t="s">
        <v>635</v>
      </c>
      <c r="S168" s="11" t="s">
        <v>636</v>
      </c>
      <c r="T168" s="11" t="s">
        <v>474</v>
      </c>
      <c r="U168" s="11" t="s">
        <v>56</v>
      </c>
      <c r="V168" s="13" t="str">
        <f t="shared" si="1"/>
        <v>[card]Pestilence[/card]</v>
      </c>
      <c r="W168" s="14" t="str">
        <f t="shared" si="2"/>
        <v>1 Pestilence</v>
      </c>
      <c r="X168" s="13" t="str">
        <f t="shared" si="3"/>
        <v>Pestilence</v>
      </c>
    </row>
    <row r="169">
      <c r="A169" s="10">
        <v>3.0</v>
      </c>
      <c r="B169" s="11" t="s">
        <v>491</v>
      </c>
      <c r="C169" s="11" t="s">
        <v>492</v>
      </c>
      <c r="D169" s="11" t="s">
        <v>218</v>
      </c>
      <c r="E169" s="10" t="s">
        <v>637</v>
      </c>
      <c r="F169" s="11" t="s">
        <v>126</v>
      </c>
      <c r="G169" s="11" t="s">
        <v>126</v>
      </c>
      <c r="H169" s="12"/>
      <c r="I169" s="12"/>
      <c r="J169" s="12"/>
      <c r="K169" s="12"/>
      <c r="L169" s="12"/>
      <c r="M169" s="10" t="s">
        <v>638</v>
      </c>
      <c r="N169" s="10" t="s">
        <v>491</v>
      </c>
      <c r="O169" s="10" t="s">
        <v>491</v>
      </c>
      <c r="P169" s="10">
        <v>1.0</v>
      </c>
      <c r="Q169" s="10">
        <v>1.0</v>
      </c>
      <c r="R169" s="10" t="s">
        <v>142</v>
      </c>
      <c r="S169" s="10" t="s">
        <v>627</v>
      </c>
      <c r="T169" s="11" t="s">
        <v>50</v>
      </c>
      <c r="U169" s="11" t="s">
        <v>56</v>
      </c>
      <c r="V169" s="13" t="str">
        <f t="shared" si="1"/>
        <v>[card]Defile[/card]</v>
      </c>
      <c r="W169" s="14" t="str">
        <f t="shared" si="2"/>
        <v>1 Defile</v>
      </c>
      <c r="X169" s="13" t="str">
        <f t="shared" si="3"/>
        <v>Defile</v>
      </c>
    </row>
    <row r="170">
      <c r="A170" s="10">
        <v>3.0</v>
      </c>
      <c r="B170" s="11" t="s">
        <v>491</v>
      </c>
      <c r="C170" s="11" t="s">
        <v>492</v>
      </c>
      <c r="D170" s="11" t="s">
        <v>218</v>
      </c>
      <c r="E170" s="11" t="s">
        <v>639</v>
      </c>
      <c r="F170" s="11" t="s">
        <v>126</v>
      </c>
      <c r="G170" s="11" t="s">
        <v>126</v>
      </c>
      <c r="H170" s="12"/>
      <c r="I170" s="12"/>
      <c r="J170" s="12"/>
      <c r="K170" s="12"/>
      <c r="M170" s="11" t="s">
        <v>640</v>
      </c>
      <c r="N170" s="11" t="s">
        <v>491</v>
      </c>
      <c r="O170" s="11" t="s">
        <v>491</v>
      </c>
      <c r="P170" s="11">
        <v>1.0</v>
      </c>
      <c r="Q170" s="11">
        <v>1.0</v>
      </c>
      <c r="R170" s="11" t="s">
        <v>226</v>
      </c>
      <c r="S170" s="11" t="s">
        <v>641</v>
      </c>
      <c r="T170" s="11" t="s">
        <v>50</v>
      </c>
      <c r="U170" s="11" t="s">
        <v>56</v>
      </c>
      <c r="V170" s="13" t="str">
        <f t="shared" si="1"/>
        <v>[card]Disfigure[/card]</v>
      </c>
      <c r="W170" s="14" t="str">
        <f t="shared" si="2"/>
        <v>1 Disfigure</v>
      </c>
      <c r="X170" s="13" t="str">
        <f t="shared" si="3"/>
        <v>Disfigure</v>
      </c>
    </row>
    <row r="171">
      <c r="A171" s="10">
        <v>3.0</v>
      </c>
      <c r="B171" s="11" t="s">
        <v>491</v>
      </c>
      <c r="C171" s="11" t="s">
        <v>492</v>
      </c>
      <c r="D171" s="11" t="s">
        <v>218</v>
      </c>
      <c r="E171" s="11" t="s">
        <v>642</v>
      </c>
      <c r="F171" s="11" t="s">
        <v>126</v>
      </c>
      <c r="G171" s="11" t="s">
        <v>126</v>
      </c>
      <c r="H171" s="12"/>
      <c r="I171" s="12"/>
      <c r="J171" s="12"/>
      <c r="K171" s="12"/>
      <c r="L171" s="12"/>
      <c r="M171" s="11" t="s">
        <v>643</v>
      </c>
      <c r="N171" s="11" t="s">
        <v>491</v>
      </c>
      <c r="O171" s="11" t="s">
        <v>491</v>
      </c>
      <c r="P171" s="11">
        <v>1.0</v>
      </c>
      <c r="Q171" s="11">
        <v>1.0</v>
      </c>
      <c r="R171" s="11" t="s">
        <v>105</v>
      </c>
      <c r="S171" s="11" t="s">
        <v>264</v>
      </c>
      <c r="T171" s="11" t="s">
        <v>50</v>
      </c>
      <c r="U171" s="11" t="s">
        <v>56</v>
      </c>
      <c r="V171" s="13" t="str">
        <f t="shared" si="1"/>
        <v>[card]Tragic Slip[/card]</v>
      </c>
      <c r="W171" s="14" t="str">
        <f t="shared" si="2"/>
        <v>1 Tragic Slip</v>
      </c>
      <c r="X171" s="13" t="str">
        <f t="shared" si="3"/>
        <v>Tragic Slip</v>
      </c>
    </row>
    <row r="172">
      <c r="A172" s="10">
        <v>3.0</v>
      </c>
      <c r="B172" s="11" t="s">
        <v>491</v>
      </c>
      <c r="C172" s="11" t="s">
        <v>492</v>
      </c>
      <c r="D172" s="11" t="s">
        <v>218</v>
      </c>
      <c r="E172" s="10" t="s">
        <v>644</v>
      </c>
      <c r="F172" s="11" t="s">
        <v>126</v>
      </c>
      <c r="G172" s="11" t="s">
        <v>126</v>
      </c>
      <c r="H172" s="12"/>
      <c r="I172" s="12"/>
      <c r="J172" s="12"/>
      <c r="K172" s="12"/>
      <c r="L172" s="12"/>
      <c r="M172" s="10" t="s">
        <v>645</v>
      </c>
      <c r="N172" s="11" t="s">
        <v>511</v>
      </c>
      <c r="O172" s="11" t="s">
        <v>511</v>
      </c>
      <c r="P172" s="11">
        <v>2.0</v>
      </c>
      <c r="Q172" s="11">
        <v>2.0</v>
      </c>
      <c r="R172" s="10" t="s">
        <v>49</v>
      </c>
      <c r="S172" s="11"/>
      <c r="T172" s="11" t="s">
        <v>50</v>
      </c>
      <c r="U172" s="11" t="s">
        <v>50</v>
      </c>
      <c r="V172" s="13" t="str">
        <f t="shared" si="1"/>
        <v>[card]Cast Down[/card]</v>
      </c>
      <c r="W172" s="14" t="str">
        <f t="shared" si="2"/>
        <v>1 Cast Down</v>
      </c>
      <c r="X172" s="13" t="str">
        <f t="shared" si="3"/>
        <v>Cast Down</v>
      </c>
    </row>
    <row r="173">
      <c r="A173" s="10">
        <v>3.0</v>
      </c>
      <c r="B173" s="11" t="s">
        <v>491</v>
      </c>
      <c r="C173" s="11" t="s">
        <v>492</v>
      </c>
      <c r="D173" s="11" t="s">
        <v>218</v>
      </c>
      <c r="E173" s="11" t="s">
        <v>646</v>
      </c>
      <c r="F173" s="11" t="s">
        <v>126</v>
      </c>
      <c r="G173" s="11" t="s">
        <v>126</v>
      </c>
      <c r="H173" s="12"/>
      <c r="I173" s="12"/>
      <c r="J173" s="12"/>
      <c r="K173" s="12"/>
      <c r="L173" s="12"/>
      <c r="M173" s="11" t="s">
        <v>647</v>
      </c>
      <c r="N173" s="11" t="s">
        <v>511</v>
      </c>
      <c r="O173" s="11" t="s">
        <v>511</v>
      </c>
      <c r="P173" s="11">
        <v>2.0</v>
      </c>
      <c r="Q173" s="11">
        <v>2.0</v>
      </c>
      <c r="R173" s="11" t="s">
        <v>244</v>
      </c>
      <c r="S173" s="11" t="s">
        <v>648</v>
      </c>
      <c r="T173" s="11" t="s">
        <v>50</v>
      </c>
      <c r="U173" s="11" t="s">
        <v>56</v>
      </c>
      <c r="V173" s="13" t="str">
        <f t="shared" si="1"/>
        <v>[card]Last Gasp[/card]</v>
      </c>
      <c r="W173" s="14" t="str">
        <f t="shared" si="2"/>
        <v>1 Last Gasp</v>
      </c>
      <c r="X173" s="13" t="str">
        <f t="shared" si="3"/>
        <v>Last Gasp</v>
      </c>
    </row>
    <row r="174">
      <c r="A174" s="10">
        <v>3.0</v>
      </c>
      <c r="B174" s="11" t="s">
        <v>491</v>
      </c>
      <c r="C174" s="11" t="s">
        <v>492</v>
      </c>
      <c r="D174" s="11" t="s">
        <v>218</v>
      </c>
      <c r="E174" s="11" t="s">
        <v>649</v>
      </c>
      <c r="F174" s="11" t="s">
        <v>126</v>
      </c>
      <c r="G174" s="11" t="s">
        <v>126</v>
      </c>
      <c r="H174" s="12"/>
      <c r="I174" s="12"/>
      <c r="J174" s="12"/>
      <c r="K174" s="12"/>
      <c r="L174" s="12"/>
      <c r="M174" s="11" t="s">
        <v>650</v>
      </c>
      <c r="N174" s="11" t="s">
        <v>511</v>
      </c>
      <c r="O174" s="11" t="s">
        <v>511</v>
      </c>
      <c r="P174" s="11">
        <v>2.0</v>
      </c>
      <c r="Q174" s="11">
        <v>2.0</v>
      </c>
      <c r="R174" s="11" t="s">
        <v>66</v>
      </c>
      <c r="S174" s="11" t="s">
        <v>651</v>
      </c>
      <c r="T174" s="11" t="s">
        <v>50</v>
      </c>
      <c r="U174" s="11" t="s">
        <v>56</v>
      </c>
      <c r="V174" s="13" t="str">
        <f t="shared" si="1"/>
        <v>[card]Nameless Inversion[/card]</v>
      </c>
      <c r="W174" s="14" t="str">
        <f t="shared" si="2"/>
        <v>1 Nameless Inversion</v>
      </c>
      <c r="X174" s="13" t="str">
        <f t="shared" si="3"/>
        <v>Nameless Inversion</v>
      </c>
    </row>
    <row r="175">
      <c r="A175" s="10">
        <v>3.0</v>
      </c>
      <c r="B175" s="11" t="s">
        <v>491</v>
      </c>
      <c r="C175" s="11" t="s">
        <v>492</v>
      </c>
      <c r="D175" s="11" t="s">
        <v>218</v>
      </c>
      <c r="E175" s="10" t="s">
        <v>652</v>
      </c>
      <c r="F175" s="10" t="s">
        <v>126</v>
      </c>
      <c r="G175" s="10" t="s">
        <v>126</v>
      </c>
      <c r="H175" s="12"/>
      <c r="I175" s="12"/>
      <c r="J175" s="12"/>
      <c r="K175" s="12"/>
      <c r="L175" s="11"/>
      <c r="M175" s="10" t="s">
        <v>653</v>
      </c>
      <c r="N175" s="10" t="s">
        <v>511</v>
      </c>
      <c r="O175" s="10" t="s">
        <v>511</v>
      </c>
      <c r="P175" s="10">
        <v>2.0</v>
      </c>
      <c r="Q175" s="10">
        <v>2.0</v>
      </c>
      <c r="R175" s="10" t="s">
        <v>214</v>
      </c>
      <c r="S175" s="10" t="s">
        <v>284</v>
      </c>
      <c r="T175" s="11" t="s">
        <v>50</v>
      </c>
      <c r="U175" s="11" t="s">
        <v>56</v>
      </c>
      <c r="V175" s="13" t="str">
        <f t="shared" si="1"/>
        <v>[card]Vicious Offering[/card]</v>
      </c>
      <c r="W175" s="14" t="str">
        <f t="shared" si="2"/>
        <v>1 Vicious Offering</v>
      </c>
      <c r="X175" s="13" t="str">
        <f t="shared" si="3"/>
        <v>Vicious Offering</v>
      </c>
    </row>
    <row r="176">
      <c r="A176" s="10">
        <v>3.0</v>
      </c>
      <c r="B176" s="11" t="s">
        <v>491</v>
      </c>
      <c r="C176" s="11" t="s">
        <v>492</v>
      </c>
      <c r="D176" s="11" t="s">
        <v>218</v>
      </c>
      <c r="E176" s="10" t="s">
        <v>654</v>
      </c>
      <c r="F176" s="11" t="s">
        <v>126</v>
      </c>
      <c r="G176" s="11" t="s">
        <v>126</v>
      </c>
      <c r="H176" s="12"/>
      <c r="I176" s="12"/>
      <c r="J176" s="12"/>
      <c r="K176" s="12"/>
      <c r="L176" s="12"/>
      <c r="M176" s="10" t="s">
        <v>655</v>
      </c>
      <c r="N176" s="11" t="s">
        <v>542</v>
      </c>
      <c r="O176" s="11" t="s">
        <v>542</v>
      </c>
      <c r="P176" s="11">
        <v>3.0</v>
      </c>
      <c r="Q176" s="11">
        <v>3.0</v>
      </c>
      <c r="R176" s="10" t="s">
        <v>74</v>
      </c>
      <c r="S176" s="10" t="s">
        <v>267</v>
      </c>
      <c r="T176" s="11" t="s">
        <v>50</v>
      </c>
      <c r="U176" s="11" t="s">
        <v>56</v>
      </c>
      <c r="V176" s="13" t="str">
        <f t="shared" si="1"/>
        <v>[card]Ob Nixilis's Cruelty[/card]</v>
      </c>
      <c r="W176" s="14" t="str">
        <f t="shared" si="2"/>
        <v>1 Ob Nixilis's Cruelty</v>
      </c>
      <c r="X176" s="13" t="str">
        <f t="shared" si="3"/>
        <v>Ob Nixilis's Cruelty</v>
      </c>
    </row>
    <row r="177">
      <c r="A177" s="10">
        <v>3.0</v>
      </c>
      <c r="B177" s="11" t="s">
        <v>491</v>
      </c>
      <c r="C177" s="11" t="s">
        <v>492</v>
      </c>
      <c r="D177" s="11" t="s">
        <v>218</v>
      </c>
      <c r="E177" s="11" t="s">
        <v>656</v>
      </c>
      <c r="F177" s="11" t="s">
        <v>126</v>
      </c>
      <c r="G177" s="11" t="s">
        <v>126</v>
      </c>
      <c r="H177" s="11" t="s">
        <v>256</v>
      </c>
      <c r="I177" s="12"/>
      <c r="J177" s="12"/>
      <c r="K177" s="12"/>
      <c r="L177" s="11" t="s">
        <v>657</v>
      </c>
      <c r="M177" s="12"/>
      <c r="N177" s="11" t="s">
        <v>658</v>
      </c>
      <c r="O177" s="11" t="s">
        <v>599</v>
      </c>
      <c r="P177" s="11">
        <v>5.0</v>
      </c>
      <c r="Q177" s="11" t="s">
        <v>659</v>
      </c>
      <c r="R177" s="11" t="s">
        <v>660</v>
      </c>
      <c r="S177" s="11" t="s">
        <v>661</v>
      </c>
      <c r="T177" s="11" t="s">
        <v>50</v>
      </c>
      <c r="U177" s="11" t="s">
        <v>56</v>
      </c>
      <c r="V177" s="13" t="str">
        <f t="shared" si="1"/>
        <v>[card]Death Denied[/card]</v>
      </c>
      <c r="W177" s="14" t="str">
        <f t="shared" si="2"/>
        <v>1 Death Denied</v>
      </c>
      <c r="X177" s="13" t="str">
        <f t="shared" si="3"/>
        <v>Death Denied &lt;cost=3BB&gt;</v>
      </c>
    </row>
    <row r="178">
      <c r="A178" s="10">
        <v>3.0</v>
      </c>
      <c r="B178" s="11" t="s">
        <v>491</v>
      </c>
      <c r="C178" s="11" t="s">
        <v>492</v>
      </c>
      <c r="D178" s="11" t="s">
        <v>218</v>
      </c>
      <c r="E178" s="11" t="s">
        <v>662</v>
      </c>
      <c r="F178" s="11" t="s">
        <v>44</v>
      </c>
      <c r="G178" s="11" t="s">
        <v>44</v>
      </c>
      <c r="H178" s="12"/>
      <c r="I178" s="12"/>
      <c r="J178" s="12"/>
      <c r="K178" s="12"/>
      <c r="L178" s="11" t="s">
        <v>663</v>
      </c>
      <c r="M178" s="12"/>
      <c r="N178" s="11" t="s">
        <v>491</v>
      </c>
      <c r="O178" s="11" t="s">
        <v>491</v>
      </c>
      <c r="P178" s="11">
        <v>1.0</v>
      </c>
      <c r="Q178" s="11">
        <v>1.0</v>
      </c>
      <c r="R178" s="11" t="s">
        <v>444</v>
      </c>
      <c r="S178" s="11" t="s">
        <v>136</v>
      </c>
      <c r="T178" s="11" t="s">
        <v>50</v>
      </c>
      <c r="U178" s="11" t="s">
        <v>56</v>
      </c>
      <c r="V178" s="13" t="str">
        <f t="shared" si="1"/>
        <v>[card]Unearth[/card]</v>
      </c>
      <c r="W178" s="14" t="str">
        <f t="shared" si="2"/>
        <v>1 Unearth</v>
      </c>
      <c r="X178" s="13" t="str">
        <f t="shared" si="3"/>
        <v>Unearth</v>
      </c>
    </row>
    <row r="179">
      <c r="A179" s="10">
        <v>3.0</v>
      </c>
      <c r="B179" s="11" t="s">
        <v>491</v>
      </c>
      <c r="C179" s="11" t="s">
        <v>492</v>
      </c>
      <c r="D179" s="11" t="s">
        <v>218</v>
      </c>
      <c r="E179" s="10" t="s">
        <v>664</v>
      </c>
      <c r="F179" s="11" t="s">
        <v>44</v>
      </c>
      <c r="G179" s="11" t="s">
        <v>44</v>
      </c>
      <c r="H179" s="12"/>
      <c r="I179" s="12"/>
      <c r="J179" s="12"/>
      <c r="K179" s="12"/>
      <c r="L179" s="11"/>
      <c r="M179" s="10" t="s">
        <v>665</v>
      </c>
      <c r="N179" s="11" t="s">
        <v>511</v>
      </c>
      <c r="O179" s="11" t="s">
        <v>511</v>
      </c>
      <c r="P179" s="11">
        <v>2.0</v>
      </c>
      <c r="Q179" s="11">
        <v>2.0</v>
      </c>
      <c r="R179" s="10" t="s">
        <v>238</v>
      </c>
      <c r="S179" s="11"/>
      <c r="T179" s="11" t="s">
        <v>50</v>
      </c>
      <c r="U179" s="11" t="s">
        <v>56</v>
      </c>
      <c r="V179" s="13" t="str">
        <f t="shared" si="1"/>
        <v>[card]Feed The Swarm[/card]</v>
      </c>
      <c r="W179" s="14" t="str">
        <f t="shared" si="2"/>
        <v>1 Feed The Swarm</v>
      </c>
      <c r="X179" s="13" t="str">
        <f t="shared" si="3"/>
        <v>Feed The Swarm</v>
      </c>
    </row>
    <row r="180">
      <c r="A180" s="10">
        <v>3.0</v>
      </c>
      <c r="B180" s="11" t="s">
        <v>491</v>
      </c>
      <c r="C180" s="11" t="s">
        <v>492</v>
      </c>
      <c r="D180" s="11" t="s">
        <v>218</v>
      </c>
      <c r="E180" s="10" t="s">
        <v>666</v>
      </c>
      <c r="F180" s="11" t="s">
        <v>44</v>
      </c>
      <c r="G180" s="11" t="s">
        <v>44</v>
      </c>
      <c r="H180" s="12"/>
      <c r="I180" s="12"/>
      <c r="J180" s="12"/>
      <c r="K180" s="12"/>
      <c r="L180" s="10" t="s">
        <v>667</v>
      </c>
      <c r="M180" s="12"/>
      <c r="N180" s="11" t="s">
        <v>511</v>
      </c>
      <c r="O180" s="10" t="s">
        <v>511</v>
      </c>
      <c r="P180" s="10">
        <v>2.0</v>
      </c>
      <c r="Q180" s="11">
        <v>2.0</v>
      </c>
      <c r="R180" s="10" t="s">
        <v>263</v>
      </c>
      <c r="S180" s="10" t="s">
        <v>641</v>
      </c>
      <c r="T180" s="10" t="s">
        <v>50</v>
      </c>
      <c r="U180" s="11" t="s">
        <v>56</v>
      </c>
      <c r="V180" s="13" t="str">
        <f t="shared" si="1"/>
        <v>[card]Morgue Theft[/card]</v>
      </c>
      <c r="W180" s="14" t="str">
        <f t="shared" si="2"/>
        <v>1 Morgue Theft</v>
      </c>
      <c r="X180" s="13" t="str">
        <f t="shared" si="3"/>
        <v>Morgue Theft</v>
      </c>
    </row>
    <row r="181">
      <c r="A181" s="10">
        <v>3.0</v>
      </c>
      <c r="B181" s="11" t="s">
        <v>491</v>
      </c>
      <c r="C181" s="11" t="s">
        <v>492</v>
      </c>
      <c r="D181" s="11" t="s">
        <v>218</v>
      </c>
      <c r="E181" s="10" t="s">
        <v>668</v>
      </c>
      <c r="F181" s="11" t="s">
        <v>44</v>
      </c>
      <c r="G181" s="10" t="s">
        <v>44</v>
      </c>
      <c r="H181" s="10"/>
      <c r="I181" s="10"/>
      <c r="J181" s="10"/>
      <c r="K181" s="10"/>
      <c r="L181" s="10" t="s">
        <v>669</v>
      </c>
      <c r="M181" s="12"/>
      <c r="N181" s="10" t="s">
        <v>511</v>
      </c>
      <c r="O181" s="10" t="s">
        <v>511</v>
      </c>
      <c r="P181" s="10">
        <v>2.0</v>
      </c>
      <c r="Q181" s="10">
        <v>2.0</v>
      </c>
      <c r="R181" s="10" t="s">
        <v>670</v>
      </c>
      <c r="S181" s="10" t="s">
        <v>671</v>
      </c>
      <c r="T181" s="11" t="s">
        <v>50</v>
      </c>
      <c r="U181" s="10" t="s">
        <v>56</v>
      </c>
      <c r="V181" s="13" t="str">
        <f t="shared" si="1"/>
        <v>[card]Night's Whisper[/card]</v>
      </c>
      <c r="W181" s="14" t="str">
        <f t="shared" si="2"/>
        <v>1 Night's Whisper</v>
      </c>
      <c r="X181" s="13" t="str">
        <f t="shared" si="3"/>
        <v>Night's Whisper</v>
      </c>
    </row>
    <row r="182">
      <c r="A182" s="10">
        <v>3.0</v>
      </c>
      <c r="B182" s="11" t="s">
        <v>491</v>
      </c>
      <c r="C182" s="11" t="s">
        <v>492</v>
      </c>
      <c r="D182" s="11" t="s">
        <v>218</v>
      </c>
      <c r="E182" s="10" t="s">
        <v>672</v>
      </c>
      <c r="F182" s="10" t="s">
        <v>44</v>
      </c>
      <c r="G182" s="10" t="s">
        <v>44</v>
      </c>
      <c r="H182" s="12"/>
      <c r="I182" s="12"/>
      <c r="J182" s="12"/>
      <c r="K182" s="12"/>
      <c r="L182" s="10" t="s">
        <v>673</v>
      </c>
      <c r="M182" s="10"/>
      <c r="N182" s="10" t="s">
        <v>511</v>
      </c>
      <c r="O182" s="10" t="s">
        <v>511</v>
      </c>
      <c r="P182" s="10">
        <v>2.0</v>
      </c>
      <c r="Q182" s="10">
        <v>2.0</v>
      </c>
      <c r="R182" s="10" t="s">
        <v>142</v>
      </c>
      <c r="S182" s="10"/>
      <c r="T182" s="11" t="s">
        <v>50</v>
      </c>
      <c r="U182" s="11" t="s">
        <v>56</v>
      </c>
      <c r="V182" s="13" t="str">
        <f t="shared" si="1"/>
        <v>[card]Ransack the Lab[/card]</v>
      </c>
      <c r="W182" s="14" t="str">
        <f t="shared" si="2"/>
        <v>1 Ransack the Lab</v>
      </c>
      <c r="X182" s="13" t="str">
        <f t="shared" si="3"/>
        <v>Ransack the Lab</v>
      </c>
    </row>
    <row r="183">
      <c r="A183" s="10">
        <v>3.0</v>
      </c>
      <c r="B183" s="10" t="s">
        <v>491</v>
      </c>
      <c r="C183" s="10" t="s">
        <v>492</v>
      </c>
      <c r="D183" s="10" t="s">
        <v>218</v>
      </c>
      <c r="E183" s="10" t="s">
        <v>674</v>
      </c>
      <c r="F183" s="10" t="s">
        <v>44</v>
      </c>
      <c r="G183" s="10" t="s">
        <v>44</v>
      </c>
      <c r="H183" s="12"/>
      <c r="I183" s="12"/>
      <c r="J183" s="12"/>
      <c r="K183" s="12"/>
      <c r="L183" s="10" t="s">
        <v>675</v>
      </c>
      <c r="M183" s="11"/>
      <c r="N183" s="10" t="s">
        <v>542</v>
      </c>
      <c r="O183" s="10" t="s">
        <v>542</v>
      </c>
      <c r="P183" s="10">
        <v>3.0</v>
      </c>
      <c r="Q183" s="10">
        <v>3.0</v>
      </c>
      <c r="R183" s="10" t="s">
        <v>251</v>
      </c>
      <c r="S183" s="10" t="s">
        <v>55</v>
      </c>
      <c r="T183" s="10" t="s">
        <v>56</v>
      </c>
      <c r="U183" s="10" t="s">
        <v>56</v>
      </c>
      <c r="V183" s="13" t="str">
        <f t="shared" si="1"/>
        <v>[card]Read The Bones[/card]</v>
      </c>
      <c r="W183" s="14" t="str">
        <f t="shared" si="2"/>
        <v>1 Read The Bones</v>
      </c>
      <c r="X183" s="13" t="str">
        <f t="shared" si="3"/>
        <v>Read The Bones</v>
      </c>
    </row>
    <row r="184">
      <c r="A184" s="10">
        <v>3.0</v>
      </c>
      <c r="B184" s="11" t="s">
        <v>491</v>
      </c>
      <c r="C184" s="11" t="s">
        <v>492</v>
      </c>
      <c r="D184" s="11" t="s">
        <v>218</v>
      </c>
      <c r="E184" s="11" t="s">
        <v>676</v>
      </c>
      <c r="F184" s="11" t="s">
        <v>44</v>
      </c>
      <c r="G184" s="11" t="s">
        <v>44</v>
      </c>
      <c r="H184" s="12"/>
      <c r="I184" s="12"/>
      <c r="J184" s="12"/>
      <c r="K184" s="12"/>
      <c r="L184" s="11" t="s">
        <v>453</v>
      </c>
      <c r="M184" s="11" t="s">
        <v>677</v>
      </c>
      <c r="N184" s="11" t="s">
        <v>577</v>
      </c>
      <c r="O184" s="11" t="s">
        <v>577</v>
      </c>
      <c r="P184" s="11">
        <v>4.0</v>
      </c>
      <c r="Q184" s="11">
        <v>4.0</v>
      </c>
      <c r="R184" s="11" t="s">
        <v>678</v>
      </c>
      <c r="S184" s="11" t="s">
        <v>473</v>
      </c>
      <c r="T184" s="11" t="s">
        <v>474</v>
      </c>
      <c r="U184" s="11" t="s">
        <v>50</v>
      </c>
      <c r="V184" s="13" t="str">
        <f t="shared" si="1"/>
        <v>[card]Evincar's Justice[/card]</v>
      </c>
      <c r="W184" s="14" t="str">
        <f t="shared" si="2"/>
        <v>1 Evincar's Justice</v>
      </c>
      <c r="X184" s="13" t="str">
        <f t="shared" si="3"/>
        <v>Evincar's Justice</v>
      </c>
    </row>
    <row r="185">
      <c r="A185" s="10">
        <v>4.0</v>
      </c>
      <c r="B185" s="11" t="s">
        <v>679</v>
      </c>
      <c r="C185" s="11" t="s">
        <v>680</v>
      </c>
      <c r="D185" s="11" t="s">
        <v>42</v>
      </c>
      <c r="E185" s="10" t="s">
        <v>681</v>
      </c>
      <c r="F185" s="11" t="s">
        <v>44</v>
      </c>
      <c r="G185" s="10" t="s">
        <v>42</v>
      </c>
      <c r="H185" s="10" t="s">
        <v>682</v>
      </c>
      <c r="I185" s="10">
        <v>1.0</v>
      </c>
      <c r="J185" s="10">
        <v>1.0</v>
      </c>
      <c r="K185" s="10" t="s">
        <v>683</v>
      </c>
      <c r="L185" s="10"/>
      <c r="M185" s="10" t="s">
        <v>684</v>
      </c>
      <c r="N185" s="10" t="s">
        <v>679</v>
      </c>
      <c r="O185" s="10" t="s">
        <v>679</v>
      </c>
      <c r="P185" s="10">
        <v>1.0</v>
      </c>
      <c r="Q185" s="10">
        <v>1.0</v>
      </c>
      <c r="R185" s="10" t="s">
        <v>110</v>
      </c>
      <c r="S185" s="10" t="s">
        <v>612</v>
      </c>
      <c r="T185" s="10" t="s">
        <v>50</v>
      </c>
      <c r="U185" s="11" t="s">
        <v>56</v>
      </c>
      <c r="V185" s="13" t="str">
        <f t="shared" si="1"/>
        <v>[card]Fanatical Firebrand[/card]</v>
      </c>
      <c r="W185" s="14" t="str">
        <f t="shared" si="2"/>
        <v>1 Fanatical Firebrand</v>
      </c>
      <c r="X185" s="13" t="str">
        <f t="shared" si="3"/>
        <v>Fanatical Firebrand</v>
      </c>
    </row>
    <row r="186">
      <c r="A186" s="10">
        <v>4.0</v>
      </c>
      <c r="B186" s="11" t="s">
        <v>679</v>
      </c>
      <c r="C186" s="11" t="s">
        <v>680</v>
      </c>
      <c r="D186" s="11" t="s">
        <v>42</v>
      </c>
      <c r="E186" s="10" t="s">
        <v>685</v>
      </c>
      <c r="F186" s="11" t="s">
        <v>44</v>
      </c>
      <c r="G186" s="11" t="s">
        <v>42</v>
      </c>
      <c r="H186" s="10" t="s">
        <v>686</v>
      </c>
      <c r="I186" s="10">
        <v>1.0</v>
      </c>
      <c r="J186" s="11">
        <v>1.0</v>
      </c>
      <c r="K186" s="10" t="s">
        <v>687</v>
      </c>
      <c r="L186" s="12"/>
      <c r="M186" s="12"/>
      <c r="N186" s="10" t="s">
        <v>679</v>
      </c>
      <c r="O186" s="10" t="s">
        <v>679</v>
      </c>
      <c r="P186" s="10">
        <v>1.0</v>
      </c>
      <c r="Q186" s="10">
        <v>1.0</v>
      </c>
      <c r="R186" s="10" t="s">
        <v>244</v>
      </c>
      <c r="S186" s="10" t="s">
        <v>79</v>
      </c>
      <c r="T186" s="11" t="s">
        <v>50</v>
      </c>
      <c r="U186" s="11" t="s">
        <v>56</v>
      </c>
      <c r="V186" s="13" t="str">
        <f t="shared" si="1"/>
        <v>[card]Frenzied Goblin[/card]</v>
      </c>
      <c r="W186" s="14" t="str">
        <f t="shared" si="2"/>
        <v>1 Frenzied Goblin</v>
      </c>
      <c r="X186" s="13" t="str">
        <f t="shared" si="3"/>
        <v>Frenzied Goblin</v>
      </c>
    </row>
    <row r="187">
      <c r="A187" s="10">
        <v>4.0</v>
      </c>
      <c r="B187" s="11" t="s">
        <v>679</v>
      </c>
      <c r="C187" s="11" t="s">
        <v>680</v>
      </c>
      <c r="D187" s="11" t="s">
        <v>42</v>
      </c>
      <c r="E187" s="10" t="s">
        <v>688</v>
      </c>
      <c r="F187" s="11" t="s">
        <v>44</v>
      </c>
      <c r="G187" s="11" t="s">
        <v>42</v>
      </c>
      <c r="H187" s="10" t="s">
        <v>534</v>
      </c>
      <c r="I187" s="10">
        <v>1.0</v>
      </c>
      <c r="J187" s="10">
        <v>1.0</v>
      </c>
      <c r="K187" s="10" t="s">
        <v>689</v>
      </c>
      <c r="L187" s="10" t="s">
        <v>690</v>
      </c>
      <c r="M187" s="12"/>
      <c r="N187" s="10" t="s">
        <v>679</v>
      </c>
      <c r="O187" s="10" t="s">
        <v>679</v>
      </c>
      <c r="P187" s="10">
        <v>1.0</v>
      </c>
      <c r="Q187" s="10">
        <v>1.0</v>
      </c>
      <c r="R187" s="10" t="s">
        <v>74</v>
      </c>
      <c r="S187" s="10" t="s">
        <v>364</v>
      </c>
      <c r="T187" s="11" t="s">
        <v>50</v>
      </c>
      <c r="U187" s="11" t="s">
        <v>56</v>
      </c>
      <c r="V187" s="13" t="str">
        <f t="shared" si="1"/>
        <v>[card]Grim Initiate[/card]</v>
      </c>
      <c r="W187" s="14" t="str">
        <f t="shared" si="2"/>
        <v>1 Grim Initiate</v>
      </c>
      <c r="X187" s="13" t="str">
        <f t="shared" si="3"/>
        <v>Grim Initiate</v>
      </c>
    </row>
    <row r="188">
      <c r="A188" s="10">
        <v>4.0</v>
      </c>
      <c r="B188" s="11" t="s">
        <v>679</v>
      </c>
      <c r="C188" s="11" t="s">
        <v>680</v>
      </c>
      <c r="D188" s="11" t="s">
        <v>42</v>
      </c>
      <c r="E188" s="10" t="s">
        <v>691</v>
      </c>
      <c r="F188" s="11" t="s">
        <v>44</v>
      </c>
      <c r="G188" s="11" t="s">
        <v>42</v>
      </c>
      <c r="H188" s="10" t="s">
        <v>545</v>
      </c>
      <c r="I188" s="10">
        <v>1.0</v>
      </c>
      <c r="J188" s="11">
        <v>1.0</v>
      </c>
      <c r="K188" s="10" t="s">
        <v>522</v>
      </c>
      <c r="L188" s="10" t="s">
        <v>692</v>
      </c>
      <c r="M188" s="12"/>
      <c r="N188" s="10" t="s">
        <v>679</v>
      </c>
      <c r="O188" s="10" t="s">
        <v>679</v>
      </c>
      <c r="P188" s="10">
        <v>1.0</v>
      </c>
      <c r="Q188" s="10">
        <v>1.0</v>
      </c>
      <c r="R188" s="10" t="s">
        <v>82</v>
      </c>
      <c r="S188" s="10" t="s">
        <v>693</v>
      </c>
      <c r="T188" s="11" t="s">
        <v>50</v>
      </c>
      <c r="U188" s="11" t="s">
        <v>56</v>
      </c>
      <c r="V188" s="13" t="str">
        <f t="shared" si="1"/>
        <v>[card]Insolent Neonate[/card]</v>
      </c>
      <c r="W188" s="14" t="str">
        <f t="shared" si="2"/>
        <v>1 Insolent Neonate</v>
      </c>
      <c r="X188" s="13" t="str">
        <f t="shared" si="3"/>
        <v>Insolent Neonate</v>
      </c>
    </row>
    <row r="189">
      <c r="A189" s="10">
        <v>4.0</v>
      </c>
      <c r="B189" s="11" t="s">
        <v>679</v>
      </c>
      <c r="C189" s="11" t="s">
        <v>680</v>
      </c>
      <c r="D189" s="10" t="s">
        <v>42</v>
      </c>
      <c r="E189" s="10" t="s">
        <v>694</v>
      </c>
      <c r="F189" s="10" t="s">
        <v>44</v>
      </c>
      <c r="G189" s="10" t="s">
        <v>42</v>
      </c>
      <c r="H189" s="10" t="s">
        <v>695</v>
      </c>
      <c r="I189" s="10">
        <v>2.0</v>
      </c>
      <c r="J189" s="10">
        <v>1.0</v>
      </c>
      <c r="K189" s="12"/>
      <c r="L189" s="12"/>
      <c r="M189" s="11"/>
      <c r="N189" s="10" t="s">
        <v>679</v>
      </c>
      <c r="O189" s="10" t="s">
        <v>679</v>
      </c>
      <c r="P189" s="10">
        <v>1.0</v>
      </c>
      <c r="Q189" s="10">
        <v>1.0</v>
      </c>
      <c r="R189" s="10" t="s">
        <v>455</v>
      </c>
      <c r="S189" s="10" t="s">
        <v>696</v>
      </c>
      <c r="T189" s="11" t="s">
        <v>50</v>
      </c>
      <c r="U189" s="10" t="s">
        <v>56</v>
      </c>
      <c r="V189" s="13" t="str">
        <f t="shared" si="1"/>
        <v>[card]Jackal Pup[/card]</v>
      </c>
      <c r="W189" s="14" t="str">
        <f t="shared" si="2"/>
        <v>1 Jackal Pup</v>
      </c>
      <c r="X189" s="13" t="str">
        <f t="shared" si="3"/>
        <v>Jackal Pup</v>
      </c>
    </row>
    <row r="190">
      <c r="A190" s="10">
        <v>4.0</v>
      </c>
      <c r="B190" s="11" t="s">
        <v>679</v>
      </c>
      <c r="C190" s="11" t="s">
        <v>680</v>
      </c>
      <c r="D190" s="11" t="s">
        <v>42</v>
      </c>
      <c r="E190" s="10" t="s">
        <v>697</v>
      </c>
      <c r="F190" s="11" t="s">
        <v>44</v>
      </c>
      <c r="G190" s="11" t="s">
        <v>42</v>
      </c>
      <c r="H190" s="10" t="s">
        <v>162</v>
      </c>
      <c r="I190" s="11">
        <v>1.0</v>
      </c>
      <c r="J190" s="11">
        <v>1.0</v>
      </c>
      <c r="K190" s="12"/>
      <c r="L190" s="12"/>
      <c r="M190" s="10" t="s">
        <v>698</v>
      </c>
      <c r="N190" s="11" t="s">
        <v>679</v>
      </c>
      <c r="O190" s="11" t="s">
        <v>679</v>
      </c>
      <c r="P190" s="11">
        <v>1.0</v>
      </c>
      <c r="Q190" s="11">
        <v>1.0</v>
      </c>
      <c r="R190" s="10" t="s">
        <v>428</v>
      </c>
      <c r="S190" s="10" t="s">
        <v>301</v>
      </c>
      <c r="T190" s="11" t="s">
        <v>50</v>
      </c>
      <c r="U190" s="11" t="s">
        <v>50</v>
      </c>
      <c r="V190" s="13" t="str">
        <f t="shared" si="1"/>
        <v>[card]Scorched Rusalka[/card]</v>
      </c>
      <c r="W190" s="14" t="str">
        <f t="shared" si="2"/>
        <v>1 Scorched Rusalka</v>
      </c>
      <c r="X190" s="13" t="str">
        <f t="shared" si="3"/>
        <v>Scorched Rusalka</v>
      </c>
    </row>
    <row r="191">
      <c r="A191" s="10">
        <v>4.0</v>
      </c>
      <c r="B191" s="11" t="s">
        <v>679</v>
      </c>
      <c r="C191" s="11" t="s">
        <v>680</v>
      </c>
      <c r="D191" s="10" t="s">
        <v>42</v>
      </c>
      <c r="E191" s="10" t="s">
        <v>699</v>
      </c>
      <c r="F191" s="10" t="s">
        <v>44</v>
      </c>
      <c r="G191" s="10" t="s">
        <v>42</v>
      </c>
      <c r="H191" s="10" t="s">
        <v>303</v>
      </c>
      <c r="I191" s="10">
        <v>1.0</v>
      </c>
      <c r="J191" s="10">
        <v>3.0</v>
      </c>
      <c r="K191" s="12"/>
      <c r="L191" s="10" t="s">
        <v>700</v>
      </c>
      <c r="M191" s="11"/>
      <c r="N191" s="10" t="s">
        <v>701</v>
      </c>
      <c r="O191" s="10" t="s">
        <v>701</v>
      </c>
      <c r="P191" s="10">
        <v>2.0</v>
      </c>
      <c r="Q191" s="10">
        <v>2.0</v>
      </c>
      <c r="R191" s="10" t="s">
        <v>74</v>
      </c>
      <c r="S191" s="10" t="s">
        <v>408</v>
      </c>
      <c r="T191" s="11" t="s">
        <v>50</v>
      </c>
      <c r="U191" s="11" t="s">
        <v>56</v>
      </c>
      <c r="V191" s="13" t="str">
        <f t="shared" si="1"/>
        <v>[card]Burning Prophet[/card]</v>
      </c>
      <c r="W191" s="14" t="str">
        <f t="shared" si="2"/>
        <v>1 Burning Prophet</v>
      </c>
      <c r="X191" s="13" t="str">
        <f t="shared" si="3"/>
        <v>Burning Prophet</v>
      </c>
    </row>
    <row r="192">
      <c r="A192" s="10">
        <v>4.0</v>
      </c>
      <c r="B192" s="11" t="s">
        <v>679</v>
      </c>
      <c r="C192" s="11" t="s">
        <v>680</v>
      </c>
      <c r="D192" s="11" t="s">
        <v>42</v>
      </c>
      <c r="E192" s="11" t="s">
        <v>702</v>
      </c>
      <c r="F192" s="11" t="s">
        <v>44</v>
      </c>
      <c r="G192" s="11" t="s">
        <v>42</v>
      </c>
      <c r="H192" s="11" t="s">
        <v>303</v>
      </c>
      <c r="I192" s="11">
        <v>1.0</v>
      </c>
      <c r="J192" s="11">
        <v>1.0</v>
      </c>
      <c r="K192" s="12"/>
      <c r="L192" s="12"/>
      <c r="M192" s="11" t="s">
        <v>703</v>
      </c>
      <c r="N192" s="11" t="s">
        <v>701</v>
      </c>
      <c r="O192" s="11" t="s">
        <v>701</v>
      </c>
      <c r="P192" s="11">
        <v>2.0</v>
      </c>
      <c r="Q192" s="11">
        <v>2.0</v>
      </c>
      <c r="R192" s="11" t="s">
        <v>455</v>
      </c>
      <c r="S192" s="11" t="s">
        <v>704</v>
      </c>
      <c r="T192" s="11" t="s">
        <v>50</v>
      </c>
      <c r="U192" s="11" t="s">
        <v>56</v>
      </c>
      <c r="V192" s="13" t="str">
        <f t="shared" si="1"/>
        <v>[card]Fireslinger[/card]</v>
      </c>
      <c r="W192" s="14" t="str">
        <f t="shared" si="2"/>
        <v>1 Fireslinger</v>
      </c>
      <c r="X192" s="13" t="str">
        <f t="shared" si="3"/>
        <v>Fireslinger</v>
      </c>
    </row>
    <row r="193">
      <c r="A193" s="10">
        <v>4.0</v>
      </c>
      <c r="B193" s="11" t="s">
        <v>679</v>
      </c>
      <c r="C193" s="11" t="s">
        <v>680</v>
      </c>
      <c r="D193" s="11" t="s">
        <v>42</v>
      </c>
      <c r="E193" s="10" t="s">
        <v>705</v>
      </c>
      <c r="F193" s="11" t="s">
        <v>44</v>
      </c>
      <c r="G193" s="11" t="s">
        <v>42</v>
      </c>
      <c r="H193" s="10" t="s">
        <v>611</v>
      </c>
      <c r="I193" s="10">
        <v>2.0</v>
      </c>
      <c r="J193" s="10">
        <v>2.0</v>
      </c>
      <c r="K193" s="10"/>
      <c r="L193" s="10" t="s">
        <v>706</v>
      </c>
      <c r="M193" s="12"/>
      <c r="N193" s="11" t="s">
        <v>701</v>
      </c>
      <c r="O193" s="11" t="s">
        <v>701</v>
      </c>
      <c r="P193" s="11">
        <v>2.0</v>
      </c>
      <c r="Q193" s="11">
        <v>2.0</v>
      </c>
      <c r="R193" s="10" t="s">
        <v>217</v>
      </c>
      <c r="S193" s="10" t="s">
        <v>624</v>
      </c>
      <c r="T193" s="11" t="s">
        <v>50</v>
      </c>
      <c r="U193" s="11" t="s">
        <v>56</v>
      </c>
      <c r="V193" s="13" t="str">
        <f t="shared" si="1"/>
        <v>[card]Goblin Instigator[/card]</v>
      </c>
      <c r="W193" s="14" t="str">
        <f t="shared" si="2"/>
        <v>1 Goblin Instigator</v>
      </c>
      <c r="X193" s="13" t="str">
        <f t="shared" si="3"/>
        <v>Goblin Instigator</v>
      </c>
    </row>
    <row r="194">
      <c r="A194" s="10">
        <v>4.0</v>
      </c>
      <c r="B194" s="11" t="s">
        <v>679</v>
      </c>
      <c r="C194" s="11" t="s">
        <v>680</v>
      </c>
      <c r="D194" s="11" t="s">
        <v>42</v>
      </c>
      <c r="E194" s="10" t="s">
        <v>707</v>
      </c>
      <c r="F194" s="11" t="s">
        <v>44</v>
      </c>
      <c r="G194" s="11" t="s">
        <v>42</v>
      </c>
      <c r="H194" s="10" t="s">
        <v>708</v>
      </c>
      <c r="I194" s="10">
        <v>2.0</v>
      </c>
      <c r="J194" s="10">
        <v>1.0</v>
      </c>
      <c r="K194" s="10" t="s">
        <v>709</v>
      </c>
      <c r="L194" s="12"/>
      <c r="M194" s="11"/>
      <c r="N194" s="10" t="s">
        <v>701</v>
      </c>
      <c r="O194" s="10" t="s">
        <v>701</v>
      </c>
      <c r="P194" s="10">
        <v>2.0</v>
      </c>
      <c r="Q194" s="10">
        <v>2.0</v>
      </c>
      <c r="R194" s="10" t="s">
        <v>155</v>
      </c>
      <c r="S194" s="10"/>
      <c r="T194" s="11" t="s">
        <v>50</v>
      </c>
      <c r="U194" s="11" t="s">
        <v>56</v>
      </c>
      <c r="V194" s="13" t="str">
        <f t="shared" si="1"/>
        <v>[card]Hobblefiend[/card]</v>
      </c>
      <c r="W194" s="14" t="str">
        <f t="shared" si="2"/>
        <v>1 Hobblefiend</v>
      </c>
      <c r="X194" s="13" t="str">
        <f t="shared" si="3"/>
        <v>Hobblefiend</v>
      </c>
    </row>
    <row r="195">
      <c r="A195" s="10">
        <v>4.0</v>
      </c>
      <c r="B195" s="11" t="s">
        <v>679</v>
      </c>
      <c r="C195" s="11" t="s">
        <v>680</v>
      </c>
      <c r="D195" s="11" t="s">
        <v>42</v>
      </c>
      <c r="E195" s="11" t="s">
        <v>710</v>
      </c>
      <c r="F195" s="11" t="s">
        <v>44</v>
      </c>
      <c r="G195" s="11" t="s">
        <v>42</v>
      </c>
      <c r="H195" s="11" t="s">
        <v>117</v>
      </c>
      <c r="I195" s="11">
        <v>3.0</v>
      </c>
      <c r="J195" s="11">
        <v>3.0</v>
      </c>
      <c r="K195" s="12"/>
      <c r="L195" s="12"/>
      <c r="M195" s="12"/>
      <c r="N195" s="11" t="s">
        <v>701</v>
      </c>
      <c r="O195" s="11" t="s">
        <v>701</v>
      </c>
      <c r="P195" s="11">
        <v>2.0</v>
      </c>
      <c r="Q195" s="11">
        <v>2.0</v>
      </c>
      <c r="R195" s="11" t="s">
        <v>128</v>
      </c>
      <c r="S195" s="11" t="s">
        <v>182</v>
      </c>
      <c r="T195" s="11" t="s">
        <v>50</v>
      </c>
      <c r="U195" s="11" t="s">
        <v>56</v>
      </c>
      <c r="V195" s="13" t="str">
        <f t="shared" si="1"/>
        <v>[card]Keldon Marauders[/card]</v>
      </c>
      <c r="W195" s="14" t="str">
        <f t="shared" si="2"/>
        <v>1 Keldon Marauders</v>
      </c>
      <c r="X195" s="13" t="str">
        <f t="shared" si="3"/>
        <v>Keldon Marauders</v>
      </c>
    </row>
    <row r="196">
      <c r="A196" s="10">
        <v>4.0</v>
      </c>
      <c r="B196" s="11" t="s">
        <v>679</v>
      </c>
      <c r="C196" s="11" t="s">
        <v>680</v>
      </c>
      <c r="D196" s="11" t="s">
        <v>42</v>
      </c>
      <c r="E196" s="11" t="s">
        <v>711</v>
      </c>
      <c r="F196" s="11" t="s">
        <v>44</v>
      </c>
      <c r="G196" s="11" t="s">
        <v>42</v>
      </c>
      <c r="H196" s="11" t="s">
        <v>712</v>
      </c>
      <c r="I196" s="11">
        <v>3.0</v>
      </c>
      <c r="J196" s="11">
        <v>3.0</v>
      </c>
      <c r="K196" s="12"/>
      <c r="L196" s="12"/>
      <c r="M196" s="12"/>
      <c r="N196" s="11" t="s">
        <v>701</v>
      </c>
      <c r="O196" s="11" t="s">
        <v>701</v>
      </c>
      <c r="P196" s="11">
        <v>2.0</v>
      </c>
      <c r="Q196" s="11">
        <v>2.0</v>
      </c>
      <c r="R196" s="11" t="s">
        <v>132</v>
      </c>
      <c r="S196" s="11" t="s">
        <v>713</v>
      </c>
      <c r="T196" s="11" t="s">
        <v>50</v>
      </c>
      <c r="U196" s="11" t="s">
        <v>50</v>
      </c>
      <c r="V196" s="13" t="str">
        <f t="shared" si="1"/>
        <v>[card]Mogg Flunkies[/card]</v>
      </c>
      <c r="W196" s="14" t="str">
        <f t="shared" si="2"/>
        <v>1 Mogg Flunkies</v>
      </c>
      <c r="X196" s="13" t="str">
        <f t="shared" si="3"/>
        <v>Mogg Flunkies</v>
      </c>
    </row>
    <row r="197">
      <c r="A197" s="10">
        <v>4.0</v>
      </c>
      <c r="B197" s="11" t="s">
        <v>679</v>
      </c>
      <c r="C197" s="11" t="s">
        <v>680</v>
      </c>
      <c r="D197" s="11" t="s">
        <v>42</v>
      </c>
      <c r="E197" s="11" t="s">
        <v>714</v>
      </c>
      <c r="F197" s="11" t="s">
        <v>44</v>
      </c>
      <c r="G197" s="11" t="s">
        <v>42</v>
      </c>
      <c r="H197" s="11" t="s">
        <v>715</v>
      </c>
      <c r="I197" s="11">
        <v>2.0</v>
      </c>
      <c r="J197" s="11">
        <v>2.0</v>
      </c>
      <c r="K197" s="12"/>
      <c r="L197" s="12"/>
      <c r="M197" s="12"/>
      <c r="N197" s="11" t="s">
        <v>701</v>
      </c>
      <c r="O197" s="11" t="s">
        <v>701</v>
      </c>
      <c r="P197" s="11">
        <v>2.0</v>
      </c>
      <c r="Q197" s="11">
        <v>2.0</v>
      </c>
      <c r="R197" s="11" t="s">
        <v>231</v>
      </c>
      <c r="S197" s="11" t="s">
        <v>241</v>
      </c>
      <c r="T197" s="11" t="s">
        <v>50</v>
      </c>
      <c r="U197" s="11" t="s">
        <v>56</v>
      </c>
      <c r="V197" s="13" t="str">
        <f t="shared" si="1"/>
        <v>[card]Mogg War Marshal[/card]</v>
      </c>
      <c r="W197" s="14" t="str">
        <f t="shared" si="2"/>
        <v>1 Mogg War Marshal</v>
      </c>
      <c r="X197" s="13" t="str">
        <f t="shared" si="3"/>
        <v>Mogg War Marshal</v>
      </c>
    </row>
    <row r="198">
      <c r="A198" s="10">
        <v>4.0</v>
      </c>
      <c r="B198" s="11" t="s">
        <v>679</v>
      </c>
      <c r="C198" s="11" t="s">
        <v>680</v>
      </c>
      <c r="D198" s="11" t="s">
        <v>42</v>
      </c>
      <c r="E198" s="10" t="s">
        <v>716</v>
      </c>
      <c r="F198" s="11" t="s">
        <v>44</v>
      </c>
      <c r="G198" s="11" t="s">
        <v>42</v>
      </c>
      <c r="H198" s="10" t="s">
        <v>717</v>
      </c>
      <c r="I198" s="10">
        <v>3.0</v>
      </c>
      <c r="J198" s="10">
        <v>2.0</v>
      </c>
      <c r="K198" s="12"/>
      <c r="L198" s="12"/>
      <c r="M198" s="10" t="s">
        <v>718</v>
      </c>
      <c r="N198" s="10" t="s">
        <v>701</v>
      </c>
      <c r="O198" s="10" t="s">
        <v>701</v>
      </c>
      <c r="P198" s="10">
        <v>2.0</v>
      </c>
      <c r="Q198" s="10">
        <v>2.0</v>
      </c>
      <c r="R198" s="10" t="s">
        <v>142</v>
      </c>
      <c r="S198" s="10" t="s">
        <v>719</v>
      </c>
      <c r="T198" s="11" t="s">
        <v>50</v>
      </c>
      <c r="U198" s="11" t="s">
        <v>56</v>
      </c>
      <c r="V198" s="13" t="str">
        <f t="shared" si="1"/>
        <v>[card]Orcish Hellraiser[/card]</v>
      </c>
      <c r="W198" s="14" t="str">
        <f t="shared" si="2"/>
        <v>1 Orcish Hellraiser</v>
      </c>
      <c r="X198" s="13" t="str">
        <f t="shared" si="3"/>
        <v>Orcish Hellraiser</v>
      </c>
    </row>
    <row r="199">
      <c r="A199" s="10">
        <v>4.0</v>
      </c>
      <c r="B199" s="11" t="s">
        <v>679</v>
      </c>
      <c r="C199" s="11" t="s">
        <v>680</v>
      </c>
      <c r="D199" s="10" t="s">
        <v>42</v>
      </c>
      <c r="E199" s="10" t="s">
        <v>720</v>
      </c>
      <c r="F199" s="10" t="s">
        <v>44</v>
      </c>
      <c r="G199" s="10" t="s">
        <v>42</v>
      </c>
      <c r="H199" s="10" t="s">
        <v>721</v>
      </c>
      <c r="I199" s="10">
        <v>3.0</v>
      </c>
      <c r="J199" s="10">
        <v>1.0</v>
      </c>
      <c r="K199" s="10"/>
      <c r="L199" s="12"/>
      <c r="M199" s="10"/>
      <c r="N199" s="10" t="s">
        <v>701</v>
      </c>
      <c r="O199" s="10" t="s">
        <v>701</v>
      </c>
      <c r="P199" s="10">
        <v>2.0</v>
      </c>
      <c r="Q199" s="10">
        <v>2.0</v>
      </c>
      <c r="R199" s="10" t="s">
        <v>90</v>
      </c>
      <c r="S199" s="10"/>
      <c r="T199" s="11" t="s">
        <v>50</v>
      </c>
      <c r="U199" s="11" t="s">
        <v>56</v>
      </c>
      <c r="V199" s="13" t="str">
        <f t="shared" si="1"/>
        <v>[card]Rimrock Knight[/card]</v>
      </c>
      <c r="W199" s="14" t="str">
        <f t="shared" si="2"/>
        <v>1 Rimrock Knight</v>
      </c>
      <c r="X199" s="13" t="str">
        <f t="shared" si="3"/>
        <v>Rimrock Knight</v>
      </c>
    </row>
    <row r="200">
      <c r="A200" s="10">
        <v>4.0</v>
      </c>
      <c r="B200" s="10" t="s">
        <v>679</v>
      </c>
      <c r="C200" s="10" t="s">
        <v>680</v>
      </c>
      <c r="D200" s="10" t="s">
        <v>42</v>
      </c>
      <c r="E200" s="10" t="s">
        <v>722</v>
      </c>
      <c r="F200" s="10" t="s">
        <v>44</v>
      </c>
      <c r="G200" s="10" t="s">
        <v>42</v>
      </c>
      <c r="H200" s="10" t="s">
        <v>723</v>
      </c>
      <c r="I200" s="10">
        <v>2.0</v>
      </c>
      <c r="J200" s="10">
        <v>1.0</v>
      </c>
      <c r="K200" s="11"/>
      <c r="L200" s="10" t="s">
        <v>724</v>
      </c>
      <c r="M200" s="11"/>
      <c r="N200" s="10" t="s">
        <v>701</v>
      </c>
      <c r="O200" s="10" t="s">
        <v>701</v>
      </c>
      <c r="P200" s="10">
        <v>2.0</v>
      </c>
      <c r="Q200" s="10">
        <v>2.0</v>
      </c>
      <c r="R200" s="10" t="s">
        <v>217</v>
      </c>
      <c r="S200" s="10" t="s">
        <v>725</v>
      </c>
      <c r="T200" s="10" t="s">
        <v>50</v>
      </c>
      <c r="U200" s="10" t="s">
        <v>56</v>
      </c>
      <c r="V200" s="13" t="str">
        <f t="shared" si="1"/>
        <v>[card]Viashino Pyromancer[/card]</v>
      </c>
      <c r="W200" s="14" t="str">
        <f t="shared" si="2"/>
        <v>1 Viashino Pyromancer</v>
      </c>
      <c r="X200" s="13" t="str">
        <f t="shared" si="3"/>
        <v>Viashino Pyromancer</v>
      </c>
    </row>
    <row r="201">
      <c r="A201" s="10">
        <v>4.0</v>
      </c>
      <c r="B201" s="11" t="s">
        <v>679</v>
      </c>
      <c r="C201" s="11" t="s">
        <v>680</v>
      </c>
      <c r="D201" s="11" t="s">
        <v>42</v>
      </c>
      <c r="E201" s="10" t="s">
        <v>726</v>
      </c>
      <c r="F201" s="11" t="s">
        <v>44</v>
      </c>
      <c r="G201" s="11" t="s">
        <v>42</v>
      </c>
      <c r="H201" s="10" t="s">
        <v>727</v>
      </c>
      <c r="I201" s="10">
        <v>2.0</v>
      </c>
      <c r="J201" s="10">
        <v>2.0</v>
      </c>
      <c r="K201" s="10" t="s">
        <v>728</v>
      </c>
      <c r="L201" s="12"/>
      <c r="M201" s="12"/>
      <c r="N201" s="10" t="s">
        <v>729</v>
      </c>
      <c r="O201" s="10" t="s">
        <v>729</v>
      </c>
      <c r="P201" s="10">
        <v>3.0</v>
      </c>
      <c r="Q201" s="10">
        <v>3.0</v>
      </c>
      <c r="R201" s="10" t="s">
        <v>142</v>
      </c>
      <c r="S201" s="10" t="s">
        <v>305</v>
      </c>
      <c r="T201" s="11" t="s">
        <v>50</v>
      </c>
      <c r="U201" s="11" t="s">
        <v>56</v>
      </c>
      <c r="V201" s="13" t="str">
        <f t="shared" si="1"/>
        <v>[card]Bogardan Dragonheart[/card]</v>
      </c>
      <c r="W201" s="14" t="str">
        <f t="shared" si="2"/>
        <v>1 Bogardan Dragonheart</v>
      </c>
      <c r="X201" s="13" t="str">
        <f t="shared" si="3"/>
        <v>Bogardan Dragonheart</v>
      </c>
    </row>
    <row r="202">
      <c r="A202" s="10">
        <v>4.0</v>
      </c>
      <c r="B202" s="11" t="s">
        <v>679</v>
      </c>
      <c r="C202" s="11" t="s">
        <v>680</v>
      </c>
      <c r="D202" s="10" t="s">
        <v>42</v>
      </c>
      <c r="E202" s="10" t="s">
        <v>730</v>
      </c>
      <c r="F202" s="10" t="s">
        <v>44</v>
      </c>
      <c r="G202" s="10" t="s">
        <v>42</v>
      </c>
      <c r="H202" s="10" t="s">
        <v>336</v>
      </c>
      <c r="I202" s="10">
        <v>2.0</v>
      </c>
      <c r="J202" s="10">
        <v>1.0</v>
      </c>
      <c r="K202" s="10" t="s">
        <v>731</v>
      </c>
      <c r="L202" s="10" t="s">
        <v>732</v>
      </c>
      <c r="M202" s="10"/>
      <c r="N202" s="10" t="s">
        <v>729</v>
      </c>
      <c r="O202" s="10" t="s">
        <v>729</v>
      </c>
      <c r="P202" s="10">
        <v>3.0</v>
      </c>
      <c r="Q202" s="10">
        <v>3.0</v>
      </c>
      <c r="R202" s="10" t="s">
        <v>543</v>
      </c>
      <c r="S202" s="10" t="s">
        <v>91</v>
      </c>
      <c r="T202" s="11" t="s">
        <v>50</v>
      </c>
      <c r="U202" s="11" t="s">
        <v>56</v>
      </c>
      <c r="V202" s="13" t="str">
        <f t="shared" si="1"/>
        <v>[card]Burning-Tree Vandal[/card]</v>
      </c>
      <c r="W202" s="14" t="str">
        <f t="shared" si="2"/>
        <v>1 Burning-Tree Vandal</v>
      </c>
      <c r="X202" s="13" t="str">
        <f t="shared" si="3"/>
        <v>Burning-Tree Vandal</v>
      </c>
    </row>
    <row r="203">
      <c r="A203" s="10">
        <v>4.0</v>
      </c>
      <c r="B203" s="11" t="s">
        <v>679</v>
      </c>
      <c r="C203" s="11" t="s">
        <v>680</v>
      </c>
      <c r="D203" s="11" t="s">
        <v>42</v>
      </c>
      <c r="E203" s="10" t="s">
        <v>733</v>
      </c>
      <c r="F203" s="11" t="s">
        <v>44</v>
      </c>
      <c r="G203" s="11" t="s">
        <v>42</v>
      </c>
      <c r="H203" s="10" t="s">
        <v>734</v>
      </c>
      <c r="I203" s="10">
        <v>3.0</v>
      </c>
      <c r="J203" s="10">
        <v>3.0</v>
      </c>
      <c r="K203" s="10" t="s">
        <v>735</v>
      </c>
      <c r="L203" s="11"/>
      <c r="M203" s="12"/>
      <c r="N203" s="11" t="s">
        <v>729</v>
      </c>
      <c r="O203" s="11" t="s">
        <v>729</v>
      </c>
      <c r="P203" s="11">
        <v>3.0</v>
      </c>
      <c r="Q203" s="11">
        <v>3.0</v>
      </c>
      <c r="R203" s="10" t="s">
        <v>736</v>
      </c>
      <c r="S203" s="10" t="s">
        <v>737</v>
      </c>
      <c r="T203" s="11" t="s">
        <v>50</v>
      </c>
      <c r="U203" s="11" t="s">
        <v>56</v>
      </c>
      <c r="V203" s="13" t="str">
        <f t="shared" si="1"/>
        <v>[card]Ghirapur Gearcrafter[/card]</v>
      </c>
      <c r="W203" s="14" t="str">
        <f t="shared" si="2"/>
        <v>1 Ghirapur Gearcrafter</v>
      </c>
      <c r="X203" s="13" t="str">
        <f t="shared" si="3"/>
        <v>Ghirapur Gearcrafter</v>
      </c>
    </row>
    <row r="204">
      <c r="A204" s="10">
        <v>4.0</v>
      </c>
      <c r="B204" s="11" t="s">
        <v>679</v>
      </c>
      <c r="C204" s="11" t="s">
        <v>680</v>
      </c>
      <c r="D204" s="11" t="s">
        <v>42</v>
      </c>
      <c r="E204" s="11" t="s">
        <v>738</v>
      </c>
      <c r="F204" s="11" t="s">
        <v>44</v>
      </c>
      <c r="G204" s="11" t="s">
        <v>42</v>
      </c>
      <c r="H204" s="11" t="s">
        <v>686</v>
      </c>
      <c r="I204" s="11">
        <v>3.0</v>
      </c>
      <c r="J204" s="11">
        <v>2.0</v>
      </c>
      <c r="K204" s="11" t="s">
        <v>739</v>
      </c>
      <c r="L204" s="12"/>
      <c r="M204" s="11" t="s">
        <v>740</v>
      </c>
      <c r="N204" s="11" t="s">
        <v>741</v>
      </c>
      <c r="O204" s="11" t="s">
        <v>729</v>
      </c>
      <c r="P204" s="11">
        <v>3.0</v>
      </c>
      <c r="Q204" s="11">
        <v>4.0</v>
      </c>
      <c r="R204" s="11" t="s">
        <v>151</v>
      </c>
      <c r="S204" s="11" t="s">
        <v>725</v>
      </c>
      <c r="T204" s="11" t="s">
        <v>50</v>
      </c>
      <c r="U204" s="11" t="s">
        <v>56</v>
      </c>
      <c r="V204" s="13" t="str">
        <f t="shared" si="1"/>
        <v>[card]Goblin Heelcutter[/card]</v>
      </c>
      <c r="W204" s="14" t="str">
        <f t="shared" si="2"/>
        <v>1 Goblin Heelcutter</v>
      </c>
      <c r="X204" s="13" t="str">
        <f t="shared" si="3"/>
        <v>Goblin Heelcutter &lt;cost=2R&gt;</v>
      </c>
    </row>
    <row r="205">
      <c r="A205" s="10">
        <v>4.0</v>
      </c>
      <c r="B205" s="11" t="s">
        <v>679</v>
      </c>
      <c r="C205" s="11" t="s">
        <v>680</v>
      </c>
      <c r="D205" s="11" t="s">
        <v>42</v>
      </c>
      <c r="E205" s="11" t="s">
        <v>742</v>
      </c>
      <c r="F205" s="11" t="s">
        <v>44</v>
      </c>
      <c r="G205" s="11" t="s">
        <v>42</v>
      </c>
      <c r="H205" s="11" t="s">
        <v>743</v>
      </c>
      <c r="I205" s="11">
        <v>3.0</v>
      </c>
      <c r="J205" s="11">
        <v>1.0</v>
      </c>
      <c r="K205" s="12"/>
      <c r="L205" s="12"/>
      <c r="M205" s="12"/>
      <c r="N205" s="11" t="s">
        <v>729</v>
      </c>
      <c r="O205" s="11" t="s">
        <v>729</v>
      </c>
      <c r="P205" s="11">
        <v>3.0</v>
      </c>
      <c r="Q205" s="11">
        <v>3.0</v>
      </c>
      <c r="R205" s="11" t="s">
        <v>744</v>
      </c>
      <c r="S205" s="11" t="s">
        <v>745</v>
      </c>
      <c r="T205" s="11" t="s">
        <v>50</v>
      </c>
      <c r="U205" s="11" t="s">
        <v>56</v>
      </c>
      <c r="V205" s="13" t="str">
        <f t="shared" si="1"/>
        <v>[card]Hissing Iguanar[/card]</v>
      </c>
      <c r="W205" s="14" t="str">
        <f t="shared" si="2"/>
        <v>1 Hissing Iguanar</v>
      </c>
      <c r="X205" s="13" t="str">
        <f t="shared" si="3"/>
        <v>Hissing Iguanar</v>
      </c>
    </row>
    <row r="206">
      <c r="A206" s="10">
        <v>4.0</v>
      </c>
      <c r="B206" s="11" t="s">
        <v>679</v>
      </c>
      <c r="C206" s="11" t="s">
        <v>680</v>
      </c>
      <c r="D206" s="11" t="s">
        <v>42</v>
      </c>
      <c r="E206" s="11" t="s">
        <v>746</v>
      </c>
      <c r="F206" s="11" t="s">
        <v>44</v>
      </c>
      <c r="G206" s="11" t="s">
        <v>42</v>
      </c>
      <c r="H206" s="11" t="s">
        <v>747</v>
      </c>
      <c r="I206" s="11">
        <v>2.0</v>
      </c>
      <c r="J206" s="11">
        <v>2.0</v>
      </c>
      <c r="K206" s="11" t="s">
        <v>748</v>
      </c>
      <c r="L206" s="12"/>
      <c r="M206" s="12"/>
      <c r="N206" s="11" t="s">
        <v>749</v>
      </c>
      <c r="O206" s="11" t="s">
        <v>749</v>
      </c>
      <c r="P206" s="11">
        <v>3.0</v>
      </c>
      <c r="Q206" s="11">
        <v>3.0</v>
      </c>
      <c r="R206" s="11" t="s">
        <v>66</v>
      </c>
      <c r="S206" s="11" t="s">
        <v>750</v>
      </c>
      <c r="T206" s="11" t="s">
        <v>50</v>
      </c>
      <c r="U206" s="11" t="s">
        <v>56</v>
      </c>
      <c r="V206" s="13" t="str">
        <f t="shared" si="1"/>
        <v>[card]Inner-Flame Acolyte[/card]</v>
      </c>
      <c r="W206" s="14" t="str">
        <f t="shared" si="2"/>
        <v>1 Inner-Flame Acolyte</v>
      </c>
      <c r="X206" s="13" t="str">
        <f t="shared" si="3"/>
        <v>Inner-Flame Acolyte</v>
      </c>
    </row>
    <row r="207">
      <c r="A207" s="10">
        <v>4.0</v>
      </c>
      <c r="B207" s="11" t="s">
        <v>679</v>
      </c>
      <c r="C207" s="11" t="s">
        <v>680</v>
      </c>
      <c r="D207" s="11" t="s">
        <v>42</v>
      </c>
      <c r="E207" s="10" t="s">
        <v>751</v>
      </c>
      <c r="F207" s="11" t="s">
        <v>44</v>
      </c>
      <c r="G207" s="11" t="s">
        <v>42</v>
      </c>
      <c r="H207" s="10" t="s">
        <v>752</v>
      </c>
      <c r="I207" s="11">
        <v>2.0</v>
      </c>
      <c r="J207" s="11">
        <v>2.0</v>
      </c>
      <c r="K207" s="10" t="s">
        <v>753</v>
      </c>
      <c r="L207" s="12"/>
      <c r="M207" s="10" t="s">
        <v>754</v>
      </c>
      <c r="N207" s="11" t="s">
        <v>729</v>
      </c>
      <c r="O207" s="11" t="s">
        <v>729</v>
      </c>
      <c r="P207" s="11">
        <v>3.0</v>
      </c>
      <c r="Q207" s="11">
        <v>3.0</v>
      </c>
      <c r="R207" s="10" t="s">
        <v>139</v>
      </c>
      <c r="S207" s="11"/>
      <c r="T207" s="11" t="s">
        <v>50</v>
      </c>
      <c r="U207" s="11" t="s">
        <v>56</v>
      </c>
      <c r="V207" s="13" t="str">
        <f t="shared" si="1"/>
        <v>[card]Irreverent Revelers[/card]</v>
      </c>
      <c r="W207" s="14" t="str">
        <f t="shared" si="2"/>
        <v>1 Irreverent Revelers</v>
      </c>
      <c r="X207" s="13" t="str">
        <f t="shared" si="3"/>
        <v>Irreverent Revelers</v>
      </c>
    </row>
    <row r="208">
      <c r="A208" s="10">
        <v>4.0</v>
      </c>
      <c r="B208" s="11" t="s">
        <v>679</v>
      </c>
      <c r="C208" s="11" t="s">
        <v>680</v>
      </c>
      <c r="D208" s="11" t="s">
        <v>42</v>
      </c>
      <c r="E208" s="10" t="s">
        <v>755</v>
      </c>
      <c r="F208" s="11" t="s">
        <v>44</v>
      </c>
      <c r="G208" s="11" t="s">
        <v>42</v>
      </c>
      <c r="H208" s="10" t="s">
        <v>510</v>
      </c>
      <c r="I208" s="10">
        <v>4.0</v>
      </c>
      <c r="J208" s="10">
        <v>3.0</v>
      </c>
      <c r="K208" s="12"/>
      <c r="L208" s="12"/>
      <c r="M208" s="11"/>
      <c r="N208" s="10" t="s">
        <v>741</v>
      </c>
      <c r="O208" s="10" t="s">
        <v>741</v>
      </c>
      <c r="P208" s="11">
        <v>3.0</v>
      </c>
      <c r="Q208" s="10">
        <v>3.0</v>
      </c>
      <c r="R208" s="10" t="s">
        <v>74</v>
      </c>
      <c r="S208" s="10" t="s">
        <v>63</v>
      </c>
      <c r="T208" s="11" t="s">
        <v>50</v>
      </c>
      <c r="U208" s="11" t="s">
        <v>56</v>
      </c>
      <c r="V208" s="13" t="str">
        <f t="shared" si="1"/>
        <v>[card]Raging Kronch[/card]</v>
      </c>
      <c r="W208" s="14" t="str">
        <f t="shared" si="2"/>
        <v>1 Raging Kronch</v>
      </c>
      <c r="X208" s="13" t="str">
        <f t="shared" si="3"/>
        <v>Raging Kronch</v>
      </c>
    </row>
    <row r="209">
      <c r="A209" s="10">
        <v>4.0</v>
      </c>
      <c r="B209" s="11" t="s">
        <v>679</v>
      </c>
      <c r="C209" s="11" t="s">
        <v>680</v>
      </c>
      <c r="D209" s="11" t="s">
        <v>42</v>
      </c>
      <c r="E209" s="10" t="s">
        <v>756</v>
      </c>
      <c r="F209" s="11" t="s">
        <v>44</v>
      </c>
      <c r="G209" s="11" t="s">
        <v>42</v>
      </c>
      <c r="H209" s="10" t="s">
        <v>757</v>
      </c>
      <c r="I209" s="10">
        <v>3.0</v>
      </c>
      <c r="J209" s="10">
        <v>2.0</v>
      </c>
      <c r="K209" s="11"/>
      <c r="L209" s="12"/>
      <c r="M209" s="11"/>
      <c r="N209" s="11" t="s">
        <v>729</v>
      </c>
      <c r="O209" s="11" t="s">
        <v>729</v>
      </c>
      <c r="P209" s="11">
        <v>3.0</v>
      </c>
      <c r="Q209" s="11">
        <v>3.0</v>
      </c>
      <c r="R209" s="10" t="s">
        <v>155</v>
      </c>
      <c r="S209" s="11"/>
      <c r="T209" s="11" t="s">
        <v>50</v>
      </c>
      <c r="U209" s="11" t="s">
        <v>50</v>
      </c>
      <c r="V209" s="13" t="str">
        <f t="shared" si="1"/>
        <v>[card]Storm Caller[/card]</v>
      </c>
      <c r="W209" s="14" t="str">
        <f t="shared" si="2"/>
        <v>1 Storm Caller</v>
      </c>
      <c r="X209" s="13" t="str">
        <f t="shared" si="3"/>
        <v>Storm Caller</v>
      </c>
    </row>
    <row r="210">
      <c r="A210" s="10">
        <v>4.0</v>
      </c>
      <c r="B210" s="11" t="s">
        <v>679</v>
      </c>
      <c r="C210" s="11" t="s">
        <v>680</v>
      </c>
      <c r="D210" s="11" t="s">
        <v>42</v>
      </c>
      <c r="E210" s="10" t="s">
        <v>758</v>
      </c>
      <c r="F210" s="11" t="s">
        <v>44</v>
      </c>
      <c r="G210" s="11" t="s">
        <v>42</v>
      </c>
      <c r="H210" s="10" t="s">
        <v>154</v>
      </c>
      <c r="I210" s="10">
        <v>0.0</v>
      </c>
      <c r="J210" s="11">
        <v>3.0</v>
      </c>
      <c r="K210" s="10" t="s">
        <v>759</v>
      </c>
      <c r="L210" s="12"/>
      <c r="M210" s="12"/>
      <c r="N210" s="10" t="s">
        <v>729</v>
      </c>
      <c r="O210" s="10" t="s">
        <v>729</v>
      </c>
      <c r="P210" s="10">
        <v>3.0</v>
      </c>
      <c r="Q210" s="10">
        <v>3.0</v>
      </c>
      <c r="R210" s="10" t="s">
        <v>238</v>
      </c>
      <c r="S210" s="11"/>
      <c r="T210" s="11" t="s">
        <v>50</v>
      </c>
      <c r="U210" s="11" t="s">
        <v>50</v>
      </c>
      <c r="V210" s="13" t="str">
        <f t="shared" si="1"/>
        <v>[card]Tuktuk Rubblefort[/card]</v>
      </c>
      <c r="W210" s="14" t="str">
        <f t="shared" si="2"/>
        <v>1 Tuktuk Rubblefort</v>
      </c>
      <c r="X210" s="13" t="str">
        <f t="shared" si="3"/>
        <v>Tuktuk Rubblefort</v>
      </c>
    </row>
    <row r="211">
      <c r="A211" s="10">
        <v>4.0</v>
      </c>
      <c r="B211" s="11" t="s">
        <v>679</v>
      </c>
      <c r="C211" s="11" t="s">
        <v>680</v>
      </c>
      <c r="D211" s="11" t="s">
        <v>42</v>
      </c>
      <c r="E211" s="10" t="s">
        <v>760</v>
      </c>
      <c r="F211" s="11" t="s">
        <v>44</v>
      </c>
      <c r="G211" s="11" t="s">
        <v>42</v>
      </c>
      <c r="H211" s="10" t="s">
        <v>761</v>
      </c>
      <c r="I211" s="10">
        <v>4.0</v>
      </c>
      <c r="J211" s="10">
        <v>1.0</v>
      </c>
      <c r="K211" s="10" t="s">
        <v>762</v>
      </c>
      <c r="L211" s="10" t="s">
        <v>763</v>
      </c>
      <c r="M211" s="12"/>
      <c r="N211" s="10" t="s">
        <v>749</v>
      </c>
      <c r="O211" s="10" t="s">
        <v>749</v>
      </c>
      <c r="P211" s="10">
        <v>3.0</v>
      </c>
      <c r="Q211" s="10">
        <v>3.0</v>
      </c>
      <c r="R211" s="10" t="s">
        <v>142</v>
      </c>
      <c r="S211" s="10" t="s">
        <v>764</v>
      </c>
      <c r="T211" s="11" t="s">
        <v>50</v>
      </c>
      <c r="U211" s="11" t="s">
        <v>56</v>
      </c>
      <c r="V211" s="13" t="str">
        <f t="shared" si="1"/>
        <v>[card]Viashino Sandsprinter[/card]</v>
      </c>
      <c r="W211" s="14" t="str">
        <f t="shared" si="2"/>
        <v>1 Viashino Sandsprinter</v>
      </c>
      <c r="X211" s="13" t="str">
        <f t="shared" si="3"/>
        <v>Viashino Sandsprinter</v>
      </c>
    </row>
    <row r="212">
      <c r="A212" s="10">
        <v>4.0</v>
      </c>
      <c r="B212" s="11" t="s">
        <v>679</v>
      </c>
      <c r="C212" s="11" t="s">
        <v>680</v>
      </c>
      <c r="D212" s="11" t="s">
        <v>42</v>
      </c>
      <c r="E212" s="11" t="s">
        <v>765</v>
      </c>
      <c r="F212" s="11" t="s">
        <v>44</v>
      </c>
      <c r="G212" s="11" t="s">
        <v>42</v>
      </c>
      <c r="H212" s="11" t="s">
        <v>727</v>
      </c>
      <c r="I212" s="11">
        <v>1.0</v>
      </c>
      <c r="J212" s="11">
        <v>1.0</v>
      </c>
      <c r="K212" s="11" t="s">
        <v>683</v>
      </c>
      <c r="L212" s="12"/>
      <c r="M212" s="11" t="s">
        <v>766</v>
      </c>
      <c r="N212" s="11" t="s">
        <v>749</v>
      </c>
      <c r="O212" s="11" t="s">
        <v>749</v>
      </c>
      <c r="P212" s="11">
        <v>3.0</v>
      </c>
      <c r="Q212" s="11">
        <v>3.0</v>
      </c>
      <c r="R212" s="11" t="s">
        <v>670</v>
      </c>
      <c r="S212" s="11" t="s">
        <v>122</v>
      </c>
      <c r="T212" s="11" t="s">
        <v>50</v>
      </c>
      <c r="U212" s="11" t="s">
        <v>50</v>
      </c>
      <c r="V212" s="13" t="str">
        <f t="shared" si="1"/>
        <v>[card]Vulshok Sorcerer[/card]</v>
      </c>
      <c r="W212" s="14" t="str">
        <f t="shared" si="2"/>
        <v>1 Vulshok Sorcerer</v>
      </c>
      <c r="X212" s="13" t="str">
        <f t="shared" si="3"/>
        <v>Vulshok Sorcerer</v>
      </c>
    </row>
    <row r="213">
      <c r="A213" s="10">
        <v>4.0</v>
      </c>
      <c r="B213" s="11" t="s">
        <v>679</v>
      </c>
      <c r="C213" s="11" t="s">
        <v>680</v>
      </c>
      <c r="D213" s="11" t="s">
        <v>42</v>
      </c>
      <c r="E213" s="11" t="s">
        <v>767</v>
      </c>
      <c r="F213" s="11" t="s">
        <v>44</v>
      </c>
      <c r="G213" s="11" t="s">
        <v>42</v>
      </c>
      <c r="H213" s="11" t="s">
        <v>715</v>
      </c>
      <c r="I213" s="11">
        <v>4.0</v>
      </c>
      <c r="J213" s="11">
        <v>4.0</v>
      </c>
      <c r="K213" s="12"/>
      <c r="L213" s="11" t="s">
        <v>768</v>
      </c>
      <c r="M213" s="12"/>
      <c r="N213" s="11" t="s">
        <v>769</v>
      </c>
      <c r="O213" s="11" t="s">
        <v>769</v>
      </c>
      <c r="P213" s="11">
        <v>4.0</v>
      </c>
      <c r="Q213" s="11">
        <v>4.0</v>
      </c>
      <c r="R213" s="10" t="s">
        <v>770</v>
      </c>
      <c r="S213" s="11" t="s">
        <v>241</v>
      </c>
      <c r="T213" s="10" t="s">
        <v>50</v>
      </c>
      <c r="U213" s="11" t="s">
        <v>56</v>
      </c>
      <c r="V213" s="13" t="str">
        <f t="shared" si="1"/>
        <v>[card]Beetleback Chief[/card]</v>
      </c>
      <c r="W213" s="14" t="str">
        <f t="shared" si="2"/>
        <v>1 Beetleback Chief</v>
      </c>
      <c r="X213" s="13" t="str">
        <f t="shared" si="3"/>
        <v>Beetleback Chief</v>
      </c>
    </row>
    <row r="214">
      <c r="A214" s="10">
        <v>4.0</v>
      </c>
      <c r="B214" s="11" t="s">
        <v>679</v>
      </c>
      <c r="C214" s="11" t="s">
        <v>680</v>
      </c>
      <c r="D214" s="10" t="s">
        <v>42</v>
      </c>
      <c r="E214" s="10" t="s">
        <v>771</v>
      </c>
      <c r="F214" s="10" t="s">
        <v>44</v>
      </c>
      <c r="G214" s="10" t="s">
        <v>42</v>
      </c>
      <c r="H214" s="10" t="s">
        <v>117</v>
      </c>
      <c r="I214" s="10">
        <v>4.0</v>
      </c>
      <c r="J214" s="10">
        <v>3.0</v>
      </c>
      <c r="K214" s="12"/>
      <c r="L214" s="10" t="s">
        <v>772</v>
      </c>
      <c r="M214" s="11"/>
      <c r="N214" s="10" t="s">
        <v>769</v>
      </c>
      <c r="O214" s="10" t="s">
        <v>769</v>
      </c>
      <c r="P214" s="10">
        <v>4.0</v>
      </c>
      <c r="Q214" s="10">
        <v>4.0</v>
      </c>
      <c r="R214" s="10" t="s">
        <v>214</v>
      </c>
      <c r="S214" s="10" t="s">
        <v>773</v>
      </c>
      <c r="T214" s="11" t="s">
        <v>50</v>
      </c>
      <c r="U214" s="10" t="s">
        <v>56</v>
      </c>
      <c r="V214" s="13" t="str">
        <f t="shared" si="1"/>
        <v>[card]Keldon Raider[/card]</v>
      </c>
      <c r="W214" s="14" t="str">
        <f t="shared" si="2"/>
        <v>1 Keldon Raider</v>
      </c>
      <c r="X214" s="13" t="str">
        <f t="shared" si="3"/>
        <v>Keldon Raider</v>
      </c>
    </row>
    <row r="215">
      <c r="A215" s="10">
        <v>4.0</v>
      </c>
      <c r="B215" s="10" t="s">
        <v>679</v>
      </c>
      <c r="C215" s="10" t="s">
        <v>680</v>
      </c>
      <c r="D215" s="10" t="s">
        <v>42</v>
      </c>
      <c r="E215" s="10" t="s">
        <v>774</v>
      </c>
      <c r="F215" s="10" t="s">
        <v>44</v>
      </c>
      <c r="G215" s="10" t="s">
        <v>42</v>
      </c>
      <c r="H215" s="10" t="s">
        <v>389</v>
      </c>
      <c r="I215" s="10">
        <v>3.0</v>
      </c>
      <c r="J215" s="10">
        <v>3.0</v>
      </c>
      <c r="K215" s="10"/>
      <c r="L215" s="12"/>
      <c r="M215" s="10" t="s">
        <v>775</v>
      </c>
      <c r="N215" s="10" t="s">
        <v>769</v>
      </c>
      <c r="O215" s="10" t="s">
        <v>769</v>
      </c>
      <c r="P215" s="10">
        <v>4.0</v>
      </c>
      <c r="Q215" s="10">
        <v>4.0</v>
      </c>
      <c r="R215" s="10" t="s">
        <v>333</v>
      </c>
      <c r="S215" s="10" t="s">
        <v>477</v>
      </c>
      <c r="T215" s="10" t="s">
        <v>474</v>
      </c>
      <c r="U215" s="10" t="s">
        <v>56</v>
      </c>
      <c r="V215" s="13" t="str">
        <f t="shared" si="1"/>
        <v>[card]Wildfire Elemental[/card]</v>
      </c>
      <c r="W215" s="14" t="str">
        <f t="shared" si="2"/>
        <v>1 Wildfire Elemental</v>
      </c>
      <c r="X215" s="13" t="str">
        <f t="shared" si="3"/>
        <v>Wildfire Elemental</v>
      </c>
    </row>
    <row r="216">
      <c r="A216" s="10">
        <v>4.0</v>
      </c>
      <c r="B216" s="11" t="s">
        <v>679</v>
      </c>
      <c r="C216" s="11" t="s">
        <v>680</v>
      </c>
      <c r="D216" s="10" t="s">
        <v>42</v>
      </c>
      <c r="E216" s="10" t="s">
        <v>776</v>
      </c>
      <c r="F216" s="10" t="s">
        <v>44</v>
      </c>
      <c r="G216" s="10" t="s">
        <v>42</v>
      </c>
      <c r="H216" s="10" t="s">
        <v>777</v>
      </c>
      <c r="I216" s="10">
        <v>4.0</v>
      </c>
      <c r="J216" s="10">
        <v>4.0</v>
      </c>
      <c r="K216" s="12"/>
      <c r="L216" s="10" t="s">
        <v>778</v>
      </c>
      <c r="M216" s="10" t="s">
        <v>779</v>
      </c>
      <c r="N216" s="10" t="s">
        <v>780</v>
      </c>
      <c r="O216" s="10" t="s">
        <v>780</v>
      </c>
      <c r="P216" s="10">
        <v>5.0</v>
      </c>
      <c r="Q216" s="10">
        <v>5.0</v>
      </c>
      <c r="R216" s="10" t="s">
        <v>142</v>
      </c>
      <c r="S216" s="10" t="s">
        <v>781</v>
      </c>
      <c r="T216" s="11" t="s">
        <v>50</v>
      </c>
      <c r="U216" s="10" t="s">
        <v>56</v>
      </c>
      <c r="V216" s="13" t="str">
        <f t="shared" si="1"/>
        <v>[card]Quakefoot Cyclops[/card]</v>
      </c>
      <c r="W216" s="14" t="str">
        <f t="shared" si="2"/>
        <v>1 Quakefoot Cyclops</v>
      </c>
      <c r="X216" s="13" t="str">
        <f t="shared" si="3"/>
        <v>Quakefoot Cyclops</v>
      </c>
    </row>
    <row r="217">
      <c r="A217" s="10">
        <v>4.0</v>
      </c>
      <c r="B217" s="11" t="s">
        <v>679</v>
      </c>
      <c r="C217" s="11" t="s">
        <v>680</v>
      </c>
      <c r="D217" s="11" t="s">
        <v>42</v>
      </c>
      <c r="E217" s="10" t="s">
        <v>782</v>
      </c>
      <c r="F217" s="10" t="s">
        <v>783</v>
      </c>
      <c r="G217" s="11" t="s">
        <v>42</v>
      </c>
      <c r="H217" s="10" t="s">
        <v>784</v>
      </c>
      <c r="I217" s="10">
        <v>2.0</v>
      </c>
      <c r="J217" s="10">
        <v>3.0</v>
      </c>
      <c r="K217" s="11"/>
      <c r="L217" s="10" t="s">
        <v>785</v>
      </c>
      <c r="M217" s="12"/>
      <c r="N217" s="10" t="s">
        <v>786</v>
      </c>
      <c r="O217" s="10" t="s">
        <v>729</v>
      </c>
      <c r="P217" s="15">
        <v>43525.0</v>
      </c>
      <c r="Q217" s="10">
        <v>3.0</v>
      </c>
      <c r="R217" s="10" t="s">
        <v>90</v>
      </c>
      <c r="S217" s="10" t="s">
        <v>787</v>
      </c>
      <c r="T217" s="11" t="s">
        <v>50</v>
      </c>
      <c r="U217" s="11" t="s">
        <v>56</v>
      </c>
      <c r="V217" s="13" t="str">
        <f t="shared" si="1"/>
        <v>[card]Merchant of the Vale[/card]</v>
      </c>
      <c r="W217" s="14" t="str">
        <f t="shared" si="2"/>
        <v>1 Merchant of the Vale</v>
      </c>
      <c r="X217" s="13" t="str">
        <f t="shared" si="3"/>
        <v>Merchant of the Vale &lt;cost=2R&gt;</v>
      </c>
    </row>
    <row r="218">
      <c r="A218" s="10">
        <v>4.0</v>
      </c>
      <c r="B218" s="11" t="s">
        <v>679</v>
      </c>
      <c r="C218" s="11" t="s">
        <v>680</v>
      </c>
      <c r="D218" s="11" t="s">
        <v>42</v>
      </c>
      <c r="E218" s="11" t="s">
        <v>788</v>
      </c>
      <c r="F218" s="11" t="s">
        <v>44</v>
      </c>
      <c r="G218" s="11" t="s">
        <v>44</v>
      </c>
      <c r="H218" s="11" t="s">
        <v>712</v>
      </c>
      <c r="I218" s="11">
        <v>2.0</v>
      </c>
      <c r="J218" s="11">
        <v>2.0</v>
      </c>
      <c r="K218" s="12"/>
      <c r="L218" s="12"/>
      <c r="M218" s="12"/>
      <c r="N218" s="11" t="s">
        <v>701</v>
      </c>
      <c r="O218" s="11" t="s">
        <v>701</v>
      </c>
      <c r="P218" s="11">
        <v>2.0</v>
      </c>
      <c r="Q218" s="11">
        <v>2.0</v>
      </c>
      <c r="R218" s="11" t="s">
        <v>744</v>
      </c>
      <c r="S218" s="11" t="s">
        <v>789</v>
      </c>
      <c r="T218" s="11" t="s">
        <v>50</v>
      </c>
      <c r="U218" s="11" t="s">
        <v>56</v>
      </c>
      <c r="V218" s="13" t="str">
        <f t="shared" si="1"/>
        <v>[card]Dragon Fodder[/card]</v>
      </c>
      <c r="W218" s="14" t="str">
        <f t="shared" si="2"/>
        <v>1 Dragon Fodder</v>
      </c>
      <c r="X218" s="13" t="str">
        <f t="shared" si="3"/>
        <v>Dragon Fodder</v>
      </c>
    </row>
    <row r="219">
      <c r="A219" s="10">
        <v>4.0</v>
      </c>
      <c r="B219" s="11" t="s">
        <v>679</v>
      </c>
      <c r="C219" s="11" t="s">
        <v>680</v>
      </c>
      <c r="D219" s="11" t="s">
        <v>42</v>
      </c>
      <c r="E219" s="10" t="s">
        <v>790</v>
      </c>
      <c r="F219" s="11" t="s">
        <v>44</v>
      </c>
      <c r="G219" s="10" t="s">
        <v>44</v>
      </c>
      <c r="H219" s="10"/>
      <c r="I219" s="10">
        <v>2.0</v>
      </c>
      <c r="J219" s="10">
        <v>2.0</v>
      </c>
      <c r="K219" s="10"/>
      <c r="L219" s="10"/>
      <c r="M219" s="12"/>
      <c r="N219" s="10" t="s">
        <v>701</v>
      </c>
      <c r="O219" s="10" t="s">
        <v>701</v>
      </c>
      <c r="P219" s="10">
        <v>2.0</v>
      </c>
      <c r="Q219" s="10">
        <v>2.0</v>
      </c>
      <c r="R219" s="10" t="s">
        <v>343</v>
      </c>
      <c r="S219" s="10"/>
      <c r="T219" s="11" t="s">
        <v>50</v>
      </c>
      <c r="U219" s="11" t="s">
        <v>56</v>
      </c>
      <c r="V219" s="13" t="str">
        <f t="shared" si="1"/>
        <v>[card]Forbidden Friendship[/card]</v>
      </c>
      <c r="W219" s="14" t="str">
        <f t="shared" si="2"/>
        <v>1 Forbidden Friendship</v>
      </c>
      <c r="X219" s="13" t="str">
        <f t="shared" si="3"/>
        <v>Forbidden Friendship</v>
      </c>
    </row>
    <row r="220">
      <c r="A220" s="10">
        <v>4.0</v>
      </c>
      <c r="B220" s="11" t="s">
        <v>679</v>
      </c>
      <c r="C220" s="11" t="s">
        <v>680</v>
      </c>
      <c r="D220" s="11" t="s">
        <v>42</v>
      </c>
      <c r="E220" s="11" t="s">
        <v>791</v>
      </c>
      <c r="F220" s="11" t="s">
        <v>44</v>
      </c>
      <c r="G220" s="11" t="s">
        <v>44</v>
      </c>
      <c r="H220" s="11" t="s">
        <v>712</v>
      </c>
      <c r="I220" s="11">
        <v>2.0</v>
      </c>
      <c r="J220" s="11">
        <v>2.0</v>
      </c>
      <c r="K220" s="12"/>
      <c r="L220" s="12"/>
      <c r="M220" s="12"/>
      <c r="N220" s="11" t="s">
        <v>701</v>
      </c>
      <c r="O220" s="11" t="s">
        <v>701</v>
      </c>
      <c r="P220" s="11">
        <v>2.0</v>
      </c>
      <c r="Q220" s="11">
        <v>2.0</v>
      </c>
      <c r="R220" s="11" t="s">
        <v>132</v>
      </c>
      <c r="S220" s="11" t="s">
        <v>792</v>
      </c>
      <c r="T220" s="11" t="s">
        <v>50</v>
      </c>
      <c r="U220" s="11" t="s">
        <v>56</v>
      </c>
      <c r="V220" s="13" t="str">
        <f t="shared" si="1"/>
        <v>[card]Krenko's Command[/card]</v>
      </c>
      <c r="W220" s="14" t="str">
        <f t="shared" si="2"/>
        <v>1 Krenko's Command</v>
      </c>
      <c r="X220" s="13" t="str">
        <f t="shared" si="3"/>
        <v>Krenko's Command</v>
      </c>
    </row>
    <row r="221">
      <c r="A221" s="10">
        <v>4.0</v>
      </c>
      <c r="B221" s="11" t="s">
        <v>679</v>
      </c>
      <c r="C221" s="11" t="s">
        <v>680</v>
      </c>
      <c r="D221" s="11" t="s">
        <v>42</v>
      </c>
      <c r="E221" s="10" t="s">
        <v>793</v>
      </c>
      <c r="F221" s="11" t="s">
        <v>44</v>
      </c>
      <c r="G221" s="10" t="s">
        <v>44</v>
      </c>
      <c r="H221" s="10" t="s">
        <v>712</v>
      </c>
      <c r="I221" s="11">
        <v>3.0</v>
      </c>
      <c r="J221" s="11">
        <v>3.0</v>
      </c>
      <c r="K221" s="11"/>
      <c r="L221" s="12"/>
      <c r="M221" s="12"/>
      <c r="N221" s="10" t="s">
        <v>749</v>
      </c>
      <c r="O221" s="10" t="s">
        <v>749</v>
      </c>
      <c r="P221" s="11">
        <v>3.0</v>
      </c>
      <c r="Q221" s="11">
        <v>3.0</v>
      </c>
      <c r="R221" s="10" t="s">
        <v>119</v>
      </c>
      <c r="S221" s="10" t="s">
        <v>794</v>
      </c>
      <c r="T221" s="11" t="s">
        <v>50</v>
      </c>
      <c r="U221" s="11" t="s">
        <v>56</v>
      </c>
      <c r="V221" s="13" t="str">
        <f t="shared" si="1"/>
        <v>[card]Hordeling Outburst[/card]</v>
      </c>
      <c r="W221" s="14" t="str">
        <f t="shared" si="2"/>
        <v>1 Hordeling Outburst</v>
      </c>
      <c r="X221" s="13" t="str">
        <f t="shared" si="3"/>
        <v>Hordeling Outburst</v>
      </c>
    </row>
    <row r="222">
      <c r="A222" s="10">
        <v>4.0</v>
      </c>
      <c r="B222" s="11" t="s">
        <v>679</v>
      </c>
      <c r="C222" s="11" t="s">
        <v>680</v>
      </c>
      <c r="D222" s="11" t="s">
        <v>42</v>
      </c>
      <c r="E222" s="11" t="s">
        <v>795</v>
      </c>
      <c r="F222" s="11" t="s">
        <v>44</v>
      </c>
      <c r="G222" s="11" t="s">
        <v>44</v>
      </c>
      <c r="H222" s="12"/>
      <c r="I222" s="11">
        <v>4.0</v>
      </c>
      <c r="J222" s="11">
        <v>6.0</v>
      </c>
      <c r="K222" s="11" t="s">
        <v>683</v>
      </c>
      <c r="L222" s="12"/>
      <c r="M222" s="12"/>
      <c r="N222" s="11" t="s">
        <v>780</v>
      </c>
      <c r="O222" s="11" t="s">
        <v>780</v>
      </c>
      <c r="P222" s="11">
        <v>5.0</v>
      </c>
      <c r="Q222" s="11">
        <v>5.0</v>
      </c>
      <c r="R222" s="11" t="s">
        <v>189</v>
      </c>
      <c r="S222" s="11" t="s">
        <v>796</v>
      </c>
      <c r="T222" s="11" t="s">
        <v>50</v>
      </c>
      <c r="U222" s="11" t="s">
        <v>56</v>
      </c>
      <c r="V222" s="13" t="str">
        <f t="shared" si="1"/>
        <v>[card]Flurry of Horns[/card]</v>
      </c>
      <c r="W222" s="14" t="str">
        <f t="shared" si="2"/>
        <v>1 Flurry of Horns</v>
      </c>
      <c r="X222" s="13" t="str">
        <f t="shared" si="3"/>
        <v>Flurry of Horns</v>
      </c>
    </row>
    <row r="223">
      <c r="A223" s="10">
        <v>4.0</v>
      </c>
      <c r="B223" s="10" t="s">
        <v>679</v>
      </c>
      <c r="C223" s="10" t="s">
        <v>680</v>
      </c>
      <c r="D223" s="11" t="s">
        <v>218</v>
      </c>
      <c r="E223" s="10" t="s">
        <v>797</v>
      </c>
      <c r="F223" s="11" t="s">
        <v>44</v>
      </c>
      <c r="G223" s="10" t="s">
        <v>42</v>
      </c>
      <c r="H223" s="10" t="s">
        <v>798</v>
      </c>
      <c r="I223" s="10">
        <v>2.0</v>
      </c>
      <c r="J223" s="10">
        <v>2.0</v>
      </c>
      <c r="K223" s="10" t="s">
        <v>799</v>
      </c>
      <c r="L223" s="12"/>
      <c r="M223" s="11"/>
      <c r="N223" s="10" t="s">
        <v>701</v>
      </c>
      <c r="O223" s="10" t="s">
        <v>701</v>
      </c>
      <c r="P223" s="11">
        <v>2.0</v>
      </c>
      <c r="Q223" s="11">
        <v>2.0</v>
      </c>
      <c r="R223" s="10" t="s">
        <v>155</v>
      </c>
      <c r="S223" s="11"/>
      <c r="T223" s="11" t="s">
        <v>50</v>
      </c>
      <c r="U223" s="11" t="s">
        <v>56</v>
      </c>
      <c r="V223" s="13" t="str">
        <f t="shared" si="1"/>
        <v>[card]Chandra's Magmutt[/card]</v>
      </c>
      <c r="W223" s="14" t="str">
        <f t="shared" si="2"/>
        <v>1 Chandra's Magmutt</v>
      </c>
      <c r="X223" s="13" t="str">
        <f t="shared" si="3"/>
        <v>Chandra's Magmutt</v>
      </c>
    </row>
    <row r="224">
      <c r="A224" s="10">
        <v>4.0</v>
      </c>
      <c r="B224" s="11" t="s">
        <v>679</v>
      </c>
      <c r="C224" s="11" t="s">
        <v>680</v>
      </c>
      <c r="D224" s="10" t="s">
        <v>218</v>
      </c>
      <c r="E224" s="10" t="s">
        <v>800</v>
      </c>
      <c r="F224" s="11" t="s">
        <v>44</v>
      </c>
      <c r="G224" s="10" t="s">
        <v>42</v>
      </c>
      <c r="H224" s="10" t="s">
        <v>801</v>
      </c>
      <c r="I224" s="10">
        <v>2.0</v>
      </c>
      <c r="J224" s="10">
        <v>1.0</v>
      </c>
      <c r="K224" s="10"/>
      <c r="L224" s="10" t="s">
        <v>802</v>
      </c>
      <c r="M224" s="10" t="s">
        <v>803</v>
      </c>
      <c r="N224" s="10" t="s">
        <v>701</v>
      </c>
      <c r="O224" s="10" t="s">
        <v>701</v>
      </c>
      <c r="P224" s="10">
        <v>2.0</v>
      </c>
      <c r="Q224" s="10">
        <v>2.0</v>
      </c>
      <c r="R224" s="10" t="s">
        <v>238</v>
      </c>
      <c r="S224" s="10"/>
      <c r="T224" s="11" t="s">
        <v>50</v>
      </c>
      <c r="U224" s="11" t="s">
        <v>56</v>
      </c>
      <c r="V224" s="13" t="str">
        <f t="shared" si="1"/>
        <v>[card]Fissure Wizard[/card]</v>
      </c>
      <c r="W224" s="14" t="str">
        <f t="shared" si="2"/>
        <v>1 Fissure Wizard</v>
      </c>
      <c r="X224" s="13" t="str">
        <f t="shared" si="3"/>
        <v>Fissure Wizard</v>
      </c>
    </row>
    <row r="225">
      <c r="A225" s="10">
        <v>4.0</v>
      </c>
      <c r="B225" s="11" t="s">
        <v>679</v>
      </c>
      <c r="C225" s="11" t="s">
        <v>680</v>
      </c>
      <c r="D225" s="10" t="s">
        <v>218</v>
      </c>
      <c r="E225" s="10" t="s">
        <v>804</v>
      </c>
      <c r="F225" s="11" t="s">
        <v>44</v>
      </c>
      <c r="G225" s="10" t="s">
        <v>220</v>
      </c>
      <c r="H225" s="10"/>
      <c r="I225" s="11"/>
      <c r="J225" s="10"/>
      <c r="K225" s="11"/>
      <c r="L225" s="10" t="s">
        <v>805</v>
      </c>
      <c r="M225" s="12"/>
      <c r="N225" s="10" t="s">
        <v>729</v>
      </c>
      <c r="O225" s="10" t="s">
        <v>729</v>
      </c>
      <c r="P225" s="10">
        <v>3.0</v>
      </c>
      <c r="Q225" s="10">
        <v>3.0</v>
      </c>
      <c r="R225" s="10" t="s">
        <v>194</v>
      </c>
      <c r="S225" s="10" t="s">
        <v>549</v>
      </c>
      <c r="T225" s="11" t="s">
        <v>50</v>
      </c>
      <c r="U225" s="11" t="s">
        <v>56</v>
      </c>
      <c r="V225" s="13" t="str">
        <f t="shared" si="1"/>
        <v>[card]Raid Bombardment[/card]</v>
      </c>
      <c r="W225" s="14" t="str">
        <f t="shared" si="2"/>
        <v>1 Raid Bombardment</v>
      </c>
      <c r="X225" s="13" t="str">
        <f t="shared" si="3"/>
        <v>Raid Bombardment</v>
      </c>
    </row>
    <row r="226">
      <c r="A226" s="10">
        <v>4.0</v>
      </c>
      <c r="B226" s="11" t="s">
        <v>679</v>
      </c>
      <c r="C226" s="11" t="s">
        <v>680</v>
      </c>
      <c r="D226" s="11" t="s">
        <v>218</v>
      </c>
      <c r="E226" s="11" t="s">
        <v>806</v>
      </c>
      <c r="F226" s="11" t="s">
        <v>126</v>
      </c>
      <c r="G226" s="11" t="s">
        <v>126</v>
      </c>
      <c r="H226" s="12"/>
      <c r="I226" s="12"/>
      <c r="J226" s="12"/>
      <c r="K226" s="12"/>
      <c r="L226" s="12"/>
      <c r="M226" s="11" t="s">
        <v>807</v>
      </c>
      <c r="N226" s="11" t="s">
        <v>679</v>
      </c>
      <c r="O226" s="11" t="s">
        <v>679</v>
      </c>
      <c r="P226" s="11">
        <v>1.0</v>
      </c>
      <c r="Q226" s="11">
        <v>1.0</v>
      </c>
      <c r="R226" s="11" t="s">
        <v>226</v>
      </c>
      <c r="S226" s="11" t="s">
        <v>259</v>
      </c>
      <c r="T226" s="11" t="s">
        <v>50</v>
      </c>
      <c r="U226" s="11" t="s">
        <v>50</v>
      </c>
      <c r="V226" s="13" t="str">
        <f t="shared" si="1"/>
        <v>[card]Burst Lightning[/card]</v>
      </c>
      <c r="W226" s="14" t="str">
        <f t="shared" si="2"/>
        <v>1 Burst Lightning</v>
      </c>
      <c r="X226" s="13" t="str">
        <f t="shared" si="3"/>
        <v>Burst Lightning</v>
      </c>
    </row>
    <row r="227">
      <c r="A227" s="10">
        <v>4.0</v>
      </c>
      <c r="B227" s="11" t="s">
        <v>679</v>
      </c>
      <c r="C227" s="11" t="s">
        <v>680</v>
      </c>
      <c r="D227" s="11" t="s">
        <v>218</v>
      </c>
      <c r="E227" s="11" t="s">
        <v>808</v>
      </c>
      <c r="F227" s="11" t="s">
        <v>126</v>
      </c>
      <c r="G227" s="11" t="s">
        <v>126</v>
      </c>
      <c r="H227" s="12"/>
      <c r="I227" s="12"/>
      <c r="J227" s="12"/>
      <c r="K227" s="12"/>
      <c r="L227" s="12"/>
      <c r="M227" s="11" t="s">
        <v>809</v>
      </c>
      <c r="N227" s="11" t="s">
        <v>679</v>
      </c>
      <c r="O227" s="11" t="s">
        <v>679</v>
      </c>
      <c r="P227" s="11">
        <v>1.0</v>
      </c>
      <c r="Q227" s="11">
        <v>1.0</v>
      </c>
      <c r="R227" s="11" t="s">
        <v>432</v>
      </c>
      <c r="S227" s="11" t="s">
        <v>440</v>
      </c>
      <c r="T227" s="11" t="s">
        <v>50</v>
      </c>
      <c r="U227" s="11" t="s">
        <v>50</v>
      </c>
      <c r="V227" s="13" t="str">
        <f t="shared" si="1"/>
        <v>[card]Lightning Bolt[/card]</v>
      </c>
      <c r="W227" s="14" t="str">
        <f t="shared" si="2"/>
        <v>1 Lightning Bolt</v>
      </c>
      <c r="X227" s="13" t="str">
        <f t="shared" si="3"/>
        <v>Lightning Bolt</v>
      </c>
    </row>
    <row r="228">
      <c r="A228" s="10">
        <v>4.0</v>
      </c>
      <c r="B228" s="11" t="s">
        <v>679</v>
      </c>
      <c r="C228" s="11" t="s">
        <v>680</v>
      </c>
      <c r="D228" s="10" t="s">
        <v>218</v>
      </c>
      <c r="E228" s="10" t="s">
        <v>810</v>
      </c>
      <c r="F228" s="10" t="s">
        <v>126</v>
      </c>
      <c r="G228" s="10" t="s">
        <v>126</v>
      </c>
      <c r="H228" s="10"/>
      <c r="I228" s="10"/>
      <c r="J228" s="10"/>
      <c r="K228" s="10"/>
      <c r="L228" s="12"/>
      <c r="M228" s="10" t="s">
        <v>811</v>
      </c>
      <c r="N228" s="10" t="s">
        <v>679</v>
      </c>
      <c r="O228" s="10" t="s">
        <v>679</v>
      </c>
      <c r="P228" s="10">
        <v>1.0</v>
      </c>
      <c r="Q228" s="10">
        <v>1.0</v>
      </c>
      <c r="R228" s="10" t="s">
        <v>171</v>
      </c>
      <c r="S228" s="10" t="s">
        <v>792</v>
      </c>
      <c r="T228" s="11" t="s">
        <v>50</v>
      </c>
      <c r="U228" s="11" t="s">
        <v>56</v>
      </c>
      <c r="V228" s="13" t="str">
        <f t="shared" si="1"/>
        <v>[card]Pillar of Flame[/card]</v>
      </c>
      <c r="W228" s="14" t="str">
        <f t="shared" si="2"/>
        <v>1 Pillar of Flame</v>
      </c>
      <c r="X228" s="13" t="str">
        <f t="shared" si="3"/>
        <v>Pillar of Flame</v>
      </c>
    </row>
    <row r="229">
      <c r="A229" s="10">
        <v>4.0</v>
      </c>
      <c r="B229" s="11" t="s">
        <v>679</v>
      </c>
      <c r="C229" s="11" t="s">
        <v>680</v>
      </c>
      <c r="D229" s="11" t="s">
        <v>218</v>
      </c>
      <c r="E229" s="10" t="s">
        <v>812</v>
      </c>
      <c r="F229" s="11" t="s">
        <v>126</v>
      </c>
      <c r="G229" s="11" t="s">
        <v>126</v>
      </c>
      <c r="H229" s="12"/>
      <c r="I229" s="12"/>
      <c r="J229" s="12"/>
      <c r="K229" s="12"/>
      <c r="L229" s="12"/>
      <c r="M229" s="10" t="s">
        <v>813</v>
      </c>
      <c r="N229" s="10" t="s">
        <v>701</v>
      </c>
      <c r="O229" s="10" t="s">
        <v>701</v>
      </c>
      <c r="P229" s="11">
        <v>2.0</v>
      </c>
      <c r="Q229" s="11">
        <v>2.0</v>
      </c>
      <c r="R229" s="10" t="s">
        <v>49</v>
      </c>
      <c r="S229" s="11"/>
      <c r="T229" s="11" t="s">
        <v>50</v>
      </c>
      <c r="U229" s="11" t="s">
        <v>56</v>
      </c>
      <c r="V229" s="13" t="str">
        <f t="shared" si="1"/>
        <v>[card]Abrade[/card]</v>
      </c>
      <c r="W229" s="14" t="str">
        <f t="shared" si="2"/>
        <v>1 Abrade</v>
      </c>
      <c r="X229" s="13" t="str">
        <f t="shared" si="3"/>
        <v>Abrade</v>
      </c>
    </row>
    <row r="230">
      <c r="A230" s="10">
        <v>4.0</v>
      </c>
      <c r="B230" s="11" t="s">
        <v>679</v>
      </c>
      <c r="C230" s="11" t="s">
        <v>680</v>
      </c>
      <c r="D230" s="11" t="s">
        <v>218</v>
      </c>
      <c r="E230" s="10" t="s">
        <v>814</v>
      </c>
      <c r="F230" s="11" t="s">
        <v>126</v>
      </c>
      <c r="G230" s="11" t="s">
        <v>126</v>
      </c>
      <c r="H230" s="12"/>
      <c r="I230" s="12"/>
      <c r="J230" s="12"/>
      <c r="K230" s="12"/>
      <c r="L230" s="10" t="s">
        <v>815</v>
      </c>
      <c r="M230" s="10" t="s">
        <v>816</v>
      </c>
      <c r="N230" s="11" t="s">
        <v>701</v>
      </c>
      <c r="O230" s="11" t="s">
        <v>701</v>
      </c>
      <c r="P230" s="11">
        <v>2.0</v>
      </c>
      <c r="Q230" s="11">
        <v>2.0</v>
      </c>
      <c r="R230" s="10" t="s">
        <v>343</v>
      </c>
      <c r="S230" s="11"/>
      <c r="T230" s="11" t="s">
        <v>50</v>
      </c>
      <c r="U230" s="11" t="s">
        <v>56</v>
      </c>
      <c r="V230" s="13" t="str">
        <f t="shared" si="1"/>
        <v>[card]Fire Prophecy[/card]</v>
      </c>
      <c r="W230" s="14" t="str">
        <f t="shared" si="2"/>
        <v>1 Fire Prophecy</v>
      </c>
      <c r="X230" s="13" t="str">
        <f t="shared" si="3"/>
        <v>Fire Prophecy</v>
      </c>
    </row>
    <row r="231">
      <c r="A231" s="10">
        <v>4.0</v>
      </c>
      <c r="B231" s="11" t="s">
        <v>679</v>
      </c>
      <c r="C231" s="11" t="s">
        <v>680</v>
      </c>
      <c r="D231" s="11" t="s">
        <v>218</v>
      </c>
      <c r="E231" s="10" t="s">
        <v>817</v>
      </c>
      <c r="F231" s="11" t="s">
        <v>126</v>
      </c>
      <c r="G231" s="11" t="s">
        <v>126</v>
      </c>
      <c r="H231" s="12"/>
      <c r="I231" s="12"/>
      <c r="J231" s="12"/>
      <c r="K231" s="12"/>
      <c r="L231" s="12"/>
      <c r="M231" s="10" t="s">
        <v>818</v>
      </c>
      <c r="N231" s="10" t="s">
        <v>701</v>
      </c>
      <c r="O231" s="10" t="s">
        <v>701</v>
      </c>
      <c r="P231" s="10">
        <v>2.0</v>
      </c>
      <c r="Q231" s="10">
        <v>2.0</v>
      </c>
      <c r="R231" s="10" t="s">
        <v>74</v>
      </c>
      <c r="S231" s="10" t="s">
        <v>525</v>
      </c>
      <c r="T231" s="11" t="s">
        <v>50</v>
      </c>
      <c r="U231" s="11" t="s">
        <v>56</v>
      </c>
      <c r="V231" s="13" t="str">
        <f t="shared" si="1"/>
        <v>[card]Heartfire[/card]</v>
      </c>
      <c r="W231" s="14" t="str">
        <f t="shared" si="2"/>
        <v>1 Heartfire</v>
      </c>
      <c r="X231" s="13" t="str">
        <f t="shared" si="3"/>
        <v>Heartfire</v>
      </c>
    </row>
    <row r="232">
      <c r="A232" s="10">
        <v>4.0</v>
      </c>
      <c r="B232" s="11" t="s">
        <v>679</v>
      </c>
      <c r="C232" s="11" t="s">
        <v>680</v>
      </c>
      <c r="D232" s="11" t="s">
        <v>218</v>
      </c>
      <c r="E232" s="10" t="s">
        <v>819</v>
      </c>
      <c r="F232" s="10" t="s">
        <v>126</v>
      </c>
      <c r="G232" s="10" t="s">
        <v>126</v>
      </c>
      <c r="H232" s="12"/>
      <c r="I232" s="12"/>
      <c r="J232" s="12"/>
      <c r="K232" s="12"/>
      <c r="L232" s="10" t="s">
        <v>820</v>
      </c>
      <c r="M232" s="10" t="s">
        <v>821</v>
      </c>
      <c r="N232" s="11" t="s">
        <v>701</v>
      </c>
      <c r="O232" s="11" t="s">
        <v>701</v>
      </c>
      <c r="P232" s="11">
        <v>2.0</v>
      </c>
      <c r="Q232" s="11">
        <v>2.0</v>
      </c>
      <c r="R232" s="10" t="s">
        <v>670</v>
      </c>
      <c r="S232" s="10" t="s">
        <v>641</v>
      </c>
      <c r="T232" s="11" t="s">
        <v>50</v>
      </c>
      <c r="U232" s="10" t="s">
        <v>56</v>
      </c>
      <c r="V232" s="13" t="str">
        <f t="shared" si="1"/>
        <v>[card]Magma Jet[/card]</v>
      </c>
      <c r="W232" s="14" t="str">
        <f t="shared" si="2"/>
        <v>1 Magma Jet</v>
      </c>
      <c r="X232" s="13" t="str">
        <f t="shared" si="3"/>
        <v>Magma Jet</v>
      </c>
    </row>
    <row r="233">
      <c r="A233" s="10">
        <v>4.0</v>
      </c>
      <c r="B233" s="11" t="s">
        <v>679</v>
      </c>
      <c r="C233" s="11" t="s">
        <v>680</v>
      </c>
      <c r="D233" s="10" t="s">
        <v>218</v>
      </c>
      <c r="E233" s="10" t="s">
        <v>822</v>
      </c>
      <c r="F233" s="10" t="s">
        <v>126</v>
      </c>
      <c r="G233" s="10" t="s">
        <v>126</v>
      </c>
      <c r="H233" s="10"/>
      <c r="I233" s="10"/>
      <c r="J233" s="10"/>
      <c r="K233" s="11"/>
      <c r="L233" s="10" t="s">
        <v>823</v>
      </c>
      <c r="M233" s="12"/>
      <c r="N233" s="10" t="s">
        <v>701</v>
      </c>
      <c r="O233" s="10" t="s">
        <v>701</v>
      </c>
      <c r="P233" s="10">
        <v>2.0</v>
      </c>
      <c r="Q233" s="10">
        <v>2.0</v>
      </c>
      <c r="R233" s="10" t="s">
        <v>90</v>
      </c>
      <c r="S233" s="10" t="s">
        <v>223</v>
      </c>
      <c r="T233" s="11" t="s">
        <v>50</v>
      </c>
      <c r="U233" s="11" t="s">
        <v>56</v>
      </c>
      <c r="V233" s="13" t="str">
        <f t="shared" si="1"/>
        <v>[card]Thrill of Possibility[/card]</v>
      </c>
      <c r="W233" s="14" t="str">
        <f t="shared" si="2"/>
        <v>1 Thrill of Possibility</v>
      </c>
      <c r="X233" s="13" t="str">
        <f t="shared" si="3"/>
        <v>Thrill of Possibility</v>
      </c>
    </row>
    <row r="234">
      <c r="A234" s="10">
        <v>4.0</v>
      </c>
      <c r="B234" s="11" t="s">
        <v>679</v>
      </c>
      <c r="C234" s="11" t="s">
        <v>680</v>
      </c>
      <c r="D234" s="11" t="s">
        <v>218</v>
      </c>
      <c r="E234" s="11" t="s">
        <v>824</v>
      </c>
      <c r="F234" s="11" t="s">
        <v>126</v>
      </c>
      <c r="G234" s="11" t="s">
        <v>126</v>
      </c>
      <c r="H234" s="12"/>
      <c r="I234" s="12"/>
      <c r="J234" s="12"/>
      <c r="K234" s="12"/>
      <c r="L234" s="12"/>
      <c r="M234" s="11" t="s">
        <v>825</v>
      </c>
      <c r="N234" s="11" t="s">
        <v>679</v>
      </c>
      <c r="O234" s="11" t="s">
        <v>729</v>
      </c>
      <c r="P234" s="11">
        <v>3.0</v>
      </c>
      <c r="Q234" s="11">
        <v>1.0</v>
      </c>
      <c r="R234" s="11" t="s">
        <v>826</v>
      </c>
      <c r="S234" s="11" t="s">
        <v>83</v>
      </c>
      <c r="T234" s="11" t="s">
        <v>50</v>
      </c>
      <c r="U234" s="11" t="s">
        <v>50</v>
      </c>
      <c r="V234" s="13" t="str">
        <f t="shared" si="1"/>
        <v>[card]Dynacharge[/card]</v>
      </c>
      <c r="W234" s="14" t="str">
        <f t="shared" si="2"/>
        <v>1 Dynacharge</v>
      </c>
      <c r="X234" s="13" t="str">
        <f t="shared" si="3"/>
        <v>Dynacharge &lt;cost=2R&gt;</v>
      </c>
    </row>
    <row r="235">
      <c r="A235" s="10">
        <v>4.0</v>
      </c>
      <c r="B235" s="11" t="s">
        <v>679</v>
      </c>
      <c r="C235" s="11" t="s">
        <v>680</v>
      </c>
      <c r="D235" s="11" t="s">
        <v>218</v>
      </c>
      <c r="E235" s="11" t="s">
        <v>827</v>
      </c>
      <c r="F235" s="11" t="s">
        <v>126</v>
      </c>
      <c r="G235" s="11" t="s">
        <v>126</v>
      </c>
      <c r="H235" s="12"/>
      <c r="I235" s="12"/>
      <c r="J235" s="12"/>
      <c r="K235" s="12"/>
      <c r="L235" s="11" t="s">
        <v>828</v>
      </c>
      <c r="M235" s="11" t="s">
        <v>829</v>
      </c>
      <c r="N235" s="11" t="s">
        <v>729</v>
      </c>
      <c r="O235" s="11" t="s">
        <v>729</v>
      </c>
      <c r="P235" s="11">
        <v>3.0</v>
      </c>
      <c r="Q235" s="11">
        <v>3.0</v>
      </c>
      <c r="R235" s="11" t="s">
        <v>559</v>
      </c>
      <c r="S235" s="11" t="s">
        <v>830</v>
      </c>
      <c r="T235" s="10" t="s">
        <v>474</v>
      </c>
      <c r="U235" s="11" t="s">
        <v>56</v>
      </c>
      <c r="V235" s="13" t="str">
        <f t="shared" si="1"/>
        <v>[card]Staggershock[/card]</v>
      </c>
      <c r="W235" s="14" t="str">
        <f t="shared" si="2"/>
        <v>1 Staggershock</v>
      </c>
      <c r="X235" s="13" t="str">
        <f t="shared" si="3"/>
        <v>Staggershock</v>
      </c>
    </row>
    <row r="236">
      <c r="A236" s="10">
        <v>4.0</v>
      </c>
      <c r="B236" s="11" t="s">
        <v>679</v>
      </c>
      <c r="C236" s="11" t="s">
        <v>680</v>
      </c>
      <c r="D236" s="11" t="s">
        <v>218</v>
      </c>
      <c r="E236" s="10" t="s">
        <v>831</v>
      </c>
      <c r="F236" s="10" t="s">
        <v>126</v>
      </c>
      <c r="G236" s="10" t="s">
        <v>126</v>
      </c>
      <c r="H236" s="12"/>
      <c r="I236" s="12"/>
      <c r="J236" s="12"/>
      <c r="K236" s="12"/>
      <c r="L236" s="12"/>
      <c r="M236" s="10" t="s">
        <v>832</v>
      </c>
      <c r="N236" s="11" t="s">
        <v>729</v>
      </c>
      <c r="O236" s="11" t="s">
        <v>729</v>
      </c>
      <c r="P236" s="11">
        <v>3.0</v>
      </c>
      <c r="Q236" s="11">
        <v>3.0</v>
      </c>
      <c r="R236" s="10" t="s">
        <v>833</v>
      </c>
      <c r="S236" s="10" t="s">
        <v>79</v>
      </c>
      <c r="T236" s="11" t="s">
        <v>50</v>
      </c>
      <c r="U236" s="10" t="s">
        <v>56</v>
      </c>
      <c r="V236" s="13" t="str">
        <f t="shared" si="1"/>
        <v>[card]Trumpet Blast[/card]</v>
      </c>
      <c r="W236" s="14" t="str">
        <f t="shared" si="2"/>
        <v>1 Trumpet Blast</v>
      </c>
      <c r="X236" s="13" t="str">
        <f t="shared" si="3"/>
        <v>Trumpet Blast</v>
      </c>
    </row>
    <row r="237">
      <c r="A237" s="10">
        <v>4.0</v>
      </c>
      <c r="B237" s="11" t="s">
        <v>679</v>
      </c>
      <c r="C237" s="11" t="s">
        <v>680</v>
      </c>
      <c r="D237" s="11" t="s">
        <v>218</v>
      </c>
      <c r="E237" s="11" t="s">
        <v>834</v>
      </c>
      <c r="F237" s="11" t="s">
        <v>44</v>
      </c>
      <c r="G237" s="11" t="s">
        <v>44</v>
      </c>
      <c r="H237" s="12"/>
      <c r="I237" s="12"/>
      <c r="J237" s="12"/>
      <c r="K237" s="12"/>
      <c r="L237" s="12"/>
      <c r="M237" s="11" t="s">
        <v>809</v>
      </c>
      <c r="N237" s="11" t="s">
        <v>679</v>
      </c>
      <c r="O237" s="11" t="s">
        <v>679</v>
      </c>
      <c r="P237" s="11">
        <v>1.0</v>
      </c>
      <c r="Q237" s="11">
        <v>1.0</v>
      </c>
      <c r="R237" s="11" t="s">
        <v>835</v>
      </c>
      <c r="S237" s="11" t="s">
        <v>836</v>
      </c>
      <c r="T237" s="11" t="s">
        <v>50</v>
      </c>
      <c r="U237" s="11" t="s">
        <v>56</v>
      </c>
      <c r="V237" s="13" t="str">
        <f t="shared" si="1"/>
        <v>[card]Chain Lightning[/card]</v>
      </c>
      <c r="W237" s="14" t="str">
        <f t="shared" si="2"/>
        <v>1 Chain Lightning</v>
      </c>
      <c r="X237" s="13" t="str">
        <f t="shared" si="3"/>
        <v>Chain Lightning</v>
      </c>
    </row>
    <row r="238">
      <c r="A238" s="10">
        <v>4.0</v>
      </c>
      <c r="B238" s="11" t="s">
        <v>679</v>
      </c>
      <c r="C238" s="11" t="s">
        <v>680</v>
      </c>
      <c r="D238" s="11" t="s">
        <v>218</v>
      </c>
      <c r="E238" s="11" t="s">
        <v>837</v>
      </c>
      <c r="F238" s="11" t="s">
        <v>44</v>
      </c>
      <c r="G238" s="11" t="s">
        <v>44</v>
      </c>
      <c r="H238" s="12"/>
      <c r="I238" s="12"/>
      <c r="J238" s="12"/>
      <c r="K238" s="12"/>
      <c r="L238" s="11" t="s">
        <v>838</v>
      </c>
      <c r="M238" s="11" t="s">
        <v>829</v>
      </c>
      <c r="N238" s="11" t="s">
        <v>679</v>
      </c>
      <c r="O238" s="11" t="s">
        <v>679</v>
      </c>
      <c r="P238" s="11">
        <v>1.0</v>
      </c>
      <c r="Q238" s="11">
        <v>1.0</v>
      </c>
      <c r="R238" s="11" t="s">
        <v>455</v>
      </c>
      <c r="S238" s="11" t="s">
        <v>839</v>
      </c>
      <c r="T238" s="11" t="s">
        <v>50</v>
      </c>
      <c r="U238" s="11" t="s">
        <v>56</v>
      </c>
      <c r="V238" s="13" t="str">
        <f t="shared" si="1"/>
        <v>[card]Firebolt[/card]</v>
      </c>
      <c r="W238" s="14" t="str">
        <f t="shared" si="2"/>
        <v>1 Firebolt</v>
      </c>
      <c r="X238" s="13" t="str">
        <f t="shared" si="3"/>
        <v>Firebolt</v>
      </c>
    </row>
    <row r="239">
      <c r="A239" s="10">
        <v>4.0</v>
      </c>
      <c r="B239" s="11" t="s">
        <v>679</v>
      </c>
      <c r="C239" s="11" t="s">
        <v>680</v>
      </c>
      <c r="D239" s="11" t="s">
        <v>218</v>
      </c>
      <c r="E239" s="10" t="s">
        <v>840</v>
      </c>
      <c r="F239" s="10" t="s">
        <v>44</v>
      </c>
      <c r="G239" s="10" t="s">
        <v>44</v>
      </c>
      <c r="H239" s="12"/>
      <c r="I239" s="12"/>
      <c r="J239" s="12"/>
      <c r="K239" s="12"/>
      <c r="L239" s="12"/>
      <c r="M239" s="10" t="s">
        <v>841</v>
      </c>
      <c r="N239" s="10" t="s">
        <v>679</v>
      </c>
      <c r="O239" s="10" t="s">
        <v>679</v>
      </c>
      <c r="P239" s="10">
        <v>1.0</v>
      </c>
      <c r="Q239" s="10">
        <v>1.0</v>
      </c>
      <c r="R239" s="10" t="s">
        <v>194</v>
      </c>
      <c r="S239" s="10" t="s">
        <v>842</v>
      </c>
      <c r="T239" s="11" t="s">
        <v>50</v>
      </c>
      <c r="U239" s="11" t="s">
        <v>56</v>
      </c>
      <c r="V239" s="13" t="str">
        <f t="shared" si="1"/>
        <v>[card]Forked Bolt[/card]</v>
      </c>
      <c r="W239" s="14" t="str">
        <f t="shared" si="2"/>
        <v>1 Forked Bolt</v>
      </c>
      <c r="X239" s="13" t="str">
        <f t="shared" si="3"/>
        <v>Forked Bolt</v>
      </c>
    </row>
    <row r="240">
      <c r="A240" s="10">
        <v>4.0</v>
      </c>
      <c r="B240" s="11" t="s">
        <v>679</v>
      </c>
      <c r="C240" s="11" t="s">
        <v>680</v>
      </c>
      <c r="D240" s="11" t="s">
        <v>218</v>
      </c>
      <c r="E240" s="11" t="s">
        <v>843</v>
      </c>
      <c r="F240" s="11" t="s">
        <v>44</v>
      </c>
      <c r="G240" s="11" t="s">
        <v>44</v>
      </c>
      <c r="H240" s="12"/>
      <c r="I240" s="12"/>
      <c r="J240" s="12"/>
      <c r="K240" s="12"/>
      <c r="L240" s="11" t="s">
        <v>844</v>
      </c>
      <c r="M240" s="12"/>
      <c r="N240" s="11" t="s">
        <v>679</v>
      </c>
      <c r="O240" s="11" t="s">
        <v>679</v>
      </c>
      <c r="P240" s="11">
        <v>1.0</v>
      </c>
      <c r="Q240" s="11">
        <v>1.0</v>
      </c>
      <c r="R240" s="11" t="s">
        <v>263</v>
      </c>
      <c r="S240" s="11" t="s">
        <v>845</v>
      </c>
      <c r="T240" s="11" t="s">
        <v>50</v>
      </c>
      <c r="U240" s="11" t="s">
        <v>56</v>
      </c>
      <c r="V240" s="13" t="str">
        <f t="shared" si="1"/>
        <v>[card]Reckless Charge[/card]</v>
      </c>
      <c r="W240" s="14" t="str">
        <f t="shared" si="2"/>
        <v>1 Reckless Charge</v>
      </c>
      <c r="X240" s="13" t="str">
        <f t="shared" si="3"/>
        <v>Reckless Charge</v>
      </c>
    </row>
    <row r="241">
      <c r="A241" s="10">
        <v>4.0</v>
      </c>
      <c r="B241" s="11" t="s">
        <v>679</v>
      </c>
      <c r="C241" s="11" t="s">
        <v>680</v>
      </c>
      <c r="D241" s="11" t="s">
        <v>218</v>
      </c>
      <c r="E241" s="10" t="s">
        <v>846</v>
      </c>
      <c r="F241" s="10" t="s">
        <v>44</v>
      </c>
      <c r="G241" s="10" t="s">
        <v>44</v>
      </c>
      <c r="H241" s="12"/>
      <c r="I241" s="12"/>
      <c r="J241" s="12"/>
      <c r="K241" s="10"/>
      <c r="L241" s="12"/>
      <c r="M241" s="10" t="s">
        <v>809</v>
      </c>
      <c r="N241" s="10" t="s">
        <v>729</v>
      </c>
      <c r="O241" s="10" t="s">
        <v>679</v>
      </c>
      <c r="P241" s="10">
        <v>1.0</v>
      </c>
      <c r="Q241" s="10">
        <v>3.0</v>
      </c>
      <c r="R241" s="10" t="s">
        <v>231</v>
      </c>
      <c r="S241" s="10" t="s">
        <v>847</v>
      </c>
      <c r="T241" s="11" t="s">
        <v>50</v>
      </c>
      <c r="U241" s="11" t="s">
        <v>56</v>
      </c>
      <c r="V241" s="13" t="str">
        <f t="shared" si="1"/>
        <v>[card]Rift Bolt[/card]</v>
      </c>
      <c r="W241" s="14" t="str">
        <f t="shared" si="2"/>
        <v>1 Rift Bolt</v>
      </c>
      <c r="X241" s="13" t="str">
        <f t="shared" si="3"/>
        <v>Rift Bolt &lt;cost=R&gt;</v>
      </c>
    </row>
    <row r="242">
      <c r="A242" s="10">
        <v>4.0</v>
      </c>
      <c r="B242" s="11" t="s">
        <v>679</v>
      </c>
      <c r="C242" s="11" t="s">
        <v>680</v>
      </c>
      <c r="D242" s="11" t="s">
        <v>218</v>
      </c>
      <c r="E242" s="10" t="s">
        <v>848</v>
      </c>
      <c r="F242" s="10" t="s">
        <v>44</v>
      </c>
      <c r="G242" s="10" t="s">
        <v>44</v>
      </c>
      <c r="H242" s="12"/>
      <c r="I242" s="12"/>
      <c r="J242" s="12"/>
      <c r="K242" s="12"/>
      <c r="L242" s="12"/>
      <c r="M242" s="10" t="s">
        <v>849</v>
      </c>
      <c r="N242" s="11" t="s">
        <v>729</v>
      </c>
      <c r="O242" s="10" t="s">
        <v>679</v>
      </c>
      <c r="P242" s="10">
        <v>1.0</v>
      </c>
      <c r="Q242" s="11">
        <v>3.0</v>
      </c>
      <c r="R242" s="10" t="s">
        <v>543</v>
      </c>
      <c r="S242" s="10" t="s">
        <v>850</v>
      </c>
      <c r="T242" s="11" t="s">
        <v>50</v>
      </c>
      <c r="U242" s="11" t="s">
        <v>56</v>
      </c>
      <c r="V242" s="13" t="str">
        <f t="shared" si="1"/>
        <v>[card]Skewer the Critics[/card]</v>
      </c>
      <c r="W242" s="14" t="str">
        <f t="shared" si="2"/>
        <v>1 Skewer the Critics</v>
      </c>
      <c r="X242" s="13" t="str">
        <f t="shared" si="3"/>
        <v>Skewer the Critics &lt;cost=R&gt;</v>
      </c>
    </row>
    <row r="243">
      <c r="A243" s="10">
        <v>4.0</v>
      </c>
      <c r="B243" s="11" t="s">
        <v>679</v>
      </c>
      <c r="C243" s="11" t="s">
        <v>680</v>
      </c>
      <c r="D243" s="11" t="s">
        <v>218</v>
      </c>
      <c r="E243" s="11" t="s">
        <v>851</v>
      </c>
      <c r="F243" s="11" t="s">
        <v>44</v>
      </c>
      <c r="G243" s="11" t="s">
        <v>44</v>
      </c>
      <c r="H243" s="12"/>
      <c r="I243" s="12"/>
      <c r="J243" s="12"/>
      <c r="K243" s="12"/>
      <c r="L243" s="12"/>
      <c r="M243" s="11" t="s">
        <v>852</v>
      </c>
      <c r="N243" s="11" t="s">
        <v>729</v>
      </c>
      <c r="O243" s="11" t="s">
        <v>729</v>
      </c>
      <c r="P243" s="11">
        <v>3.0</v>
      </c>
      <c r="Q243" s="11">
        <v>3.0</v>
      </c>
      <c r="R243" s="11" t="s">
        <v>350</v>
      </c>
      <c r="S243" s="11" t="s">
        <v>853</v>
      </c>
      <c r="T243" s="11" t="s">
        <v>50</v>
      </c>
      <c r="U243" s="11" t="s">
        <v>56</v>
      </c>
      <c r="V243" s="13" t="str">
        <f t="shared" si="1"/>
        <v>[card]Arc Lightning[/card]</v>
      </c>
      <c r="W243" s="14" t="str">
        <f t="shared" si="2"/>
        <v>1 Arc Lightning</v>
      </c>
      <c r="X243" s="13" t="str">
        <f t="shared" si="3"/>
        <v>Arc Lightning</v>
      </c>
    </row>
    <row r="244">
      <c r="A244" s="10">
        <v>4.0</v>
      </c>
      <c r="B244" s="10" t="s">
        <v>679</v>
      </c>
      <c r="C244" s="10" t="s">
        <v>680</v>
      </c>
      <c r="D244" s="10" t="s">
        <v>218</v>
      </c>
      <c r="E244" s="10" t="s">
        <v>854</v>
      </c>
      <c r="F244" s="10" t="s">
        <v>44</v>
      </c>
      <c r="G244" s="10" t="s">
        <v>44</v>
      </c>
      <c r="H244" s="12"/>
      <c r="I244" s="12"/>
      <c r="J244" s="12"/>
      <c r="K244" s="12"/>
      <c r="L244" s="10" t="s">
        <v>855</v>
      </c>
      <c r="M244" s="10"/>
      <c r="N244" s="10" t="s">
        <v>679</v>
      </c>
      <c r="O244" s="10" t="s">
        <v>729</v>
      </c>
      <c r="P244" s="10">
        <v>3.0</v>
      </c>
      <c r="Q244" s="10">
        <v>1.0</v>
      </c>
      <c r="R244" s="10" t="s">
        <v>105</v>
      </c>
      <c r="S244" s="10" t="s">
        <v>856</v>
      </c>
      <c r="T244" s="10" t="s">
        <v>56</v>
      </c>
      <c r="U244" s="10" t="s">
        <v>56</v>
      </c>
      <c r="V244" s="13" t="str">
        <f t="shared" si="1"/>
        <v>[card]Faithless Looting[/card]</v>
      </c>
      <c r="W244" s="14" t="str">
        <f t="shared" si="2"/>
        <v>1 Faithless Looting</v>
      </c>
      <c r="X244" s="13" t="str">
        <f t="shared" si="3"/>
        <v>Faithless Looting &lt;cost=2R&gt;</v>
      </c>
    </row>
    <row r="245">
      <c r="A245" s="10">
        <v>4.0</v>
      </c>
      <c r="B245" s="11" t="s">
        <v>679</v>
      </c>
      <c r="C245" s="11" t="s">
        <v>680</v>
      </c>
      <c r="D245" s="11" t="s">
        <v>218</v>
      </c>
      <c r="E245" s="11" t="s">
        <v>857</v>
      </c>
      <c r="F245" s="11" t="s">
        <v>44</v>
      </c>
      <c r="G245" s="11" t="s">
        <v>44</v>
      </c>
      <c r="H245" s="12"/>
      <c r="I245" s="12"/>
      <c r="J245" s="12"/>
      <c r="K245" s="12"/>
      <c r="L245" s="12"/>
      <c r="M245" s="11" t="s">
        <v>858</v>
      </c>
      <c r="N245" s="11" t="s">
        <v>780</v>
      </c>
      <c r="O245" s="11" t="s">
        <v>780</v>
      </c>
      <c r="P245" s="11">
        <v>5.0</v>
      </c>
      <c r="Q245" s="11">
        <v>5.0</v>
      </c>
      <c r="R245" s="11" t="s">
        <v>228</v>
      </c>
      <c r="S245" s="11" t="s">
        <v>195</v>
      </c>
      <c r="T245" s="11" t="s">
        <v>50</v>
      </c>
      <c r="U245" s="11" t="s">
        <v>56</v>
      </c>
      <c r="V245" s="13" t="str">
        <f t="shared" si="1"/>
        <v>[card]Pyrotechnics[/card]</v>
      </c>
      <c r="W245" s="14" t="str">
        <f t="shared" si="2"/>
        <v>1 Pyrotechnics</v>
      </c>
      <c r="X245" s="13" t="str">
        <f t="shared" si="3"/>
        <v>Pyrotechnics</v>
      </c>
    </row>
    <row r="246">
      <c r="A246" s="10">
        <v>5.0</v>
      </c>
      <c r="B246" s="11" t="s">
        <v>859</v>
      </c>
      <c r="C246" s="11" t="s">
        <v>860</v>
      </c>
      <c r="D246" s="10" t="s">
        <v>42</v>
      </c>
      <c r="E246" s="10" t="s">
        <v>861</v>
      </c>
      <c r="F246" s="11" t="s">
        <v>44</v>
      </c>
      <c r="G246" s="10" t="s">
        <v>42</v>
      </c>
      <c r="H246" s="10" t="s">
        <v>862</v>
      </c>
      <c r="I246" s="10">
        <v>1.0</v>
      </c>
      <c r="J246" s="10">
        <v>1.0</v>
      </c>
      <c r="K246" s="12"/>
      <c r="L246" s="10"/>
      <c r="M246" s="12"/>
      <c r="N246" s="10" t="s">
        <v>859</v>
      </c>
      <c r="O246" s="10" t="s">
        <v>859</v>
      </c>
      <c r="P246" s="10">
        <v>1.0</v>
      </c>
      <c r="Q246" s="10">
        <v>1.0</v>
      </c>
      <c r="R246" s="10" t="s">
        <v>205</v>
      </c>
      <c r="S246" s="10"/>
      <c r="T246" s="11" t="s">
        <v>50</v>
      </c>
      <c r="U246" s="11" t="s">
        <v>56</v>
      </c>
      <c r="V246" s="13" t="str">
        <f t="shared" si="1"/>
        <v>[card]Elvish Mystic[/card]</v>
      </c>
      <c r="W246" s="14" t="str">
        <f t="shared" si="2"/>
        <v>1 Elvish Mystic</v>
      </c>
      <c r="X246" s="13" t="str">
        <f t="shared" si="3"/>
        <v>Elvish Mystic</v>
      </c>
    </row>
    <row r="247">
      <c r="A247" s="10">
        <v>5.0</v>
      </c>
      <c r="B247" s="10" t="s">
        <v>859</v>
      </c>
      <c r="C247" s="10" t="s">
        <v>860</v>
      </c>
      <c r="D247" s="10" t="s">
        <v>42</v>
      </c>
      <c r="E247" s="10" t="s">
        <v>863</v>
      </c>
      <c r="F247" s="10" t="s">
        <v>44</v>
      </c>
      <c r="G247" s="10" t="s">
        <v>42</v>
      </c>
      <c r="H247" s="10" t="s">
        <v>862</v>
      </c>
      <c r="I247" s="10">
        <v>1.0</v>
      </c>
      <c r="J247" s="10">
        <v>1.0</v>
      </c>
      <c r="K247" s="11"/>
      <c r="L247" s="10"/>
      <c r="M247" s="11"/>
      <c r="N247" s="10" t="s">
        <v>859</v>
      </c>
      <c r="O247" s="10" t="s">
        <v>859</v>
      </c>
      <c r="P247" s="10">
        <v>1.0</v>
      </c>
      <c r="Q247" s="10">
        <v>1.0</v>
      </c>
      <c r="R247" s="10" t="s">
        <v>559</v>
      </c>
      <c r="S247" s="10" t="s">
        <v>737</v>
      </c>
      <c r="T247" s="10" t="s">
        <v>56</v>
      </c>
      <c r="U247" s="10" t="s">
        <v>56</v>
      </c>
      <c r="V247" s="13" t="str">
        <f t="shared" si="1"/>
        <v>[card]Llanowar Elves[/card]</v>
      </c>
      <c r="W247" s="14" t="str">
        <f t="shared" si="2"/>
        <v>1 Llanowar Elves</v>
      </c>
      <c r="X247" s="13" t="str">
        <f t="shared" si="3"/>
        <v>Llanowar Elves</v>
      </c>
    </row>
    <row r="248">
      <c r="A248" s="10">
        <v>5.0</v>
      </c>
      <c r="B248" s="11" t="s">
        <v>859</v>
      </c>
      <c r="C248" s="11" t="s">
        <v>860</v>
      </c>
      <c r="D248" s="11" t="s">
        <v>42</v>
      </c>
      <c r="E248" s="10" t="s">
        <v>864</v>
      </c>
      <c r="F248" s="11" t="s">
        <v>44</v>
      </c>
      <c r="G248" s="10" t="s">
        <v>42</v>
      </c>
      <c r="H248" s="10" t="s">
        <v>865</v>
      </c>
      <c r="I248" s="10">
        <v>2.0</v>
      </c>
      <c r="J248" s="10">
        <v>2.0</v>
      </c>
      <c r="K248" s="10"/>
      <c r="L248" s="10" t="s">
        <v>866</v>
      </c>
      <c r="M248" s="12"/>
      <c r="N248" s="10" t="s">
        <v>859</v>
      </c>
      <c r="O248" s="10" t="s">
        <v>859</v>
      </c>
      <c r="P248" s="10">
        <v>1.0</v>
      </c>
      <c r="Q248" s="10">
        <v>1.0</v>
      </c>
      <c r="R248" s="10" t="s">
        <v>147</v>
      </c>
      <c r="S248" s="10" t="s">
        <v>867</v>
      </c>
      <c r="T248" s="11" t="s">
        <v>50</v>
      </c>
      <c r="U248" s="11" t="s">
        <v>56</v>
      </c>
      <c r="V248" s="13" t="str">
        <f t="shared" si="1"/>
        <v>[card]Squirrel Dealer[/card]</v>
      </c>
      <c r="W248" s="14" t="str">
        <f t="shared" si="2"/>
        <v>1 Squirrel Dealer</v>
      </c>
      <c r="X248" s="13" t="str">
        <f t="shared" si="3"/>
        <v>Squirrel Dealer</v>
      </c>
    </row>
    <row r="249">
      <c r="A249" s="10">
        <v>5.0</v>
      </c>
      <c r="B249" s="11" t="s">
        <v>859</v>
      </c>
      <c r="C249" s="11" t="s">
        <v>860</v>
      </c>
      <c r="D249" s="11" t="s">
        <v>42</v>
      </c>
      <c r="E249" s="10" t="s">
        <v>868</v>
      </c>
      <c r="F249" s="11" t="s">
        <v>44</v>
      </c>
      <c r="G249" s="11" t="s">
        <v>42</v>
      </c>
      <c r="H249" s="10" t="s">
        <v>869</v>
      </c>
      <c r="I249" s="10">
        <v>1.0</v>
      </c>
      <c r="J249" s="10">
        <v>1.0</v>
      </c>
      <c r="K249" s="12"/>
      <c r="L249" s="12"/>
      <c r="M249" s="12"/>
      <c r="N249" s="10" t="s">
        <v>859</v>
      </c>
      <c r="O249" s="10" t="s">
        <v>859</v>
      </c>
      <c r="P249" s="10">
        <v>1.0</v>
      </c>
      <c r="Q249" s="10">
        <v>1.0</v>
      </c>
      <c r="R249" s="10" t="s">
        <v>105</v>
      </c>
      <c r="S249" s="10" t="s">
        <v>106</v>
      </c>
      <c r="T249" s="11" t="s">
        <v>50</v>
      </c>
      <c r="U249" s="11" t="s">
        <v>56</v>
      </c>
      <c r="V249" s="13" t="str">
        <f t="shared" si="1"/>
        <v>[card]Young Wolf[/card]</v>
      </c>
      <c r="W249" s="14" t="str">
        <f t="shared" si="2"/>
        <v>1 Young Wolf</v>
      </c>
      <c r="X249" s="13" t="str">
        <f t="shared" si="3"/>
        <v>Young Wolf</v>
      </c>
    </row>
    <row r="250">
      <c r="A250" s="10">
        <v>5.0</v>
      </c>
      <c r="B250" s="11" t="s">
        <v>859</v>
      </c>
      <c r="C250" s="11" t="s">
        <v>860</v>
      </c>
      <c r="D250" s="11" t="s">
        <v>42</v>
      </c>
      <c r="E250" s="11" t="s">
        <v>870</v>
      </c>
      <c r="F250" s="11" t="s">
        <v>126</v>
      </c>
      <c r="G250" s="11" t="s">
        <v>42</v>
      </c>
      <c r="H250" s="11" t="s">
        <v>871</v>
      </c>
      <c r="I250" s="11">
        <v>2.0</v>
      </c>
      <c r="J250" s="11">
        <v>1.0</v>
      </c>
      <c r="K250" s="11" t="s">
        <v>505</v>
      </c>
      <c r="L250" s="12"/>
      <c r="M250" s="11" t="s">
        <v>872</v>
      </c>
      <c r="N250" s="11" t="s">
        <v>873</v>
      </c>
      <c r="O250" s="11" t="s">
        <v>873</v>
      </c>
      <c r="P250" s="11">
        <v>2.0</v>
      </c>
      <c r="Q250" s="11">
        <v>2.0</v>
      </c>
      <c r="R250" s="11" t="s">
        <v>54</v>
      </c>
      <c r="S250" s="11" t="s">
        <v>874</v>
      </c>
      <c r="T250" s="11" t="s">
        <v>50</v>
      </c>
      <c r="U250" s="11" t="s">
        <v>56</v>
      </c>
      <c r="V250" s="13" t="str">
        <f t="shared" si="1"/>
        <v>[card]Ambush Viper[/card]</v>
      </c>
      <c r="W250" s="14" t="str">
        <f t="shared" si="2"/>
        <v>1 Ambush Viper</v>
      </c>
      <c r="X250" s="13" t="str">
        <f t="shared" si="3"/>
        <v>Ambush Viper</v>
      </c>
    </row>
    <row r="251">
      <c r="A251" s="10">
        <v>5.0</v>
      </c>
      <c r="B251" s="11" t="s">
        <v>859</v>
      </c>
      <c r="C251" s="11" t="s">
        <v>860</v>
      </c>
      <c r="D251" s="11" t="s">
        <v>42</v>
      </c>
      <c r="E251" s="10" t="s">
        <v>875</v>
      </c>
      <c r="F251" s="11" t="s">
        <v>44</v>
      </c>
      <c r="G251" s="11" t="s">
        <v>42</v>
      </c>
      <c r="H251" s="10" t="s">
        <v>876</v>
      </c>
      <c r="I251" s="10">
        <v>3.0</v>
      </c>
      <c r="J251" s="10">
        <v>3.0</v>
      </c>
      <c r="K251" s="10" t="s">
        <v>877</v>
      </c>
      <c r="L251" s="12"/>
      <c r="M251" s="12"/>
      <c r="N251" s="10" t="s">
        <v>873</v>
      </c>
      <c r="O251" s="10" t="s">
        <v>873</v>
      </c>
      <c r="P251" s="10">
        <v>2.0</v>
      </c>
      <c r="Q251" s="10">
        <v>2.0</v>
      </c>
      <c r="R251" s="10" t="s">
        <v>878</v>
      </c>
      <c r="S251" s="11" t="s">
        <v>160</v>
      </c>
      <c r="T251" s="10" t="s">
        <v>474</v>
      </c>
      <c r="U251" s="11" t="s">
        <v>56</v>
      </c>
      <c r="V251" s="13" t="str">
        <f t="shared" si="1"/>
        <v>[card]Brindle Shoat[/card]</v>
      </c>
      <c r="W251" s="14" t="str">
        <f t="shared" si="2"/>
        <v>1 Brindle Shoat</v>
      </c>
      <c r="X251" s="13" t="str">
        <f t="shared" si="3"/>
        <v>Brindle Shoat</v>
      </c>
    </row>
    <row r="252">
      <c r="A252" s="10">
        <v>5.0</v>
      </c>
      <c r="B252" s="11" t="s">
        <v>859</v>
      </c>
      <c r="C252" s="11" t="s">
        <v>860</v>
      </c>
      <c r="D252" s="11" t="s">
        <v>42</v>
      </c>
      <c r="E252" s="10" t="s">
        <v>879</v>
      </c>
      <c r="F252" s="10" t="s">
        <v>44</v>
      </c>
      <c r="G252" s="10" t="s">
        <v>42</v>
      </c>
      <c r="H252" s="10" t="s">
        <v>880</v>
      </c>
      <c r="I252" s="10">
        <v>2.0</v>
      </c>
      <c r="J252" s="10">
        <v>2.0</v>
      </c>
      <c r="K252" s="10"/>
      <c r="L252" s="10" t="s">
        <v>881</v>
      </c>
      <c r="M252" s="12"/>
      <c r="N252" s="10" t="s">
        <v>873</v>
      </c>
      <c r="O252" s="10" t="s">
        <v>873</v>
      </c>
      <c r="P252" s="10">
        <v>2.0</v>
      </c>
      <c r="Q252" s="10">
        <v>2.0</v>
      </c>
      <c r="R252" s="10" t="s">
        <v>142</v>
      </c>
      <c r="S252" s="10" t="s">
        <v>519</v>
      </c>
      <c r="T252" s="11" t="s">
        <v>50</v>
      </c>
      <c r="U252" s="11" t="s">
        <v>56</v>
      </c>
      <c r="V252" s="13" t="str">
        <f t="shared" si="1"/>
        <v>[card]Mother Bear[/card]</v>
      </c>
      <c r="W252" s="14" t="str">
        <f t="shared" si="2"/>
        <v>1 Mother Bear</v>
      </c>
      <c r="X252" s="13" t="str">
        <f t="shared" si="3"/>
        <v>Mother Bear</v>
      </c>
    </row>
    <row r="253">
      <c r="A253" s="10">
        <v>5.0</v>
      </c>
      <c r="B253" s="11" t="s">
        <v>859</v>
      </c>
      <c r="C253" s="11" t="s">
        <v>860</v>
      </c>
      <c r="D253" s="11" t="s">
        <v>42</v>
      </c>
      <c r="E253" s="11" t="s">
        <v>882</v>
      </c>
      <c r="F253" s="11" t="s">
        <v>44</v>
      </c>
      <c r="G253" s="11" t="s">
        <v>42</v>
      </c>
      <c r="H253" s="11" t="s">
        <v>883</v>
      </c>
      <c r="I253" s="11">
        <v>1.0</v>
      </c>
      <c r="J253" s="11">
        <v>1.0</v>
      </c>
      <c r="K253" s="12"/>
      <c r="L253" s="11" t="s">
        <v>884</v>
      </c>
      <c r="M253" s="12"/>
      <c r="N253" s="11" t="s">
        <v>873</v>
      </c>
      <c r="O253" s="11" t="s">
        <v>873</v>
      </c>
      <c r="P253" s="11">
        <v>2.0</v>
      </c>
      <c r="Q253" s="11">
        <v>2.0</v>
      </c>
      <c r="R253" s="11" t="s">
        <v>258</v>
      </c>
      <c r="S253" s="11" t="s">
        <v>79</v>
      </c>
      <c r="T253" s="11" t="s">
        <v>50</v>
      </c>
      <c r="U253" s="11" t="s">
        <v>56</v>
      </c>
      <c r="V253" s="13" t="str">
        <f t="shared" si="1"/>
        <v>[card]Sakura-Tribe Elder[/card]</v>
      </c>
      <c r="W253" s="14" t="str">
        <f t="shared" si="2"/>
        <v>1 Sakura-Tribe Elder</v>
      </c>
      <c r="X253" s="13" t="str">
        <f t="shared" si="3"/>
        <v>Sakura-Tribe Elder</v>
      </c>
    </row>
    <row r="254">
      <c r="A254" s="10">
        <v>5.0</v>
      </c>
      <c r="B254" s="11" t="s">
        <v>859</v>
      </c>
      <c r="C254" s="11" t="s">
        <v>860</v>
      </c>
      <c r="D254" s="11" t="s">
        <v>42</v>
      </c>
      <c r="E254" s="11" t="s">
        <v>885</v>
      </c>
      <c r="F254" s="11" t="s">
        <v>44</v>
      </c>
      <c r="G254" s="11" t="s">
        <v>42</v>
      </c>
      <c r="H254" s="11" t="s">
        <v>886</v>
      </c>
      <c r="I254" s="11">
        <v>2.0</v>
      </c>
      <c r="J254" s="11">
        <v>1.0</v>
      </c>
      <c r="K254" s="11" t="s">
        <v>505</v>
      </c>
      <c r="L254" s="12"/>
      <c r="M254" s="11" t="s">
        <v>887</v>
      </c>
      <c r="N254" s="11" t="s">
        <v>873</v>
      </c>
      <c r="O254" s="11" t="s">
        <v>873</v>
      </c>
      <c r="P254" s="11">
        <v>2.0</v>
      </c>
      <c r="Q254" s="11">
        <v>2.0</v>
      </c>
      <c r="R254" s="11" t="s">
        <v>888</v>
      </c>
      <c r="S254" s="11" t="s">
        <v>889</v>
      </c>
      <c r="T254" s="11" t="s">
        <v>50</v>
      </c>
      <c r="U254" s="11" t="s">
        <v>56</v>
      </c>
      <c r="V254" s="13" t="str">
        <f t="shared" si="1"/>
        <v>[card]Thornweald Archer[/card]</v>
      </c>
      <c r="W254" s="14" t="str">
        <f t="shared" si="2"/>
        <v>1 Thornweald Archer</v>
      </c>
      <c r="X254" s="13" t="str">
        <f t="shared" si="3"/>
        <v>Thornweald Archer</v>
      </c>
    </row>
    <row r="255">
      <c r="A255" s="10">
        <v>5.0</v>
      </c>
      <c r="B255" s="11" t="s">
        <v>859</v>
      </c>
      <c r="C255" s="11" t="s">
        <v>860</v>
      </c>
      <c r="D255" s="11" t="s">
        <v>42</v>
      </c>
      <c r="E255" s="11" t="s">
        <v>890</v>
      </c>
      <c r="F255" s="11" t="s">
        <v>44</v>
      </c>
      <c r="G255" s="11" t="s">
        <v>42</v>
      </c>
      <c r="H255" s="11" t="s">
        <v>891</v>
      </c>
      <c r="I255" s="11">
        <v>0.0</v>
      </c>
      <c r="J255" s="11">
        <v>5.0</v>
      </c>
      <c r="K255" s="12"/>
      <c r="L255" s="12"/>
      <c r="M255" s="12"/>
      <c r="N255" s="11" t="s">
        <v>873</v>
      </c>
      <c r="O255" s="11" t="s">
        <v>873</v>
      </c>
      <c r="P255" s="11">
        <v>2.0</v>
      </c>
      <c r="Q255" s="11">
        <v>2.0</v>
      </c>
      <c r="R255" s="11" t="s">
        <v>231</v>
      </c>
      <c r="S255" s="11" t="s">
        <v>199</v>
      </c>
      <c r="T255" s="11" t="s">
        <v>50</v>
      </c>
      <c r="U255" s="11" t="s">
        <v>56</v>
      </c>
      <c r="V255" s="13" t="str">
        <f t="shared" si="1"/>
        <v>[card]Wall of Roots[/card]</v>
      </c>
      <c r="W255" s="14" t="str">
        <f t="shared" si="2"/>
        <v>1 Wall of Roots</v>
      </c>
      <c r="X255" s="13" t="str">
        <f t="shared" si="3"/>
        <v>Wall of Roots</v>
      </c>
    </row>
    <row r="256">
      <c r="A256" s="10">
        <v>5.0</v>
      </c>
      <c r="B256" s="11" t="s">
        <v>859</v>
      </c>
      <c r="C256" s="11" t="s">
        <v>860</v>
      </c>
      <c r="D256" s="11" t="s">
        <v>42</v>
      </c>
      <c r="E256" s="10" t="s">
        <v>892</v>
      </c>
      <c r="F256" s="11" t="s">
        <v>44</v>
      </c>
      <c r="G256" s="11" t="s">
        <v>42</v>
      </c>
      <c r="H256" s="10" t="s">
        <v>893</v>
      </c>
      <c r="I256" s="10">
        <v>1.0</v>
      </c>
      <c r="J256" s="10">
        <v>1.0</v>
      </c>
      <c r="K256" s="11"/>
      <c r="L256" s="10"/>
      <c r="M256" s="11"/>
      <c r="N256" s="10" t="s">
        <v>873</v>
      </c>
      <c r="O256" s="10" t="s">
        <v>873</v>
      </c>
      <c r="P256" s="10">
        <v>2.0</v>
      </c>
      <c r="Q256" s="10">
        <v>2.0</v>
      </c>
      <c r="R256" s="10" t="s">
        <v>263</v>
      </c>
      <c r="S256" s="10" t="s">
        <v>79</v>
      </c>
      <c r="T256" s="11" t="s">
        <v>50</v>
      </c>
      <c r="U256" s="11" t="s">
        <v>56</v>
      </c>
      <c r="V256" s="13" t="str">
        <f t="shared" si="1"/>
        <v>[card]Werebear[/card]</v>
      </c>
      <c r="W256" s="14" t="str">
        <f t="shared" si="2"/>
        <v>1 Werebear</v>
      </c>
      <c r="X256" s="13" t="str">
        <f t="shared" si="3"/>
        <v>Werebear</v>
      </c>
    </row>
    <row r="257">
      <c r="A257" s="10">
        <v>5.0</v>
      </c>
      <c r="B257" s="11" t="s">
        <v>859</v>
      </c>
      <c r="C257" s="11" t="s">
        <v>860</v>
      </c>
      <c r="D257" s="11" t="s">
        <v>42</v>
      </c>
      <c r="E257" s="11" t="s">
        <v>894</v>
      </c>
      <c r="F257" s="11" t="s">
        <v>44</v>
      </c>
      <c r="G257" s="11" t="s">
        <v>42</v>
      </c>
      <c r="H257" s="11" t="s">
        <v>895</v>
      </c>
      <c r="I257" s="11">
        <v>2.0</v>
      </c>
      <c r="J257" s="11">
        <v>2.0</v>
      </c>
      <c r="K257" s="12"/>
      <c r="L257" s="12"/>
      <c r="M257" s="12"/>
      <c r="N257" s="11" t="s">
        <v>873</v>
      </c>
      <c r="O257" s="11" t="s">
        <v>873</v>
      </c>
      <c r="P257" s="11">
        <v>2.0</v>
      </c>
      <c r="Q257" s="11">
        <v>2.0</v>
      </c>
      <c r="R257" s="11" t="s">
        <v>263</v>
      </c>
      <c r="S257" s="11" t="s">
        <v>896</v>
      </c>
      <c r="T257" s="11" t="s">
        <v>50</v>
      </c>
      <c r="U257" s="11" t="s">
        <v>50</v>
      </c>
      <c r="V257" s="13" t="str">
        <f t="shared" si="1"/>
        <v>[card]Wild Mongrel[/card]</v>
      </c>
      <c r="W257" s="14" t="str">
        <f t="shared" si="2"/>
        <v>1 Wild Mongrel</v>
      </c>
      <c r="X257" s="13" t="str">
        <f t="shared" si="3"/>
        <v>Wild Mongrel</v>
      </c>
    </row>
    <row r="258">
      <c r="A258" s="10">
        <v>5.0</v>
      </c>
      <c r="B258" s="11" t="s">
        <v>859</v>
      </c>
      <c r="C258" s="11" t="s">
        <v>860</v>
      </c>
      <c r="D258" s="11" t="s">
        <v>42</v>
      </c>
      <c r="E258" s="10" t="s">
        <v>897</v>
      </c>
      <c r="F258" s="11" t="s">
        <v>44</v>
      </c>
      <c r="G258" s="11" t="s">
        <v>42</v>
      </c>
      <c r="H258" s="10" t="s">
        <v>898</v>
      </c>
      <c r="I258" s="10">
        <v>4.0</v>
      </c>
      <c r="J258" s="11">
        <v>4.0</v>
      </c>
      <c r="K258" s="10" t="s">
        <v>709</v>
      </c>
      <c r="L258" s="10" t="s">
        <v>899</v>
      </c>
      <c r="M258" s="12"/>
      <c r="N258" s="10" t="s">
        <v>900</v>
      </c>
      <c r="O258" s="10" t="s">
        <v>901</v>
      </c>
      <c r="P258" s="10">
        <v>3.0</v>
      </c>
      <c r="Q258" s="10">
        <v>6.0</v>
      </c>
      <c r="R258" s="10" t="s">
        <v>119</v>
      </c>
      <c r="S258" s="10" t="s">
        <v>781</v>
      </c>
      <c r="T258" s="11" t="s">
        <v>50</v>
      </c>
      <c r="U258" s="11" t="s">
        <v>56</v>
      </c>
      <c r="V258" s="13" t="str">
        <f t="shared" si="1"/>
        <v>[card]Hooting Mandrills[/card]</v>
      </c>
      <c r="W258" s="14" t="str">
        <f t="shared" si="2"/>
        <v>1 Hooting Mandrills</v>
      </c>
      <c r="X258" s="13" t="str">
        <f t="shared" si="3"/>
        <v>Hooting Mandrills &lt;cost=2G&gt;</v>
      </c>
    </row>
    <row r="259">
      <c r="A259" s="10">
        <v>5.0</v>
      </c>
      <c r="B259" s="11" t="s">
        <v>859</v>
      </c>
      <c r="C259" s="11" t="s">
        <v>860</v>
      </c>
      <c r="D259" s="11" t="s">
        <v>42</v>
      </c>
      <c r="E259" s="10" t="s">
        <v>902</v>
      </c>
      <c r="F259" s="11" t="s">
        <v>44</v>
      </c>
      <c r="G259" s="11" t="s">
        <v>42</v>
      </c>
      <c r="H259" s="10" t="s">
        <v>903</v>
      </c>
      <c r="I259" s="10">
        <v>3.0</v>
      </c>
      <c r="J259" s="10">
        <v>3.0</v>
      </c>
      <c r="K259" s="12"/>
      <c r="L259" s="10" t="s">
        <v>904</v>
      </c>
      <c r="M259" s="11"/>
      <c r="N259" s="11" t="s">
        <v>901</v>
      </c>
      <c r="O259" s="11" t="s">
        <v>901</v>
      </c>
      <c r="P259" s="11">
        <v>3.0</v>
      </c>
      <c r="Q259" s="11">
        <v>3.0</v>
      </c>
      <c r="R259" s="10" t="s">
        <v>110</v>
      </c>
      <c r="S259" s="10" t="s">
        <v>215</v>
      </c>
      <c r="T259" s="11" t="s">
        <v>50</v>
      </c>
      <c r="U259" s="11" t="s">
        <v>56</v>
      </c>
      <c r="V259" s="13" t="str">
        <f t="shared" si="1"/>
        <v>[card]Jungleborn Pioneer[/card]</v>
      </c>
      <c r="W259" s="14" t="str">
        <f t="shared" si="2"/>
        <v>1 Jungleborn Pioneer</v>
      </c>
      <c r="X259" s="13" t="str">
        <f t="shared" si="3"/>
        <v>Jungleborn Pioneer</v>
      </c>
    </row>
    <row r="260">
      <c r="A260" s="10">
        <v>5.0</v>
      </c>
      <c r="B260" s="11" t="s">
        <v>859</v>
      </c>
      <c r="C260" s="11" t="s">
        <v>860</v>
      </c>
      <c r="D260" s="11" t="s">
        <v>42</v>
      </c>
      <c r="E260" s="10" t="s">
        <v>905</v>
      </c>
      <c r="F260" s="11" t="s">
        <v>44</v>
      </c>
      <c r="G260" s="11" t="s">
        <v>42</v>
      </c>
      <c r="H260" s="10" t="s">
        <v>906</v>
      </c>
      <c r="I260" s="10">
        <v>3.0</v>
      </c>
      <c r="J260" s="10">
        <v>4.0</v>
      </c>
      <c r="K260" s="12"/>
      <c r="L260" s="10"/>
      <c r="M260" s="12"/>
      <c r="N260" s="10" t="s">
        <v>907</v>
      </c>
      <c r="O260" s="10" t="s">
        <v>907</v>
      </c>
      <c r="P260" s="10">
        <v>3.0</v>
      </c>
      <c r="Q260" s="10">
        <v>3.0</v>
      </c>
      <c r="R260" s="10" t="s">
        <v>826</v>
      </c>
      <c r="S260" s="10"/>
      <c r="T260" s="11" t="s">
        <v>50</v>
      </c>
      <c r="U260" s="11" t="s">
        <v>56</v>
      </c>
      <c r="V260" s="13" t="str">
        <f t="shared" si="1"/>
        <v>[card]Rubbleback Rhino[/card]</v>
      </c>
      <c r="W260" s="14" t="str">
        <f t="shared" si="2"/>
        <v>1 Rubbleback Rhino</v>
      </c>
      <c r="X260" s="13" t="str">
        <f t="shared" si="3"/>
        <v>Rubbleback Rhino</v>
      </c>
    </row>
    <row r="261">
      <c r="A261" s="10">
        <v>5.0</v>
      </c>
      <c r="B261" s="11" t="s">
        <v>859</v>
      </c>
      <c r="C261" s="11" t="s">
        <v>860</v>
      </c>
      <c r="D261" s="11" t="s">
        <v>42</v>
      </c>
      <c r="E261" s="10" t="s">
        <v>908</v>
      </c>
      <c r="F261" s="11" t="s">
        <v>44</v>
      </c>
      <c r="G261" s="11" t="s">
        <v>42</v>
      </c>
      <c r="H261" s="10" t="s">
        <v>345</v>
      </c>
      <c r="I261" s="10">
        <v>3.0</v>
      </c>
      <c r="J261" s="10">
        <v>3.0</v>
      </c>
      <c r="K261" s="12"/>
      <c r="L261" s="12"/>
      <c r="M261" s="12"/>
      <c r="N261" s="10" t="s">
        <v>901</v>
      </c>
      <c r="O261" s="10" t="s">
        <v>901</v>
      </c>
      <c r="P261" s="10">
        <v>3.0</v>
      </c>
      <c r="Q261" s="10">
        <v>3.0</v>
      </c>
      <c r="R261" s="10" t="s">
        <v>909</v>
      </c>
      <c r="S261" s="10" t="s">
        <v>910</v>
      </c>
      <c r="T261" s="11" t="s">
        <v>50</v>
      </c>
      <c r="U261" s="10" t="s">
        <v>56</v>
      </c>
      <c r="V261" s="13" t="str">
        <f t="shared" si="1"/>
        <v>[card]Scion Summoner[/card]</v>
      </c>
      <c r="W261" s="14" t="str">
        <f t="shared" si="2"/>
        <v>1 Scion Summoner</v>
      </c>
      <c r="X261" s="13" t="str">
        <f t="shared" si="3"/>
        <v>Scion Summoner</v>
      </c>
    </row>
    <row r="262">
      <c r="A262" s="10">
        <v>5.0</v>
      </c>
      <c r="B262" s="11" t="s">
        <v>859</v>
      </c>
      <c r="C262" s="11" t="s">
        <v>860</v>
      </c>
      <c r="D262" s="11" t="s">
        <v>42</v>
      </c>
      <c r="E262" s="11" t="s">
        <v>911</v>
      </c>
      <c r="F262" s="11" t="s">
        <v>44</v>
      </c>
      <c r="G262" s="11" t="s">
        <v>42</v>
      </c>
      <c r="H262" s="11" t="s">
        <v>912</v>
      </c>
      <c r="I262" s="11">
        <v>2.0</v>
      </c>
      <c r="J262" s="11">
        <v>1.0</v>
      </c>
      <c r="K262" s="12"/>
      <c r="L262" s="11" t="s">
        <v>913</v>
      </c>
      <c r="M262" s="12"/>
      <c r="N262" s="11" t="s">
        <v>914</v>
      </c>
      <c r="O262" s="11" t="s">
        <v>914</v>
      </c>
      <c r="P262" s="11">
        <v>3.0</v>
      </c>
      <c r="Q262" s="11">
        <v>3.0</v>
      </c>
      <c r="R262" s="11" t="s">
        <v>833</v>
      </c>
      <c r="S262" s="11" t="s">
        <v>915</v>
      </c>
      <c r="T262" s="11" t="s">
        <v>50</v>
      </c>
      <c r="U262" s="11" t="s">
        <v>56</v>
      </c>
      <c r="V262" s="13" t="str">
        <f t="shared" si="1"/>
        <v>[card]Yavimaya Elder[/card]</v>
      </c>
      <c r="W262" s="14" t="str">
        <f t="shared" si="2"/>
        <v>1 Yavimaya Elder</v>
      </c>
      <c r="X262" s="13" t="str">
        <f t="shared" si="3"/>
        <v>Yavimaya Elder</v>
      </c>
    </row>
    <row r="263">
      <c r="A263" s="10">
        <v>5.0</v>
      </c>
      <c r="B263" s="11" t="s">
        <v>859</v>
      </c>
      <c r="C263" s="11" t="s">
        <v>860</v>
      </c>
      <c r="D263" s="11" t="s">
        <v>42</v>
      </c>
      <c r="E263" s="10" t="s">
        <v>916</v>
      </c>
      <c r="F263" s="11" t="s">
        <v>44</v>
      </c>
      <c r="G263" s="11" t="s">
        <v>42</v>
      </c>
      <c r="H263" s="10" t="s">
        <v>551</v>
      </c>
      <c r="I263" s="11">
        <v>3.0</v>
      </c>
      <c r="J263" s="10">
        <v>3.0</v>
      </c>
      <c r="K263" s="12"/>
      <c r="L263" s="10" t="s">
        <v>622</v>
      </c>
      <c r="M263" s="12"/>
      <c r="N263" s="11" t="s">
        <v>901</v>
      </c>
      <c r="O263" s="11" t="s">
        <v>901</v>
      </c>
      <c r="P263" s="11">
        <v>3.0</v>
      </c>
      <c r="Q263" s="11">
        <v>3.0</v>
      </c>
      <c r="R263" s="10" t="s">
        <v>214</v>
      </c>
      <c r="S263" s="10" t="s">
        <v>917</v>
      </c>
      <c r="T263" s="11" t="s">
        <v>50</v>
      </c>
      <c r="U263" s="11" t="s">
        <v>56</v>
      </c>
      <c r="V263" s="13" t="str">
        <f t="shared" si="1"/>
        <v>[card]Yavimaya Sapherd[/card]</v>
      </c>
      <c r="W263" s="14" t="str">
        <f t="shared" si="2"/>
        <v>1 Yavimaya Sapherd</v>
      </c>
      <c r="X263" s="13" t="str">
        <f t="shared" si="3"/>
        <v>Yavimaya Sapherd</v>
      </c>
    </row>
    <row r="264">
      <c r="A264" s="10">
        <v>5.0</v>
      </c>
      <c r="B264" s="11" t="s">
        <v>859</v>
      </c>
      <c r="C264" s="11" t="s">
        <v>860</v>
      </c>
      <c r="D264" s="11" t="s">
        <v>42</v>
      </c>
      <c r="E264" s="10" t="s">
        <v>918</v>
      </c>
      <c r="F264" s="11" t="s">
        <v>44</v>
      </c>
      <c r="G264" s="11" t="s">
        <v>42</v>
      </c>
      <c r="H264" s="10" t="s">
        <v>919</v>
      </c>
      <c r="I264" s="10">
        <v>3.0</v>
      </c>
      <c r="J264" s="10">
        <v>4.0</v>
      </c>
      <c r="K264" s="10"/>
      <c r="L264" s="12"/>
      <c r="M264" s="10" t="s">
        <v>920</v>
      </c>
      <c r="N264" s="10" t="s">
        <v>921</v>
      </c>
      <c r="O264" s="10" t="s">
        <v>921</v>
      </c>
      <c r="P264" s="10">
        <v>4.0</v>
      </c>
      <c r="Q264" s="10">
        <v>4.0</v>
      </c>
      <c r="R264" s="10" t="s">
        <v>593</v>
      </c>
      <c r="S264" s="10" t="s">
        <v>83</v>
      </c>
      <c r="T264" s="11" t="s">
        <v>50</v>
      </c>
      <c r="U264" s="11" t="s">
        <v>56</v>
      </c>
      <c r="V264" s="13" t="str">
        <f t="shared" si="1"/>
        <v>[card]Aerie Bowmasters[/card]</v>
      </c>
      <c r="W264" s="14" t="str">
        <f t="shared" si="2"/>
        <v>1 Aerie Bowmasters</v>
      </c>
      <c r="X264" s="13" t="str">
        <f t="shared" si="3"/>
        <v>Aerie Bowmasters</v>
      </c>
    </row>
    <row r="265">
      <c r="A265" s="10">
        <v>5.0</v>
      </c>
      <c r="B265" s="11" t="s">
        <v>859</v>
      </c>
      <c r="C265" s="11" t="s">
        <v>860</v>
      </c>
      <c r="D265" s="11" t="s">
        <v>42</v>
      </c>
      <c r="E265" s="10" t="s">
        <v>922</v>
      </c>
      <c r="F265" s="11" t="s">
        <v>44</v>
      </c>
      <c r="G265" s="11" t="s">
        <v>42</v>
      </c>
      <c r="H265" s="10" t="s">
        <v>869</v>
      </c>
      <c r="I265" s="10">
        <v>4.0</v>
      </c>
      <c r="J265" s="10">
        <v>4.0</v>
      </c>
      <c r="K265" s="10" t="s">
        <v>709</v>
      </c>
      <c r="L265" s="12"/>
      <c r="M265" s="12"/>
      <c r="N265" s="10" t="s">
        <v>921</v>
      </c>
      <c r="O265" s="10" t="s">
        <v>921</v>
      </c>
      <c r="P265" s="10">
        <v>4.0</v>
      </c>
      <c r="Q265" s="10">
        <v>4.0</v>
      </c>
      <c r="R265" s="10" t="s">
        <v>90</v>
      </c>
      <c r="S265" s="10"/>
      <c r="T265" s="11" t="s">
        <v>50</v>
      </c>
      <c r="U265" s="11" t="s">
        <v>56</v>
      </c>
      <c r="V265" s="13" t="str">
        <f t="shared" si="1"/>
        <v>[card]Fierce Witchstalker[/card]</v>
      </c>
      <c r="W265" s="14" t="str">
        <f t="shared" si="2"/>
        <v>1 Fierce Witchstalker</v>
      </c>
      <c r="X265" s="13" t="str">
        <f t="shared" si="3"/>
        <v>Fierce Witchstalker</v>
      </c>
    </row>
    <row r="266">
      <c r="A266" s="10">
        <v>5.0</v>
      </c>
      <c r="B266" s="11" t="s">
        <v>859</v>
      </c>
      <c r="C266" s="11" t="s">
        <v>860</v>
      </c>
      <c r="D266" s="11" t="s">
        <v>42</v>
      </c>
      <c r="E266" s="10" t="s">
        <v>923</v>
      </c>
      <c r="F266" s="11" t="s">
        <v>44</v>
      </c>
      <c r="G266" s="11" t="s">
        <v>42</v>
      </c>
      <c r="H266" s="10" t="s">
        <v>924</v>
      </c>
      <c r="I266" s="10">
        <v>3.0</v>
      </c>
      <c r="J266" s="10">
        <v>3.0</v>
      </c>
      <c r="K266" s="12"/>
      <c r="L266" s="12"/>
      <c r="M266" s="12"/>
      <c r="N266" s="10" t="s">
        <v>925</v>
      </c>
      <c r="O266" s="10" t="s">
        <v>925</v>
      </c>
      <c r="P266" s="10">
        <v>4.0</v>
      </c>
      <c r="Q266" s="10">
        <v>4.0</v>
      </c>
      <c r="R266" s="10" t="s">
        <v>926</v>
      </c>
      <c r="S266" s="11"/>
      <c r="T266" s="11" t="s">
        <v>50</v>
      </c>
      <c r="U266" s="11" t="s">
        <v>56</v>
      </c>
      <c r="V266" s="13" t="str">
        <f t="shared" si="1"/>
        <v>[card]Jade Guardian[/card]</v>
      </c>
      <c r="W266" s="14" t="str">
        <f t="shared" si="2"/>
        <v>1 Jade Guardian</v>
      </c>
      <c r="X266" s="13" t="str">
        <f t="shared" si="3"/>
        <v>Jade Guardian</v>
      </c>
    </row>
    <row r="267">
      <c r="A267" s="10">
        <v>5.0</v>
      </c>
      <c r="B267" s="11" t="s">
        <v>859</v>
      </c>
      <c r="C267" s="11" t="s">
        <v>860</v>
      </c>
      <c r="D267" s="11" t="s">
        <v>42</v>
      </c>
      <c r="E267" s="11" t="s">
        <v>927</v>
      </c>
      <c r="F267" s="11" t="s">
        <v>44</v>
      </c>
      <c r="G267" s="11" t="s">
        <v>42</v>
      </c>
      <c r="H267" s="11" t="s">
        <v>928</v>
      </c>
      <c r="I267" s="11">
        <v>2.0</v>
      </c>
      <c r="J267" s="11">
        <v>4.0</v>
      </c>
      <c r="K267" s="12"/>
      <c r="L267" s="11" t="s">
        <v>929</v>
      </c>
      <c r="M267" s="12"/>
      <c r="N267" s="11" t="s">
        <v>921</v>
      </c>
      <c r="O267" s="11" t="s">
        <v>921</v>
      </c>
      <c r="P267" s="11">
        <v>4.0</v>
      </c>
      <c r="Q267" s="11">
        <v>4.0</v>
      </c>
      <c r="R267" s="11" t="s">
        <v>231</v>
      </c>
      <c r="S267" s="11" t="s">
        <v>930</v>
      </c>
      <c r="T267" s="11" t="s">
        <v>50</v>
      </c>
      <c r="U267" s="11" t="s">
        <v>50</v>
      </c>
      <c r="V267" s="13" t="str">
        <f t="shared" si="1"/>
        <v>[card]Penumbra Spider[/card]</v>
      </c>
      <c r="W267" s="14" t="str">
        <f t="shared" si="2"/>
        <v>1 Penumbra Spider</v>
      </c>
      <c r="X267" s="13" t="str">
        <f t="shared" si="3"/>
        <v>Penumbra Spider</v>
      </c>
    </row>
    <row r="268">
      <c r="A268" s="10">
        <v>5.0</v>
      </c>
      <c r="B268" s="11" t="s">
        <v>859</v>
      </c>
      <c r="C268" s="11" t="s">
        <v>860</v>
      </c>
      <c r="D268" s="11" t="s">
        <v>42</v>
      </c>
      <c r="E268" s="10" t="s">
        <v>931</v>
      </c>
      <c r="F268" s="11" t="s">
        <v>44</v>
      </c>
      <c r="G268" s="11" t="s">
        <v>42</v>
      </c>
      <c r="H268" s="10" t="s">
        <v>510</v>
      </c>
      <c r="I268" s="10">
        <v>3.0</v>
      </c>
      <c r="J268" s="10">
        <v>3.0</v>
      </c>
      <c r="K268" s="12"/>
      <c r="L268" s="11"/>
      <c r="M268" s="12"/>
      <c r="N268" s="10" t="s">
        <v>925</v>
      </c>
      <c r="O268" s="10" t="s">
        <v>925</v>
      </c>
      <c r="P268" s="10">
        <v>4.0</v>
      </c>
      <c r="Q268" s="10">
        <v>4.0</v>
      </c>
      <c r="R268" s="10" t="s">
        <v>932</v>
      </c>
      <c r="S268" s="11"/>
      <c r="T268" s="11" t="s">
        <v>50</v>
      </c>
      <c r="U268" s="11" t="s">
        <v>56</v>
      </c>
      <c r="V268" s="13" t="str">
        <f t="shared" si="1"/>
        <v>[card]Primal Huntbeast[/card]</v>
      </c>
      <c r="W268" s="14" t="str">
        <f t="shared" si="2"/>
        <v>1 Primal Huntbeast</v>
      </c>
      <c r="X268" s="13" t="str">
        <f t="shared" si="3"/>
        <v>Primal Huntbeast</v>
      </c>
    </row>
    <row r="269">
      <c r="A269" s="10">
        <v>5.0</v>
      </c>
      <c r="B269" s="11" t="s">
        <v>859</v>
      </c>
      <c r="C269" s="11" t="s">
        <v>860</v>
      </c>
      <c r="D269" s="11" t="s">
        <v>42</v>
      </c>
      <c r="E269" s="10" t="s">
        <v>933</v>
      </c>
      <c r="F269" s="11" t="s">
        <v>44</v>
      </c>
      <c r="G269" s="11" t="s">
        <v>42</v>
      </c>
      <c r="H269" s="10" t="s">
        <v>934</v>
      </c>
      <c r="I269" s="10">
        <v>4.0</v>
      </c>
      <c r="J269" s="10">
        <v>4.0</v>
      </c>
      <c r="K269" s="12"/>
      <c r="L269" s="10" t="s">
        <v>935</v>
      </c>
      <c r="M269" s="12"/>
      <c r="N269" s="11" t="s">
        <v>921</v>
      </c>
      <c r="O269" s="11" t="s">
        <v>921</v>
      </c>
      <c r="P269" s="11">
        <v>4.0</v>
      </c>
      <c r="Q269" s="11">
        <v>4.0</v>
      </c>
      <c r="R269" s="10" t="s">
        <v>139</v>
      </c>
      <c r="S269" s="11"/>
      <c r="T269" s="11" t="s">
        <v>50</v>
      </c>
      <c r="U269" s="11" t="s">
        <v>56</v>
      </c>
      <c r="V269" s="13" t="str">
        <f t="shared" si="1"/>
        <v>[card]Voracious Typhon[/card]</v>
      </c>
      <c r="W269" s="14" t="str">
        <f t="shared" si="2"/>
        <v>1 Voracious Typhon</v>
      </c>
      <c r="X269" s="13" t="str">
        <f t="shared" si="3"/>
        <v>Voracious Typhon</v>
      </c>
    </row>
    <row r="270">
      <c r="A270" s="10">
        <v>5.0</v>
      </c>
      <c r="B270" s="11" t="s">
        <v>859</v>
      </c>
      <c r="C270" s="11" t="s">
        <v>860</v>
      </c>
      <c r="D270" s="11" t="s">
        <v>42</v>
      </c>
      <c r="E270" s="11" t="s">
        <v>936</v>
      </c>
      <c r="F270" s="11" t="s">
        <v>44</v>
      </c>
      <c r="G270" s="11" t="s">
        <v>42</v>
      </c>
      <c r="H270" s="11" t="s">
        <v>937</v>
      </c>
      <c r="I270" s="11">
        <v>3.0</v>
      </c>
      <c r="J270" s="11">
        <v>3.0</v>
      </c>
      <c r="K270" s="12"/>
      <c r="L270" s="12"/>
      <c r="M270" s="11" t="s">
        <v>938</v>
      </c>
      <c r="N270" s="11" t="s">
        <v>907</v>
      </c>
      <c r="O270" s="11" t="s">
        <v>907</v>
      </c>
      <c r="P270" s="11">
        <v>5.0</v>
      </c>
      <c r="Q270" s="11">
        <v>5.0</v>
      </c>
      <c r="R270" s="11" t="s">
        <v>939</v>
      </c>
      <c r="S270" s="11" t="s">
        <v>725</v>
      </c>
      <c r="T270" s="11" t="s">
        <v>50</v>
      </c>
      <c r="U270" s="11" t="s">
        <v>56</v>
      </c>
      <c r="V270" s="13" t="str">
        <f t="shared" si="1"/>
        <v>[card]Aerie Ouphes[/card]</v>
      </c>
      <c r="W270" s="14" t="str">
        <f t="shared" si="2"/>
        <v>1 Aerie Ouphes</v>
      </c>
      <c r="X270" s="13" t="str">
        <f t="shared" si="3"/>
        <v>Aerie Ouphes</v>
      </c>
    </row>
    <row r="271">
      <c r="A271" s="10">
        <v>5.0</v>
      </c>
      <c r="B271" s="10" t="s">
        <v>859</v>
      </c>
      <c r="C271" s="10" t="s">
        <v>860</v>
      </c>
      <c r="D271" s="11" t="s">
        <v>42</v>
      </c>
      <c r="E271" s="10" t="s">
        <v>940</v>
      </c>
      <c r="F271" s="11" t="s">
        <v>44</v>
      </c>
      <c r="G271" s="10" t="s">
        <v>42</v>
      </c>
      <c r="H271" s="10" t="s">
        <v>941</v>
      </c>
      <c r="I271" s="10">
        <v>4.0</v>
      </c>
      <c r="J271" s="11">
        <v>4.0</v>
      </c>
      <c r="K271" s="10"/>
      <c r="L271" s="12"/>
      <c r="M271" s="10" t="s">
        <v>942</v>
      </c>
      <c r="N271" s="10" t="s">
        <v>907</v>
      </c>
      <c r="O271" s="10" t="s">
        <v>907</v>
      </c>
      <c r="P271" s="10">
        <v>5.0</v>
      </c>
      <c r="Q271" s="10">
        <v>5.0</v>
      </c>
      <c r="R271" s="10" t="s">
        <v>49</v>
      </c>
      <c r="S271" s="10"/>
      <c r="T271" s="11" t="s">
        <v>50</v>
      </c>
      <c r="U271" s="11" t="s">
        <v>56</v>
      </c>
      <c r="V271" s="13" t="str">
        <f t="shared" si="1"/>
        <v>[card]Conclave Naturalists[/card]</v>
      </c>
      <c r="W271" s="14" t="str">
        <f t="shared" si="2"/>
        <v>1 Conclave Naturalists</v>
      </c>
      <c r="X271" s="13" t="str">
        <f t="shared" si="3"/>
        <v>Conclave Naturalists</v>
      </c>
    </row>
    <row r="272">
      <c r="A272" s="10">
        <v>5.0</v>
      </c>
      <c r="B272" s="11" t="s">
        <v>859</v>
      </c>
      <c r="C272" s="11" t="s">
        <v>860</v>
      </c>
      <c r="D272" s="11" t="s">
        <v>42</v>
      </c>
      <c r="E272" s="10" t="s">
        <v>943</v>
      </c>
      <c r="F272" s="11" t="s">
        <v>44</v>
      </c>
      <c r="G272" s="11" t="s">
        <v>42</v>
      </c>
      <c r="H272" s="10" t="s">
        <v>944</v>
      </c>
      <c r="I272" s="10">
        <v>4.0</v>
      </c>
      <c r="J272" s="10">
        <v>4.0</v>
      </c>
      <c r="K272" s="10" t="s">
        <v>945</v>
      </c>
      <c r="L272" s="12"/>
      <c r="M272" s="10"/>
      <c r="N272" s="10" t="s">
        <v>907</v>
      </c>
      <c r="O272" s="10" t="s">
        <v>907</v>
      </c>
      <c r="P272" s="11">
        <v>5.0</v>
      </c>
      <c r="Q272" s="11">
        <v>5.0</v>
      </c>
      <c r="R272" s="10" t="s">
        <v>946</v>
      </c>
      <c r="S272" s="10" t="s">
        <v>477</v>
      </c>
      <c r="T272" s="11" t="s">
        <v>50</v>
      </c>
      <c r="U272" s="11" t="s">
        <v>56</v>
      </c>
      <c r="V272" s="13" t="str">
        <f t="shared" si="1"/>
        <v>[card]Lifecraft Cavalry[/card]</v>
      </c>
      <c r="W272" s="14" t="str">
        <f t="shared" si="2"/>
        <v>1 Lifecraft Cavalry</v>
      </c>
      <c r="X272" s="13" t="str">
        <f t="shared" si="3"/>
        <v>Lifecraft Cavalry</v>
      </c>
    </row>
    <row r="273">
      <c r="A273" s="10">
        <v>5.0</v>
      </c>
      <c r="B273" s="11" t="s">
        <v>859</v>
      </c>
      <c r="C273" s="11" t="s">
        <v>860</v>
      </c>
      <c r="D273" s="11" t="s">
        <v>42</v>
      </c>
      <c r="E273" s="11" t="s">
        <v>947</v>
      </c>
      <c r="F273" s="11" t="s">
        <v>44</v>
      </c>
      <c r="G273" s="11" t="s">
        <v>42</v>
      </c>
      <c r="H273" s="11" t="s">
        <v>871</v>
      </c>
      <c r="I273" s="11">
        <v>4.0</v>
      </c>
      <c r="J273" s="11">
        <v>5.0</v>
      </c>
      <c r="K273" s="12"/>
      <c r="L273" s="12"/>
      <c r="M273" s="11" t="s">
        <v>948</v>
      </c>
      <c r="N273" s="11" t="s">
        <v>907</v>
      </c>
      <c r="O273" s="11" t="s">
        <v>907</v>
      </c>
      <c r="P273" s="11">
        <v>5.0</v>
      </c>
      <c r="Q273" s="11">
        <v>5.0</v>
      </c>
      <c r="R273" s="11" t="s">
        <v>251</v>
      </c>
      <c r="S273" s="11" t="s">
        <v>182</v>
      </c>
      <c r="T273" s="11" t="s">
        <v>50</v>
      </c>
      <c r="U273" s="11" t="s">
        <v>56</v>
      </c>
      <c r="V273" s="13" t="str">
        <f t="shared" si="1"/>
        <v>[card]Nessian Asp[/card]</v>
      </c>
      <c r="W273" s="14" t="str">
        <f t="shared" si="2"/>
        <v>1 Nessian Asp</v>
      </c>
      <c r="X273" s="13" t="str">
        <f t="shared" si="3"/>
        <v>Nessian Asp</v>
      </c>
    </row>
    <row r="274">
      <c r="A274" s="10">
        <v>5.0</v>
      </c>
      <c r="B274" s="10" t="s">
        <v>859</v>
      </c>
      <c r="C274" s="10" t="s">
        <v>860</v>
      </c>
      <c r="D274" s="10" t="s">
        <v>42</v>
      </c>
      <c r="E274" s="10" t="s">
        <v>949</v>
      </c>
      <c r="F274" s="10" t="s">
        <v>44</v>
      </c>
      <c r="G274" s="10" t="s">
        <v>42</v>
      </c>
      <c r="H274" s="10" t="s">
        <v>950</v>
      </c>
      <c r="I274" s="10">
        <v>5.0</v>
      </c>
      <c r="J274" s="10">
        <v>4.0</v>
      </c>
      <c r="K274" s="10" t="s">
        <v>709</v>
      </c>
      <c r="L274" s="10" t="s">
        <v>951</v>
      </c>
      <c r="M274" s="12"/>
      <c r="N274" s="10" t="s">
        <v>952</v>
      </c>
      <c r="O274" s="10" t="s">
        <v>953</v>
      </c>
      <c r="P274" s="10">
        <v>5.0</v>
      </c>
      <c r="Q274" s="10">
        <v>5.0</v>
      </c>
      <c r="R274" s="10" t="s">
        <v>333</v>
      </c>
      <c r="S274" s="10" t="s">
        <v>408</v>
      </c>
      <c r="T274" s="10" t="s">
        <v>50</v>
      </c>
      <c r="U274" s="10" t="s">
        <v>56</v>
      </c>
      <c r="V274" s="13" t="str">
        <f t="shared" si="1"/>
        <v>[card]Silverback Shaman[/card]</v>
      </c>
      <c r="W274" s="14" t="str">
        <f t="shared" si="2"/>
        <v>1 Silverback Shaman</v>
      </c>
      <c r="X274" s="13" t="str">
        <f t="shared" si="3"/>
        <v>Silverback Shaman &lt;cost=3GG&gt;</v>
      </c>
    </row>
    <row r="275">
      <c r="A275" s="10">
        <v>5.0</v>
      </c>
      <c r="B275" s="11" t="s">
        <v>859</v>
      </c>
      <c r="C275" s="11" t="s">
        <v>860</v>
      </c>
      <c r="D275" s="11" t="s">
        <v>42</v>
      </c>
      <c r="E275" s="10" t="s">
        <v>954</v>
      </c>
      <c r="F275" s="11" t="s">
        <v>44</v>
      </c>
      <c r="G275" s="11" t="s">
        <v>42</v>
      </c>
      <c r="H275" s="10" t="s">
        <v>955</v>
      </c>
      <c r="I275" s="10">
        <v>5.0</v>
      </c>
      <c r="J275" s="10">
        <v>6.0</v>
      </c>
      <c r="K275" s="11"/>
      <c r="L275" s="10" t="s">
        <v>442</v>
      </c>
      <c r="M275" s="11"/>
      <c r="N275" s="10" t="s">
        <v>952</v>
      </c>
      <c r="O275" s="10">
        <v>2.0</v>
      </c>
      <c r="P275" s="10">
        <v>6.0</v>
      </c>
      <c r="Q275" s="10">
        <v>2.0</v>
      </c>
      <c r="R275" s="10" t="s">
        <v>403</v>
      </c>
      <c r="S275" s="10" t="s">
        <v>91</v>
      </c>
      <c r="T275" s="11" t="s">
        <v>50</v>
      </c>
      <c r="U275" s="11" t="s">
        <v>56</v>
      </c>
      <c r="V275" s="13" t="str">
        <f t="shared" si="1"/>
        <v>[card]Rampaging Hippo[/card]</v>
      </c>
      <c r="W275" s="14" t="str">
        <f t="shared" si="2"/>
        <v>1 Rampaging Hippo</v>
      </c>
      <c r="X275" s="13" t="str">
        <f t="shared" si="3"/>
        <v>Rampaging Hippo &lt;cost=2&gt;</v>
      </c>
    </row>
    <row r="276">
      <c r="A276" s="10">
        <v>5.0</v>
      </c>
      <c r="B276" s="11" t="s">
        <v>859</v>
      </c>
      <c r="C276" s="11" t="s">
        <v>860</v>
      </c>
      <c r="D276" s="10" t="s">
        <v>42</v>
      </c>
      <c r="E276" s="10" t="s">
        <v>956</v>
      </c>
      <c r="F276" s="10" t="s">
        <v>44</v>
      </c>
      <c r="G276" s="10" t="s">
        <v>42</v>
      </c>
      <c r="H276" s="10" t="s">
        <v>510</v>
      </c>
      <c r="I276" s="10">
        <v>6.0</v>
      </c>
      <c r="J276" s="10">
        <v>6.0</v>
      </c>
      <c r="K276" s="10" t="s">
        <v>957</v>
      </c>
      <c r="L276" s="10"/>
      <c r="M276" s="12"/>
      <c r="N276" s="10" t="s">
        <v>958</v>
      </c>
      <c r="O276" s="10" t="s">
        <v>958</v>
      </c>
      <c r="P276" s="10">
        <v>7.0</v>
      </c>
      <c r="Q276" s="10">
        <v>7.0</v>
      </c>
      <c r="R276" s="10" t="s">
        <v>543</v>
      </c>
      <c r="S276" s="10" t="s">
        <v>206</v>
      </c>
      <c r="T276" s="11" t="s">
        <v>50</v>
      </c>
      <c r="U276" s="11" t="s">
        <v>56</v>
      </c>
      <c r="V276" s="13" t="str">
        <f t="shared" si="1"/>
        <v>[card]Wrecking Beast[/card]</v>
      </c>
      <c r="W276" s="14" t="str">
        <f t="shared" si="2"/>
        <v>1 Wrecking Beast</v>
      </c>
      <c r="X276" s="13" t="str">
        <f t="shared" si="3"/>
        <v>Wrecking Beast</v>
      </c>
    </row>
    <row r="277">
      <c r="A277" s="10">
        <v>5.0</v>
      </c>
      <c r="B277" s="11" t="s">
        <v>859</v>
      </c>
      <c r="C277" s="11" t="s">
        <v>860</v>
      </c>
      <c r="D277" s="11" t="s">
        <v>42</v>
      </c>
      <c r="E277" s="11" t="s">
        <v>959</v>
      </c>
      <c r="F277" s="11" t="s">
        <v>126</v>
      </c>
      <c r="G277" s="11" t="s">
        <v>126</v>
      </c>
      <c r="H277" s="11" t="s">
        <v>960</v>
      </c>
      <c r="I277" s="11">
        <v>3.0</v>
      </c>
      <c r="J277" s="11">
        <v>3.0</v>
      </c>
      <c r="K277" s="12"/>
      <c r="L277" s="11" t="s">
        <v>961</v>
      </c>
      <c r="M277" s="11" t="s">
        <v>127</v>
      </c>
      <c r="N277" s="11" t="s">
        <v>921</v>
      </c>
      <c r="O277" s="11" t="s">
        <v>921</v>
      </c>
      <c r="P277" s="11">
        <v>4.0</v>
      </c>
      <c r="Q277" s="11">
        <v>4.0</v>
      </c>
      <c r="R277" s="11" t="s">
        <v>263</v>
      </c>
      <c r="S277" s="11" t="s">
        <v>896</v>
      </c>
      <c r="T277" s="11" t="s">
        <v>50</v>
      </c>
      <c r="U277" s="11" t="s">
        <v>56</v>
      </c>
      <c r="V277" s="13" t="str">
        <f t="shared" si="1"/>
        <v>[card]Elephant Ambush[/card]</v>
      </c>
      <c r="W277" s="14" t="str">
        <f t="shared" si="2"/>
        <v>1 Elephant Ambush</v>
      </c>
      <c r="X277" s="13" t="str">
        <f t="shared" si="3"/>
        <v>Elephant Ambush</v>
      </c>
    </row>
    <row r="278">
      <c r="A278" s="10">
        <v>5.0</v>
      </c>
      <c r="B278" s="11" t="s">
        <v>859</v>
      </c>
      <c r="C278" s="11" t="s">
        <v>860</v>
      </c>
      <c r="D278" s="10" t="s">
        <v>42</v>
      </c>
      <c r="E278" s="10" t="s">
        <v>962</v>
      </c>
      <c r="F278" s="10" t="s">
        <v>44</v>
      </c>
      <c r="G278" s="10" t="s">
        <v>44</v>
      </c>
      <c r="H278" s="10" t="s">
        <v>963</v>
      </c>
      <c r="I278" s="10">
        <v>4.0</v>
      </c>
      <c r="J278" s="10">
        <v>4.0</v>
      </c>
      <c r="K278" s="12"/>
      <c r="L278" s="10" t="s">
        <v>964</v>
      </c>
      <c r="M278" s="10"/>
      <c r="N278" s="10" t="s">
        <v>873</v>
      </c>
      <c r="O278" s="10" t="s">
        <v>873</v>
      </c>
      <c r="P278" s="10">
        <v>2.0</v>
      </c>
      <c r="Q278" s="10">
        <v>2.0</v>
      </c>
      <c r="R278" s="10" t="s">
        <v>214</v>
      </c>
      <c r="S278" s="10" t="s">
        <v>917</v>
      </c>
      <c r="T278" s="11" t="s">
        <v>50</v>
      </c>
      <c r="U278" s="10" t="s">
        <v>56</v>
      </c>
      <c r="V278" s="13" t="str">
        <f t="shared" si="1"/>
        <v>[card]Saproling Migration[/card]</v>
      </c>
      <c r="W278" s="14" t="str">
        <f t="shared" si="2"/>
        <v>1 Saproling Migration</v>
      </c>
      <c r="X278" s="13" t="str">
        <f t="shared" si="3"/>
        <v>Saproling Migration</v>
      </c>
    </row>
    <row r="279">
      <c r="A279" s="10">
        <v>5.0</v>
      </c>
      <c r="B279" s="11" t="s">
        <v>859</v>
      </c>
      <c r="C279" s="11" t="s">
        <v>860</v>
      </c>
      <c r="D279" s="10" t="s">
        <v>42</v>
      </c>
      <c r="E279" s="10" t="s">
        <v>965</v>
      </c>
      <c r="F279" s="11" t="s">
        <v>44</v>
      </c>
      <c r="G279" s="11" t="s">
        <v>44</v>
      </c>
      <c r="H279" s="10" t="s">
        <v>862</v>
      </c>
      <c r="I279" s="10">
        <v>2.0</v>
      </c>
      <c r="J279" s="10">
        <v>2.0</v>
      </c>
      <c r="K279" s="12"/>
      <c r="L279" s="10" t="s">
        <v>966</v>
      </c>
      <c r="M279" s="12"/>
      <c r="N279" s="11" t="s">
        <v>901</v>
      </c>
      <c r="O279" s="11" t="s">
        <v>901</v>
      </c>
      <c r="P279" s="11">
        <v>3.0</v>
      </c>
      <c r="Q279" s="11">
        <v>3.0</v>
      </c>
      <c r="R279" s="10" t="s">
        <v>155</v>
      </c>
      <c r="S279" s="10"/>
      <c r="T279" s="11" t="s">
        <v>50</v>
      </c>
      <c r="U279" s="11" t="s">
        <v>56</v>
      </c>
      <c r="V279" s="13" t="str">
        <f t="shared" si="1"/>
        <v>[card]Llanowar Visionary[/card]</v>
      </c>
      <c r="W279" s="14" t="str">
        <f t="shared" si="2"/>
        <v>1 Llanowar Visionary</v>
      </c>
      <c r="X279" s="13" t="str">
        <f t="shared" si="3"/>
        <v>Llanowar Visionary</v>
      </c>
    </row>
    <row r="280">
      <c r="A280" s="10">
        <v>5.0</v>
      </c>
      <c r="B280" s="11" t="s">
        <v>859</v>
      </c>
      <c r="C280" s="11" t="s">
        <v>860</v>
      </c>
      <c r="D280" s="11" t="s">
        <v>42</v>
      </c>
      <c r="E280" s="10" t="s">
        <v>967</v>
      </c>
      <c r="F280" s="11" t="s">
        <v>44</v>
      </c>
      <c r="G280" s="10" t="s">
        <v>44</v>
      </c>
      <c r="H280" s="10" t="s">
        <v>960</v>
      </c>
      <c r="I280" s="10">
        <v>6.0</v>
      </c>
      <c r="J280" s="10">
        <v>6.0</v>
      </c>
      <c r="K280" s="10"/>
      <c r="L280" s="10" t="s">
        <v>828</v>
      </c>
      <c r="M280" s="11"/>
      <c r="N280" s="10" t="s">
        <v>921</v>
      </c>
      <c r="O280" s="10" t="s">
        <v>921</v>
      </c>
      <c r="P280" s="11">
        <v>4.0</v>
      </c>
      <c r="Q280" s="11">
        <v>4.0</v>
      </c>
      <c r="R280" s="10" t="s">
        <v>142</v>
      </c>
      <c r="S280" s="10" t="s">
        <v>55</v>
      </c>
      <c r="T280" s="11" t="s">
        <v>50</v>
      </c>
      <c r="U280" s="11" t="s">
        <v>56</v>
      </c>
      <c r="V280" s="13" t="str">
        <f t="shared" si="1"/>
        <v>[card]Trumpeting Herd[/card]</v>
      </c>
      <c r="W280" s="14" t="str">
        <f t="shared" si="2"/>
        <v>1 Trumpeting Herd</v>
      </c>
      <c r="X280" s="13" t="str">
        <f t="shared" si="3"/>
        <v>Trumpeting Herd</v>
      </c>
    </row>
    <row r="281">
      <c r="A281" s="10">
        <v>5.0</v>
      </c>
      <c r="B281" s="11" t="s">
        <v>859</v>
      </c>
      <c r="C281" s="11" t="s">
        <v>860</v>
      </c>
      <c r="D281" s="11" t="s">
        <v>42</v>
      </c>
      <c r="E281" s="10" t="s">
        <v>968</v>
      </c>
      <c r="F281" s="11" t="s">
        <v>44</v>
      </c>
      <c r="G281" s="10" t="s">
        <v>44</v>
      </c>
      <c r="H281" s="10" t="s">
        <v>963</v>
      </c>
      <c r="I281" s="10">
        <v>3.0</v>
      </c>
      <c r="J281" s="10">
        <v>3.0</v>
      </c>
      <c r="K281" s="11"/>
      <c r="L281" s="10" t="s">
        <v>969</v>
      </c>
      <c r="M281" s="12"/>
      <c r="N281" s="11" t="s">
        <v>953</v>
      </c>
      <c r="O281" s="11" t="s">
        <v>953</v>
      </c>
      <c r="P281" s="11">
        <v>5.0</v>
      </c>
      <c r="Q281" s="11">
        <v>5.0</v>
      </c>
      <c r="R281" s="10" t="s">
        <v>244</v>
      </c>
      <c r="S281" s="10" t="s">
        <v>970</v>
      </c>
      <c r="T281" s="11" t="s">
        <v>50</v>
      </c>
      <c r="U281" s="11" t="s">
        <v>56</v>
      </c>
      <c r="V281" s="13" t="str">
        <f t="shared" si="1"/>
        <v>[card]Scatter the Seeds[/card]</v>
      </c>
      <c r="W281" s="14" t="str">
        <f t="shared" si="2"/>
        <v>1 Scatter the Seeds</v>
      </c>
      <c r="X281" s="13" t="str">
        <f t="shared" si="3"/>
        <v>Scatter the Seeds</v>
      </c>
    </row>
    <row r="282">
      <c r="A282" s="10">
        <v>5.0</v>
      </c>
      <c r="B282" s="11" t="s">
        <v>859</v>
      </c>
      <c r="C282" s="11" t="s">
        <v>860</v>
      </c>
      <c r="D282" s="11" t="s">
        <v>218</v>
      </c>
      <c r="E282" s="11" t="s">
        <v>971</v>
      </c>
      <c r="F282" s="11" t="s">
        <v>126</v>
      </c>
      <c r="G282" s="11" t="s">
        <v>42</v>
      </c>
      <c r="H282" s="11" t="s">
        <v>510</v>
      </c>
      <c r="I282" s="11">
        <v>6.0</v>
      </c>
      <c r="J282" s="11">
        <v>5.0</v>
      </c>
      <c r="K282" s="12"/>
      <c r="L282" s="11" t="s">
        <v>972</v>
      </c>
      <c r="M282" s="12"/>
      <c r="N282" s="11" t="s">
        <v>958</v>
      </c>
      <c r="O282" s="11" t="s">
        <v>901</v>
      </c>
      <c r="P282" s="11">
        <v>3.0</v>
      </c>
      <c r="Q282" s="11">
        <v>7.0</v>
      </c>
      <c r="R282" s="11" t="s">
        <v>973</v>
      </c>
      <c r="S282" s="11" t="s">
        <v>508</v>
      </c>
      <c r="T282" s="11" t="s">
        <v>50</v>
      </c>
      <c r="U282" s="11" t="s">
        <v>56</v>
      </c>
      <c r="V282" s="13" t="str">
        <f t="shared" si="1"/>
        <v>[card]Krosan Tusker[/card]</v>
      </c>
      <c r="W282" s="14" t="str">
        <f t="shared" si="2"/>
        <v>1 Krosan Tusker</v>
      </c>
      <c r="X282" s="13" t="str">
        <f t="shared" si="3"/>
        <v>Krosan Tusker &lt;cost=2G&gt;</v>
      </c>
    </row>
    <row r="283">
      <c r="A283" s="10">
        <v>5.0</v>
      </c>
      <c r="B283" s="11" t="s">
        <v>859</v>
      </c>
      <c r="C283" s="11" t="s">
        <v>860</v>
      </c>
      <c r="D283" s="11" t="s">
        <v>218</v>
      </c>
      <c r="E283" s="11" t="s">
        <v>974</v>
      </c>
      <c r="F283" s="11" t="s">
        <v>44</v>
      </c>
      <c r="G283" s="11" t="s">
        <v>220</v>
      </c>
      <c r="H283" s="11" t="s">
        <v>221</v>
      </c>
      <c r="I283" s="12"/>
      <c r="J283" s="12"/>
      <c r="K283" s="11" t="s">
        <v>975</v>
      </c>
      <c r="L283" s="11" t="s">
        <v>976</v>
      </c>
      <c r="M283" s="11" t="s">
        <v>977</v>
      </c>
      <c r="N283" s="11" t="s">
        <v>859</v>
      </c>
      <c r="O283" s="11" t="s">
        <v>859</v>
      </c>
      <c r="P283" s="11">
        <v>1.0</v>
      </c>
      <c r="Q283" s="11">
        <v>1.0</v>
      </c>
      <c r="R283" s="11" t="s">
        <v>444</v>
      </c>
      <c r="S283" s="11" t="s">
        <v>473</v>
      </c>
      <c r="T283" s="11" t="s">
        <v>474</v>
      </c>
      <c r="U283" s="11" t="s">
        <v>50</v>
      </c>
      <c r="V283" s="13" t="str">
        <f t="shared" si="1"/>
        <v>[card]Rancor[/card]</v>
      </c>
      <c r="W283" s="14" t="str">
        <f t="shared" si="2"/>
        <v>1 Rancor</v>
      </c>
      <c r="X283" s="13" t="str">
        <f t="shared" si="3"/>
        <v>Rancor</v>
      </c>
    </row>
    <row r="284">
      <c r="A284" s="10">
        <v>5.0</v>
      </c>
      <c r="B284" s="11" t="s">
        <v>859</v>
      </c>
      <c r="C284" s="11" t="s">
        <v>860</v>
      </c>
      <c r="D284" s="10" t="s">
        <v>218</v>
      </c>
      <c r="E284" s="10" t="s">
        <v>978</v>
      </c>
      <c r="F284" s="11" t="s">
        <v>44</v>
      </c>
      <c r="G284" s="10" t="s">
        <v>220</v>
      </c>
      <c r="H284" s="10" t="s">
        <v>221</v>
      </c>
      <c r="I284" s="10"/>
      <c r="J284" s="10"/>
      <c r="K284" s="10" t="s">
        <v>979</v>
      </c>
      <c r="L284" s="10"/>
      <c r="M284" s="10" t="s">
        <v>980</v>
      </c>
      <c r="N284" s="10" t="s">
        <v>925</v>
      </c>
      <c r="O284" s="10" t="s">
        <v>925</v>
      </c>
      <c r="P284" s="10">
        <v>3.0</v>
      </c>
      <c r="Q284" s="10">
        <v>3.0</v>
      </c>
      <c r="R284" s="10" t="s">
        <v>418</v>
      </c>
      <c r="S284" s="10" t="s">
        <v>467</v>
      </c>
      <c r="T284" s="11" t="s">
        <v>50</v>
      </c>
      <c r="U284" s="11" t="s">
        <v>56</v>
      </c>
      <c r="V284" s="13" t="str">
        <f t="shared" si="1"/>
        <v>[card]Cartouche of Strength[/card]</v>
      </c>
      <c r="W284" s="14" t="str">
        <f t="shared" si="2"/>
        <v>1 Cartouche of Strength</v>
      </c>
      <c r="X284" s="13" t="str">
        <f t="shared" si="3"/>
        <v>Cartouche of Strength</v>
      </c>
    </row>
    <row r="285">
      <c r="A285" s="10">
        <v>5.0</v>
      </c>
      <c r="B285" s="11" t="s">
        <v>859</v>
      </c>
      <c r="C285" s="11" t="s">
        <v>860</v>
      </c>
      <c r="D285" s="11" t="s">
        <v>218</v>
      </c>
      <c r="E285" s="11" t="s">
        <v>981</v>
      </c>
      <c r="F285" s="11" t="s">
        <v>44</v>
      </c>
      <c r="G285" s="11" t="s">
        <v>220</v>
      </c>
      <c r="H285" s="11" t="s">
        <v>221</v>
      </c>
      <c r="I285" s="12"/>
      <c r="J285" s="12"/>
      <c r="K285" s="12"/>
      <c r="L285" s="11" t="s">
        <v>982</v>
      </c>
      <c r="M285" s="12"/>
      <c r="N285" s="11" t="s">
        <v>901</v>
      </c>
      <c r="O285" s="11" t="s">
        <v>901</v>
      </c>
      <c r="P285" s="11">
        <v>3.0</v>
      </c>
      <c r="Q285" s="11">
        <v>3.0</v>
      </c>
      <c r="R285" s="11" t="s">
        <v>209</v>
      </c>
      <c r="S285" s="11" t="s">
        <v>983</v>
      </c>
      <c r="T285" s="11" t="s">
        <v>50</v>
      </c>
      <c r="U285" s="11" t="s">
        <v>56</v>
      </c>
      <c r="V285" s="13" t="str">
        <f t="shared" si="1"/>
        <v>[card]Elephant Guide[/card]</v>
      </c>
      <c r="W285" s="14" t="str">
        <f t="shared" si="2"/>
        <v>1 Elephant Guide</v>
      </c>
      <c r="X285" s="13" t="str">
        <f t="shared" si="3"/>
        <v>Elephant Guide</v>
      </c>
    </row>
    <row r="286">
      <c r="A286" s="10">
        <v>5.0</v>
      </c>
      <c r="B286" s="11" t="s">
        <v>859</v>
      </c>
      <c r="C286" s="11" t="s">
        <v>860</v>
      </c>
      <c r="D286" s="11" t="s">
        <v>218</v>
      </c>
      <c r="E286" s="11" t="s">
        <v>984</v>
      </c>
      <c r="F286" s="11" t="s">
        <v>44</v>
      </c>
      <c r="G286" s="11" t="s">
        <v>220</v>
      </c>
      <c r="H286" s="11" t="s">
        <v>221</v>
      </c>
      <c r="I286" s="12"/>
      <c r="J286" s="12"/>
      <c r="K286" s="12"/>
      <c r="L286" s="11" t="s">
        <v>985</v>
      </c>
      <c r="M286" s="12"/>
      <c r="N286" s="11" t="s">
        <v>901</v>
      </c>
      <c r="O286" s="11" t="s">
        <v>901</v>
      </c>
      <c r="P286" s="11">
        <v>3.0</v>
      </c>
      <c r="Q286" s="11">
        <v>3.0</v>
      </c>
      <c r="R286" s="11" t="s">
        <v>244</v>
      </c>
      <c r="S286" s="11" t="s">
        <v>241</v>
      </c>
      <c r="T286" s="11" t="s">
        <v>50</v>
      </c>
      <c r="U286" s="11" t="s">
        <v>56</v>
      </c>
      <c r="V286" s="13" t="str">
        <f t="shared" si="1"/>
        <v>[card]Moldervine Cloak[/card]</v>
      </c>
      <c r="W286" s="14" t="str">
        <f t="shared" si="2"/>
        <v>1 Moldervine Cloak</v>
      </c>
      <c r="X286" s="13" t="str">
        <f t="shared" si="3"/>
        <v>Moldervine Cloak</v>
      </c>
    </row>
    <row r="287">
      <c r="A287" s="10">
        <v>5.0</v>
      </c>
      <c r="B287" s="11" t="s">
        <v>859</v>
      </c>
      <c r="C287" s="11" t="s">
        <v>860</v>
      </c>
      <c r="D287" s="11" t="s">
        <v>218</v>
      </c>
      <c r="E287" s="11" t="s">
        <v>986</v>
      </c>
      <c r="F287" s="11" t="s">
        <v>126</v>
      </c>
      <c r="G287" s="11" t="s">
        <v>126</v>
      </c>
      <c r="H287" s="12"/>
      <c r="I287" s="12"/>
      <c r="J287" s="12"/>
      <c r="K287" s="12"/>
      <c r="L287" s="12"/>
      <c r="M287" s="11" t="s">
        <v>987</v>
      </c>
      <c r="N287" s="11" t="s">
        <v>859</v>
      </c>
      <c r="O287" s="11" t="s">
        <v>859</v>
      </c>
      <c r="P287" s="11">
        <v>1.0</v>
      </c>
      <c r="Q287" s="11">
        <v>1.0</v>
      </c>
      <c r="R287" s="11" t="s">
        <v>228</v>
      </c>
      <c r="S287" s="11" t="s">
        <v>115</v>
      </c>
      <c r="T287" s="11" t="s">
        <v>50</v>
      </c>
      <c r="U287" s="11" t="s">
        <v>50</v>
      </c>
      <c r="V287" s="13" t="str">
        <f t="shared" si="1"/>
        <v>[card]Giant Growth[/card]</v>
      </c>
      <c r="W287" s="14" t="str">
        <f t="shared" si="2"/>
        <v>1 Giant Growth</v>
      </c>
      <c r="X287" s="13" t="str">
        <f t="shared" si="3"/>
        <v>Giant Growth</v>
      </c>
    </row>
    <row r="288">
      <c r="A288" s="10">
        <v>5.0</v>
      </c>
      <c r="B288" s="11" t="s">
        <v>859</v>
      </c>
      <c r="C288" s="11" t="s">
        <v>860</v>
      </c>
      <c r="D288" s="11" t="s">
        <v>218</v>
      </c>
      <c r="E288" s="11" t="s">
        <v>988</v>
      </c>
      <c r="F288" s="11" t="s">
        <v>126</v>
      </c>
      <c r="G288" s="11" t="s">
        <v>126</v>
      </c>
      <c r="H288" s="12"/>
      <c r="I288" s="12"/>
      <c r="J288" s="12"/>
      <c r="K288" s="12"/>
      <c r="L288" s="12"/>
      <c r="M288" s="11" t="s">
        <v>989</v>
      </c>
      <c r="N288" s="11" t="s">
        <v>859</v>
      </c>
      <c r="O288" s="11" t="s">
        <v>859</v>
      </c>
      <c r="P288" s="11">
        <v>1.0</v>
      </c>
      <c r="Q288" s="11">
        <v>1.0</v>
      </c>
      <c r="R288" s="11" t="s">
        <v>54</v>
      </c>
      <c r="S288" s="11" t="s">
        <v>63</v>
      </c>
      <c r="T288" s="11" t="s">
        <v>50</v>
      </c>
      <c r="U288" s="11" t="s">
        <v>50</v>
      </c>
      <c r="V288" s="13" t="str">
        <f t="shared" si="1"/>
        <v>[card]Ranger's Guile[/card]</v>
      </c>
      <c r="W288" s="14" t="str">
        <f t="shared" si="2"/>
        <v>1 Ranger's Guile</v>
      </c>
      <c r="X288" s="13" t="str">
        <f t="shared" si="3"/>
        <v>Ranger's Guile</v>
      </c>
    </row>
    <row r="289">
      <c r="A289" s="10">
        <v>5.0</v>
      </c>
      <c r="B289" s="11" t="s">
        <v>859</v>
      </c>
      <c r="C289" s="11" t="s">
        <v>860</v>
      </c>
      <c r="D289" s="11" t="s">
        <v>218</v>
      </c>
      <c r="E289" s="10" t="s">
        <v>990</v>
      </c>
      <c r="F289" s="10" t="s">
        <v>126</v>
      </c>
      <c r="G289" s="10" t="s">
        <v>126</v>
      </c>
      <c r="H289" s="12"/>
      <c r="I289" s="12"/>
      <c r="J289" s="12"/>
      <c r="K289" s="12"/>
      <c r="L289" s="10" t="s">
        <v>991</v>
      </c>
      <c r="M289" s="10"/>
      <c r="N289" s="10" t="s">
        <v>873</v>
      </c>
      <c r="O289" s="10" t="s">
        <v>873</v>
      </c>
      <c r="P289" s="10">
        <v>2.0</v>
      </c>
      <c r="Q289" s="10">
        <v>2.0</v>
      </c>
      <c r="R289" s="10" t="s">
        <v>270</v>
      </c>
      <c r="S289" s="10"/>
      <c r="T289" s="11" t="s">
        <v>50</v>
      </c>
      <c r="U289" s="10" t="s">
        <v>56</v>
      </c>
      <c r="V289" s="13" t="str">
        <f t="shared" si="1"/>
        <v>[card]Grapple with the Past[/card]</v>
      </c>
      <c r="W289" s="14" t="str">
        <f t="shared" si="2"/>
        <v>1 Grapple with the Past</v>
      </c>
      <c r="X289" s="13" t="str">
        <f t="shared" si="3"/>
        <v>Grapple with the Past</v>
      </c>
    </row>
    <row r="290">
      <c r="A290" s="10">
        <v>5.0</v>
      </c>
      <c r="B290" s="11" t="s">
        <v>859</v>
      </c>
      <c r="C290" s="11" t="s">
        <v>860</v>
      </c>
      <c r="D290" s="11" t="s">
        <v>218</v>
      </c>
      <c r="E290" s="10" t="s">
        <v>992</v>
      </c>
      <c r="F290" s="11" t="s">
        <v>126</v>
      </c>
      <c r="G290" s="11" t="s">
        <v>126</v>
      </c>
      <c r="H290" s="12"/>
      <c r="I290" s="12"/>
      <c r="J290" s="12"/>
      <c r="K290" s="12"/>
      <c r="L290" s="12"/>
      <c r="M290" s="10" t="s">
        <v>993</v>
      </c>
      <c r="N290" s="11" t="s">
        <v>873</v>
      </c>
      <c r="O290" s="11" t="s">
        <v>873</v>
      </c>
      <c r="P290" s="11">
        <v>2.0</v>
      </c>
      <c r="Q290" s="11">
        <v>2.0</v>
      </c>
      <c r="R290" s="10" t="s">
        <v>343</v>
      </c>
      <c r="S290" s="10"/>
      <c r="T290" s="11" t="s">
        <v>50</v>
      </c>
      <c r="U290" s="11" t="s">
        <v>56</v>
      </c>
      <c r="V290" s="13" t="str">
        <f t="shared" si="1"/>
        <v>[card]Ram Through[/card]</v>
      </c>
      <c r="W290" s="14" t="str">
        <f t="shared" si="2"/>
        <v>1 Ram Through</v>
      </c>
      <c r="X290" s="13" t="str">
        <f t="shared" si="3"/>
        <v>Ram Through</v>
      </c>
    </row>
    <row r="291">
      <c r="A291" s="10">
        <v>5.0</v>
      </c>
      <c r="B291" s="11" t="s">
        <v>859</v>
      </c>
      <c r="C291" s="11" t="s">
        <v>860</v>
      </c>
      <c r="D291" s="11" t="s">
        <v>218</v>
      </c>
      <c r="E291" s="10" t="s">
        <v>994</v>
      </c>
      <c r="F291" s="10" t="s">
        <v>126</v>
      </c>
      <c r="G291" s="10" t="s">
        <v>126</v>
      </c>
      <c r="H291" s="12"/>
      <c r="I291" s="12"/>
      <c r="J291" s="12"/>
      <c r="K291" s="12"/>
      <c r="L291" s="12"/>
      <c r="M291" s="11" t="s">
        <v>995</v>
      </c>
      <c r="N291" s="10" t="s">
        <v>873</v>
      </c>
      <c r="O291" s="10" t="s">
        <v>873</v>
      </c>
      <c r="P291" s="10">
        <v>2.0</v>
      </c>
      <c r="Q291" s="10">
        <v>2.0</v>
      </c>
      <c r="R291" s="10" t="s">
        <v>543</v>
      </c>
      <c r="S291" s="10" t="s">
        <v>477</v>
      </c>
      <c r="T291" s="11" t="s">
        <v>50</v>
      </c>
      <c r="U291" s="11" t="s">
        <v>56</v>
      </c>
      <c r="V291" s="13" t="str">
        <f t="shared" si="1"/>
        <v>[card]Titanic Brawl[/card]</v>
      </c>
      <c r="W291" s="14" t="str">
        <f t="shared" si="2"/>
        <v>1 Titanic Brawl</v>
      </c>
      <c r="X291" s="13" t="str">
        <f t="shared" si="3"/>
        <v>Titanic Brawl</v>
      </c>
    </row>
    <row r="292">
      <c r="A292" s="10">
        <v>5.0</v>
      </c>
      <c r="B292" s="11" t="s">
        <v>859</v>
      </c>
      <c r="C292" s="11" t="s">
        <v>860</v>
      </c>
      <c r="D292" s="11" t="s">
        <v>218</v>
      </c>
      <c r="E292" s="11" t="s">
        <v>996</v>
      </c>
      <c r="F292" s="11" t="s">
        <v>126</v>
      </c>
      <c r="G292" s="11" t="s">
        <v>126</v>
      </c>
      <c r="H292" s="12"/>
      <c r="I292" s="12"/>
      <c r="J292" s="12"/>
      <c r="K292" s="12"/>
      <c r="L292" s="12"/>
      <c r="M292" s="11" t="s">
        <v>997</v>
      </c>
      <c r="N292" s="11" t="s">
        <v>859</v>
      </c>
      <c r="O292" s="11" t="s">
        <v>998</v>
      </c>
      <c r="P292" s="11">
        <v>2.0</v>
      </c>
      <c r="Q292" s="11">
        <v>1.0</v>
      </c>
      <c r="R292" s="11" t="s">
        <v>226</v>
      </c>
      <c r="S292" s="11" t="s">
        <v>264</v>
      </c>
      <c r="T292" s="11" t="s">
        <v>50</v>
      </c>
      <c r="U292" s="11" t="s">
        <v>50</v>
      </c>
      <c r="V292" s="13" t="str">
        <f t="shared" si="1"/>
        <v>[card]Vines of Vastwood[/card]</v>
      </c>
      <c r="W292" s="14" t="str">
        <f t="shared" si="2"/>
        <v>1 Vines of Vastwood</v>
      </c>
      <c r="X292" s="13" t="str">
        <f t="shared" si="3"/>
        <v>Vines of Vastwood &lt;cost=GG&gt;</v>
      </c>
    </row>
    <row r="293">
      <c r="A293" s="10">
        <v>5.0</v>
      </c>
      <c r="B293" s="11" t="s">
        <v>859</v>
      </c>
      <c r="C293" s="11" t="s">
        <v>860</v>
      </c>
      <c r="D293" s="10" t="s">
        <v>218</v>
      </c>
      <c r="E293" s="10" t="s">
        <v>999</v>
      </c>
      <c r="F293" s="10" t="s">
        <v>126</v>
      </c>
      <c r="G293" s="10" t="s">
        <v>126</v>
      </c>
      <c r="H293" s="11"/>
      <c r="I293" s="11"/>
      <c r="J293" s="11"/>
      <c r="K293" s="12"/>
      <c r="L293" s="12"/>
      <c r="M293" s="10" t="s">
        <v>1000</v>
      </c>
      <c r="N293" s="10" t="s">
        <v>901</v>
      </c>
      <c r="O293" s="10" t="s">
        <v>901</v>
      </c>
      <c r="P293" s="10">
        <v>3.0</v>
      </c>
      <c r="Q293" s="10">
        <v>3.0</v>
      </c>
      <c r="R293" s="10" t="s">
        <v>74</v>
      </c>
      <c r="S293" s="10" t="s">
        <v>1001</v>
      </c>
      <c r="T293" s="11" t="s">
        <v>50</v>
      </c>
      <c r="U293" s="11" t="s">
        <v>56</v>
      </c>
      <c r="V293" s="13" t="str">
        <f t="shared" si="1"/>
        <v>[card]Band Together[/card]</v>
      </c>
      <c r="W293" s="14" t="str">
        <f t="shared" si="2"/>
        <v>1 Band Together</v>
      </c>
      <c r="X293" s="13" t="str">
        <f t="shared" si="3"/>
        <v>Band Together</v>
      </c>
    </row>
    <row r="294">
      <c r="A294" s="10">
        <v>5.0</v>
      </c>
      <c r="B294" s="11" t="s">
        <v>859</v>
      </c>
      <c r="C294" s="11" t="s">
        <v>860</v>
      </c>
      <c r="D294" s="11" t="s">
        <v>218</v>
      </c>
      <c r="E294" s="10" t="s">
        <v>1002</v>
      </c>
      <c r="F294" s="10" t="s">
        <v>126</v>
      </c>
      <c r="G294" s="10" t="s">
        <v>126</v>
      </c>
      <c r="H294" s="12"/>
      <c r="I294" s="12"/>
      <c r="J294" s="12"/>
      <c r="K294" s="12"/>
      <c r="L294" s="12"/>
      <c r="M294" s="10" t="s">
        <v>1003</v>
      </c>
      <c r="N294" s="10" t="s">
        <v>901</v>
      </c>
      <c r="O294" s="10" t="s">
        <v>901</v>
      </c>
      <c r="P294" s="10">
        <v>3.0</v>
      </c>
      <c r="Q294" s="10">
        <v>3.0</v>
      </c>
      <c r="R294" s="10" t="s">
        <v>49</v>
      </c>
      <c r="S294" s="11"/>
      <c r="T294" s="11" t="s">
        <v>50</v>
      </c>
      <c r="U294" s="11" t="s">
        <v>56</v>
      </c>
      <c r="V294" s="13" t="str">
        <f t="shared" si="1"/>
        <v>[card]Clear Shot[/card]</v>
      </c>
      <c r="W294" s="14" t="str">
        <f t="shared" si="2"/>
        <v>1 Clear Shot</v>
      </c>
      <c r="X294" s="13" t="str">
        <f t="shared" si="3"/>
        <v>Clear Shot</v>
      </c>
    </row>
    <row r="295">
      <c r="A295" s="10">
        <v>5.0</v>
      </c>
      <c r="B295" s="11" t="s">
        <v>859</v>
      </c>
      <c r="C295" s="11" t="s">
        <v>860</v>
      </c>
      <c r="D295" s="11" t="s">
        <v>218</v>
      </c>
      <c r="E295" s="10" t="s">
        <v>1004</v>
      </c>
      <c r="F295" s="11" t="s">
        <v>126</v>
      </c>
      <c r="G295" s="11" t="s">
        <v>126</v>
      </c>
      <c r="H295" s="12"/>
      <c r="I295" s="12"/>
      <c r="J295" s="12"/>
      <c r="K295" s="12"/>
      <c r="L295" s="10" t="s">
        <v>1005</v>
      </c>
      <c r="M295" s="11"/>
      <c r="N295" s="10" t="s">
        <v>901</v>
      </c>
      <c r="O295" s="10" t="s">
        <v>901</v>
      </c>
      <c r="P295" s="10">
        <v>3.0</v>
      </c>
      <c r="Q295" s="10">
        <v>3.0</v>
      </c>
      <c r="R295" s="10" t="s">
        <v>909</v>
      </c>
      <c r="S295" s="10" t="s">
        <v>83</v>
      </c>
      <c r="T295" s="11" t="s">
        <v>50</v>
      </c>
      <c r="U295" s="10" t="s">
        <v>56</v>
      </c>
      <c r="V295" s="13" t="str">
        <f t="shared" si="1"/>
        <v>[card]Pulse of Murasa[/card]</v>
      </c>
      <c r="W295" s="14" t="str">
        <f t="shared" si="2"/>
        <v>1 Pulse of Murasa</v>
      </c>
      <c r="X295" s="13" t="str">
        <f t="shared" si="3"/>
        <v>Pulse of Murasa</v>
      </c>
    </row>
    <row r="296">
      <c r="A296" s="10">
        <v>5.0</v>
      </c>
      <c r="B296" s="11" t="s">
        <v>859</v>
      </c>
      <c r="C296" s="11" t="s">
        <v>860</v>
      </c>
      <c r="D296" s="11" t="s">
        <v>218</v>
      </c>
      <c r="E296" s="11" t="s">
        <v>1006</v>
      </c>
      <c r="F296" s="11" t="s">
        <v>126</v>
      </c>
      <c r="G296" s="11" t="s">
        <v>126</v>
      </c>
      <c r="H296" s="12"/>
      <c r="I296" s="12"/>
      <c r="J296" s="12"/>
      <c r="K296" s="11" t="s">
        <v>1007</v>
      </c>
      <c r="L296" s="11" t="s">
        <v>1008</v>
      </c>
      <c r="M296" s="11" t="s">
        <v>1009</v>
      </c>
      <c r="N296" s="11" t="s">
        <v>901</v>
      </c>
      <c r="O296" s="11" t="s">
        <v>901</v>
      </c>
      <c r="P296" s="11">
        <v>3.0</v>
      </c>
      <c r="Q296" s="11">
        <v>3.0</v>
      </c>
      <c r="R296" s="11" t="s">
        <v>428</v>
      </c>
      <c r="S296" s="11" t="s">
        <v>1010</v>
      </c>
      <c r="T296" s="11" t="s">
        <v>50</v>
      </c>
      <c r="U296" s="11" t="s">
        <v>56</v>
      </c>
      <c r="V296" s="13" t="str">
        <f t="shared" si="1"/>
        <v>[card]Wildsize[/card]</v>
      </c>
      <c r="W296" s="14" t="str">
        <f t="shared" si="2"/>
        <v>1 Wildsize</v>
      </c>
      <c r="X296" s="13" t="str">
        <f t="shared" si="3"/>
        <v>Wildsize</v>
      </c>
    </row>
    <row r="297">
      <c r="A297" s="10">
        <v>5.0</v>
      </c>
      <c r="B297" s="11" t="s">
        <v>859</v>
      </c>
      <c r="C297" s="11" t="s">
        <v>860</v>
      </c>
      <c r="D297" s="11" t="s">
        <v>218</v>
      </c>
      <c r="E297" s="11" t="s">
        <v>1011</v>
      </c>
      <c r="F297" s="11" t="s">
        <v>44</v>
      </c>
      <c r="G297" s="11" t="s">
        <v>44</v>
      </c>
      <c r="H297" s="12"/>
      <c r="I297" s="12"/>
      <c r="J297" s="12"/>
      <c r="K297" s="12"/>
      <c r="L297" s="12"/>
      <c r="M297" s="11" t="s">
        <v>995</v>
      </c>
      <c r="N297" s="11" t="s">
        <v>859</v>
      </c>
      <c r="O297" s="11" t="s">
        <v>859</v>
      </c>
      <c r="P297" s="11">
        <v>1.0</v>
      </c>
      <c r="Q297" s="11">
        <v>1.0</v>
      </c>
      <c r="R297" s="11" t="s">
        <v>54</v>
      </c>
      <c r="S297" s="11" t="s">
        <v>889</v>
      </c>
      <c r="T297" s="11" t="s">
        <v>50</v>
      </c>
      <c r="U297" s="11" t="s">
        <v>56</v>
      </c>
      <c r="V297" s="13" t="str">
        <f t="shared" si="1"/>
        <v>[card]Prey Upon[/card]</v>
      </c>
      <c r="W297" s="14" t="str">
        <f t="shared" si="2"/>
        <v>1 Prey Upon</v>
      </c>
      <c r="X297" s="13" t="str">
        <f t="shared" si="3"/>
        <v>Prey Upon</v>
      </c>
    </row>
    <row r="298">
      <c r="A298" s="10">
        <v>5.0</v>
      </c>
      <c r="B298" s="11" t="s">
        <v>859</v>
      </c>
      <c r="C298" s="11" t="s">
        <v>860</v>
      </c>
      <c r="D298" s="11" t="s">
        <v>218</v>
      </c>
      <c r="E298" s="10" t="s">
        <v>1012</v>
      </c>
      <c r="F298" s="11" t="s">
        <v>44</v>
      </c>
      <c r="G298" s="11" t="s">
        <v>44</v>
      </c>
      <c r="H298" s="11"/>
      <c r="I298" s="12"/>
      <c r="J298" s="12"/>
      <c r="K298" s="10" t="s">
        <v>1013</v>
      </c>
      <c r="L298" s="11"/>
      <c r="M298" s="11" t="s">
        <v>995</v>
      </c>
      <c r="N298" s="11" t="s">
        <v>859</v>
      </c>
      <c r="O298" s="11" t="s">
        <v>859</v>
      </c>
      <c r="P298" s="11">
        <v>1.0</v>
      </c>
      <c r="Q298" s="11">
        <v>1.0</v>
      </c>
      <c r="R298" s="10" t="s">
        <v>142</v>
      </c>
      <c r="S298" s="10" t="s">
        <v>589</v>
      </c>
      <c r="T298" s="11" t="s">
        <v>50</v>
      </c>
      <c r="U298" s="11" t="s">
        <v>56</v>
      </c>
      <c r="V298" s="13" t="str">
        <f t="shared" si="1"/>
        <v>[card]Savage Swipe[/card]</v>
      </c>
      <c r="W298" s="14" t="str">
        <f t="shared" si="2"/>
        <v>1 Savage Swipe</v>
      </c>
      <c r="X298" s="13" t="str">
        <f t="shared" si="3"/>
        <v>Savage Swipe</v>
      </c>
    </row>
    <row r="299">
      <c r="A299" s="10">
        <v>5.0</v>
      </c>
      <c r="B299" s="11" t="s">
        <v>859</v>
      </c>
      <c r="C299" s="11" t="s">
        <v>860</v>
      </c>
      <c r="D299" s="11" t="s">
        <v>218</v>
      </c>
      <c r="E299" s="10" t="s">
        <v>1014</v>
      </c>
      <c r="F299" s="11" t="s">
        <v>44</v>
      </c>
      <c r="G299" s="10" t="s">
        <v>44</v>
      </c>
      <c r="H299" s="11"/>
      <c r="I299" s="12"/>
      <c r="J299" s="12"/>
      <c r="K299" s="12"/>
      <c r="L299" s="10" t="s">
        <v>1015</v>
      </c>
      <c r="M299" s="11" t="s">
        <v>233</v>
      </c>
      <c r="N299" s="10" t="s">
        <v>873</v>
      </c>
      <c r="O299" s="10" t="s">
        <v>873</v>
      </c>
      <c r="P299" s="10">
        <v>2.0</v>
      </c>
      <c r="Q299" s="10">
        <v>2.0</v>
      </c>
      <c r="R299" s="10" t="s">
        <v>238</v>
      </c>
      <c r="S299" s="11"/>
      <c r="T299" s="11" t="s">
        <v>50</v>
      </c>
      <c r="U299" s="11" t="s">
        <v>56</v>
      </c>
      <c r="V299" s="13" t="str">
        <f t="shared" si="1"/>
        <v>[card]Adventure Awaits[/card]</v>
      </c>
      <c r="W299" s="14" t="str">
        <f t="shared" si="2"/>
        <v>1 Adventure Awaits</v>
      </c>
      <c r="X299" s="13" t="str">
        <f t="shared" si="3"/>
        <v>Adventure Awaits</v>
      </c>
    </row>
    <row r="300">
      <c r="A300" s="10">
        <v>5.0</v>
      </c>
      <c r="B300" s="11" t="s">
        <v>859</v>
      </c>
      <c r="C300" s="11" t="s">
        <v>860</v>
      </c>
      <c r="D300" s="11" t="s">
        <v>218</v>
      </c>
      <c r="E300" s="11" t="s">
        <v>1016</v>
      </c>
      <c r="F300" s="11" t="s">
        <v>44</v>
      </c>
      <c r="G300" s="11" t="s">
        <v>44</v>
      </c>
      <c r="H300" s="12"/>
      <c r="I300" s="12"/>
      <c r="J300" s="12"/>
      <c r="K300" s="12"/>
      <c r="L300" s="12"/>
      <c r="M300" s="11" t="s">
        <v>1017</v>
      </c>
      <c r="N300" s="11" t="s">
        <v>873</v>
      </c>
      <c r="O300" s="11" t="s">
        <v>873</v>
      </c>
      <c r="P300" s="11">
        <v>2.0</v>
      </c>
      <c r="Q300" s="11">
        <v>2.0</v>
      </c>
      <c r="R300" s="11" t="s">
        <v>593</v>
      </c>
      <c r="S300" s="11" t="s">
        <v>612</v>
      </c>
      <c r="T300" s="11" t="s">
        <v>50</v>
      </c>
      <c r="U300" s="11" t="s">
        <v>56</v>
      </c>
      <c r="V300" s="13" t="str">
        <f t="shared" si="1"/>
        <v>[card]Epic Confrontation[/card]</v>
      </c>
      <c r="W300" s="14" t="str">
        <f t="shared" si="2"/>
        <v>1 Epic Confrontation</v>
      </c>
      <c r="X300" s="13" t="str">
        <f t="shared" si="3"/>
        <v>Epic Confrontation</v>
      </c>
    </row>
    <row r="301">
      <c r="A301" s="10">
        <v>5.0</v>
      </c>
      <c r="B301" s="11" t="s">
        <v>859</v>
      </c>
      <c r="C301" s="11" t="s">
        <v>860</v>
      </c>
      <c r="D301" s="10" t="s">
        <v>218</v>
      </c>
      <c r="E301" s="10" t="s">
        <v>1018</v>
      </c>
      <c r="F301" s="11" t="s">
        <v>44</v>
      </c>
      <c r="G301" s="10" t="s">
        <v>44</v>
      </c>
      <c r="H301" s="10"/>
      <c r="I301" s="11"/>
      <c r="J301" s="11"/>
      <c r="K301" s="12"/>
      <c r="L301" s="10" t="s">
        <v>1019</v>
      </c>
      <c r="M301" s="12"/>
      <c r="N301" s="10" t="s">
        <v>873</v>
      </c>
      <c r="O301" s="10" t="s">
        <v>873</v>
      </c>
      <c r="P301" s="10">
        <v>2.0</v>
      </c>
      <c r="Q301" s="10">
        <v>2.0</v>
      </c>
      <c r="R301" s="10" t="s">
        <v>1020</v>
      </c>
      <c r="S301" s="10" t="s">
        <v>115</v>
      </c>
      <c r="T301" s="11" t="s">
        <v>50</v>
      </c>
      <c r="U301" s="11" t="s">
        <v>56</v>
      </c>
      <c r="V301" s="13" t="str">
        <f t="shared" si="1"/>
        <v>[card]Nature's Lore[/card]</v>
      </c>
      <c r="W301" s="14" t="str">
        <f t="shared" si="2"/>
        <v>1 Nature's Lore</v>
      </c>
      <c r="X301" s="13" t="str">
        <f t="shared" si="3"/>
        <v>Nature's Lore</v>
      </c>
    </row>
    <row r="302">
      <c r="A302" s="10">
        <v>5.0</v>
      </c>
      <c r="B302" s="11" t="s">
        <v>859</v>
      </c>
      <c r="C302" s="11" t="s">
        <v>860</v>
      </c>
      <c r="D302" s="11" t="s">
        <v>218</v>
      </c>
      <c r="E302" s="11" t="s">
        <v>1021</v>
      </c>
      <c r="F302" s="11" t="s">
        <v>44</v>
      </c>
      <c r="G302" s="11" t="s">
        <v>44</v>
      </c>
      <c r="H302" s="12"/>
      <c r="I302" s="12"/>
      <c r="J302" s="12"/>
      <c r="K302" s="12"/>
      <c r="L302" s="11" t="s">
        <v>1021</v>
      </c>
      <c r="M302" s="12"/>
      <c r="N302" s="11" t="s">
        <v>873</v>
      </c>
      <c r="O302" s="11" t="s">
        <v>873</v>
      </c>
      <c r="P302" s="11">
        <v>2.0</v>
      </c>
      <c r="Q302" s="11">
        <v>2.0</v>
      </c>
      <c r="R302" s="11" t="s">
        <v>228</v>
      </c>
      <c r="S302" s="11" t="s">
        <v>845</v>
      </c>
      <c r="T302" s="11" t="s">
        <v>50</v>
      </c>
      <c r="U302" s="11" t="s">
        <v>56</v>
      </c>
      <c r="V302" s="13" t="str">
        <f t="shared" si="1"/>
        <v>[card]Rampant Growth[/card]</v>
      </c>
      <c r="W302" s="14" t="str">
        <f t="shared" si="2"/>
        <v>1 Rampant Growth</v>
      </c>
      <c r="X302" s="13" t="str">
        <f t="shared" si="3"/>
        <v>Rampant Growth</v>
      </c>
    </row>
    <row r="303">
      <c r="A303" s="10">
        <v>5.0</v>
      </c>
      <c r="B303" s="11" t="s">
        <v>859</v>
      </c>
      <c r="C303" s="11" t="s">
        <v>860</v>
      </c>
      <c r="D303" s="11" t="s">
        <v>218</v>
      </c>
      <c r="E303" s="10" t="s">
        <v>1022</v>
      </c>
      <c r="F303" s="10" t="s">
        <v>44</v>
      </c>
      <c r="G303" s="10" t="s">
        <v>44</v>
      </c>
      <c r="H303" s="11"/>
      <c r="I303" s="12"/>
      <c r="J303" s="12"/>
      <c r="K303" s="10"/>
      <c r="L303" s="10" t="s">
        <v>1021</v>
      </c>
      <c r="M303" s="10"/>
      <c r="N303" s="10" t="s">
        <v>873</v>
      </c>
      <c r="O303" s="10" t="s">
        <v>873</v>
      </c>
      <c r="P303" s="10">
        <v>2.0</v>
      </c>
      <c r="Q303" s="10">
        <v>2.0</v>
      </c>
      <c r="R303" s="10" t="s">
        <v>147</v>
      </c>
      <c r="S303" s="10" t="s">
        <v>773</v>
      </c>
      <c r="T303" s="11" t="s">
        <v>50</v>
      </c>
      <c r="U303" s="11" t="s">
        <v>56</v>
      </c>
      <c r="V303" s="13" t="str">
        <f t="shared" si="1"/>
        <v>[card]Selfie Preservation[/card]</v>
      </c>
      <c r="W303" s="14" t="str">
        <f t="shared" si="2"/>
        <v>1 Selfie Preservation</v>
      </c>
      <c r="X303" s="13" t="str">
        <f t="shared" si="3"/>
        <v>Selfie Preservation</v>
      </c>
    </row>
    <row r="304">
      <c r="A304" s="10">
        <v>5.0</v>
      </c>
      <c r="B304" s="10" t="s">
        <v>859</v>
      </c>
      <c r="C304" s="10" t="s">
        <v>860</v>
      </c>
      <c r="D304" s="10" t="s">
        <v>218</v>
      </c>
      <c r="E304" s="10" t="s">
        <v>1023</v>
      </c>
      <c r="F304" s="11" t="s">
        <v>44</v>
      </c>
      <c r="G304" s="10" t="s">
        <v>44</v>
      </c>
      <c r="H304" s="11"/>
      <c r="I304" s="11"/>
      <c r="J304" s="11"/>
      <c r="K304" s="12"/>
      <c r="L304" s="10" t="s">
        <v>1024</v>
      </c>
      <c r="M304" s="12"/>
      <c r="N304" s="10" t="s">
        <v>873</v>
      </c>
      <c r="O304" s="10" t="s">
        <v>873</v>
      </c>
      <c r="P304" s="11">
        <v>2.0</v>
      </c>
      <c r="Q304" s="10">
        <v>2.0</v>
      </c>
      <c r="R304" s="10" t="s">
        <v>155</v>
      </c>
      <c r="S304" s="11"/>
      <c r="T304" s="11" t="s">
        <v>50</v>
      </c>
      <c r="U304" s="11" t="s">
        <v>50</v>
      </c>
      <c r="V304" s="13" t="str">
        <f t="shared" si="1"/>
        <v>[card]Track Down[/card]</v>
      </c>
      <c r="W304" s="14" t="str">
        <f t="shared" si="2"/>
        <v>1 Track Down</v>
      </c>
      <c r="X304" s="13" t="str">
        <f t="shared" si="3"/>
        <v>Track Down</v>
      </c>
    </row>
    <row r="305">
      <c r="A305" s="10">
        <v>5.0</v>
      </c>
      <c r="B305" s="11" t="s">
        <v>859</v>
      </c>
      <c r="C305" s="11" t="s">
        <v>860</v>
      </c>
      <c r="D305" s="10" t="s">
        <v>218</v>
      </c>
      <c r="E305" s="10" t="s">
        <v>1025</v>
      </c>
      <c r="F305" s="11" t="s">
        <v>44</v>
      </c>
      <c r="G305" s="10" t="s">
        <v>44</v>
      </c>
      <c r="H305" s="11"/>
      <c r="I305" s="11"/>
      <c r="J305" s="11"/>
      <c r="K305" s="12"/>
      <c r="L305" s="10" t="s">
        <v>1026</v>
      </c>
      <c r="M305" s="12"/>
      <c r="N305" s="10" t="s">
        <v>873</v>
      </c>
      <c r="O305" s="10" t="s">
        <v>873</v>
      </c>
      <c r="P305" s="10">
        <v>2.0</v>
      </c>
      <c r="Q305" s="10">
        <v>2.0</v>
      </c>
      <c r="R305" s="10" t="s">
        <v>142</v>
      </c>
      <c r="S305" s="10" t="s">
        <v>1027</v>
      </c>
      <c r="T305" s="11" t="s">
        <v>50</v>
      </c>
      <c r="U305" s="11" t="s">
        <v>56</v>
      </c>
      <c r="V305" s="13" t="str">
        <f t="shared" si="1"/>
        <v>[card]Winding Way[/card]</v>
      </c>
      <c r="W305" s="14" t="str">
        <f t="shared" si="2"/>
        <v>1 Winding Way</v>
      </c>
      <c r="X305" s="13" t="str">
        <f t="shared" si="3"/>
        <v>Winding Way</v>
      </c>
    </row>
    <row r="306">
      <c r="A306" s="10">
        <v>5.0</v>
      </c>
      <c r="B306" s="11" t="s">
        <v>859</v>
      </c>
      <c r="C306" s="11" t="s">
        <v>860</v>
      </c>
      <c r="D306" s="11" t="s">
        <v>218</v>
      </c>
      <c r="E306" s="10" t="s">
        <v>1028</v>
      </c>
      <c r="F306" s="10" t="s">
        <v>44</v>
      </c>
      <c r="G306" s="10" t="s">
        <v>44</v>
      </c>
      <c r="H306" s="12"/>
      <c r="I306" s="12"/>
      <c r="J306" s="12"/>
      <c r="L306" s="10" t="s">
        <v>1029</v>
      </c>
      <c r="M306" s="12"/>
      <c r="N306" s="11" t="s">
        <v>901</v>
      </c>
      <c r="O306" s="11" t="s">
        <v>901</v>
      </c>
      <c r="P306" s="11">
        <v>3.0</v>
      </c>
      <c r="Q306" s="11">
        <v>3.0</v>
      </c>
      <c r="R306" s="10" t="s">
        <v>736</v>
      </c>
      <c r="S306" s="10" t="s">
        <v>83</v>
      </c>
      <c r="T306" s="10" t="s">
        <v>50</v>
      </c>
      <c r="U306" s="10" t="s">
        <v>56</v>
      </c>
      <c r="V306" s="13" t="str">
        <f t="shared" si="1"/>
        <v>[card]Nissa's Pilgrimage[/card]</v>
      </c>
      <c r="W306" s="14" t="str">
        <f t="shared" si="2"/>
        <v>1 Nissa's Pilgrimage</v>
      </c>
      <c r="X306" s="13" t="str">
        <f t="shared" si="3"/>
        <v>Nissa's Pilgrimage</v>
      </c>
    </row>
    <row r="307">
      <c r="A307" s="10">
        <v>6.0</v>
      </c>
      <c r="B307" s="11" t="s">
        <v>1030</v>
      </c>
      <c r="C307" s="11" t="s">
        <v>1031</v>
      </c>
      <c r="D307" s="11" t="s">
        <v>42</v>
      </c>
      <c r="E307" s="11" t="s">
        <v>1032</v>
      </c>
      <c r="F307" s="11" t="s">
        <v>126</v>
      </c>
      <c r="G307" s="11" t="s">
        <v>42</v>
      </c>
      <c r="H307" s="11" t="s">
        <v>303</v>
      </c>
      <c r="I307" s="11">
        <v>2.0</v>
      </c>
      <c r="J307" s="11">
        <v>2.0</v>
      </c>
      <c r="K307" s="12"/>
      <c r="L307" s="12"/>
      <c r="M307" s="11" t="s">
        <v>127</v>
      </c>
      <c r="N307" s="11" t="s">
        <v>1030</v>
      </c>
      <c r="O307" s="11" t="s">
        <v>1030</v>
      </c>
      <c r="P307" s="11">
        <v>2.0</v>
      </c>
      <c r="Q307" s="11">
        <v>2.0</v>
      </c>
      <c r="R307" s="11" t="s">
        <v>1033</v>
      </c>
      <c r="S307" s="11" t="s">
        <v>1034</v>
      </c>
      <c r="T307" s="11" t="s">
        <v>50</v>
      </c>
      <c r="U307" s="11" t="s">
        <v>56</v>
      </c>
      <c r="V307" s="13" t="str">
        <f t="shared" si="1"/>
        <v>[card]Deputy of Acquittals[/card]</v>
      </c>
      <c r="W307" s="14" t="str">
        <f t="shared" si="2"/>
        <v>1 Deputy of Acquittals</v>
      </c>
      <c r="X307" s="13" t="str">
        <f t="shared" si="3"/>
        <v>Deputy of Acquittals</v>
      </c>
    </row>
    <row r="308">
      <c r="A308" s="10">
        <v>6.0</v>
      </c>
      <c r="B308" s="11" t="s">
        <v>1030</v>
      </c>
      <c r="C308" s="11" t="s">
        <v>1031</v>
      </c>
      <c r="D308" s="11" t="s">
        <v>218</v>
      </c>
      <c r="E308" s="11" t="s">
        <v>1035</v>
      </c>
      <c r="F308" s="11" t="s">
        <v>44</v>
      </c>
      <c r="G308" s="11" t="s">
        <v>220</v>
      </c>
      <c r="H308" s="11" t="s">
        <v>221</v>
      </c>
      <c r="I308" s="12"/>
      <c r="J308" s="12"/>
      <c r="K308" s="12"/>
      <c r="L308" s="12"/>
      <c r="M308" s="11" t="s">
        <v>1036</v>
      </c>
      <c r="N308" s="11" t="s">
        <v>1037</v>
      </c>
      <c r="O308" s="11" t="s">
        <v>1038</v>
      </c>
      <c r="P308" s="11">
        <v>2.0</v>
      </c>
      <c r="Q308" s="11">
        <v>2.0</v>
      </c>
      <c r="R308" s="11" t="s">
        <v>1039</v>
      </c>
      <c r="S308" s="11" t="s">
        <v>1040</v>
      </c>
      <c r="T308" s="11" t="s">
        <v>50</v>
      </c>
      <c r="U308" s="11" t="s">
        <v>56</v>
      </c>
      <c r="V308" s="13" t="str">
        <f t="shared" si="1"/>
        <v>[card]Curse of Chains[/card]</v>
      </c>
      <c r="W308" s="14" t="str">
        <f t="shared" si="2"/>
        <v>1 Curse of Chains</v>
      </c>
      <c r="X308" s="13" t="str">
        <f t="shared" si="3"/>
        <v>Curse of Chains &lt;cost=1 {W/U}&gt;</v>
      </c>
    </row>
    <row r="309">
      <c r="A309" s="10">
        <v>6.0</v>
      </c>
      <c r="B309" s="10" t="s">
        <v>1030</v>
      </c>
      <c r="C309" s="10" t="s">
        <v>1031</v>
      </c>
      <c r="D309" s="10" t="s">
        <v>218</v>
      </c>
      <c r="E309" s="10" t="s">
        <v>1041</v>
      </c>
      <c r="F309" s="10" t="s">
        <v>126</v>
      </c>
      <c r="G309" s="10" t="s">
        <v>220</v>
      </c>
      <c r="H309" s="10" t="s">
        <v>221</v>
      </c>
      <c r="I309" s="11"/>
      <c r="J309" s="11"/>
      <c r="K309" s="11"/>
      <c r="L309" s="11"/>
      <c r="M309" s="10" t="s">
        <v>1042</v>
      </c>
      <c r="N309" s="10" t="s">
        <v>1043</v>
      </c>
      <c r="O309" s="10" t="s">
        <v>1043</v>
      </c>
      <c r="P309" s="10">
        <v>3.0</v>
      </c>
      <c r="Q309" s="10">
        <v>3.0</v>
      </c>
      <c r="R309" s="10" t="s">
        <v>543</v>
      </c>
      <c r="S309" s="10" t="s">
        <v>555</v>
      </c>
      <c r="T309" s="10" t="s">
        <v>50</v>
      </c>
      <c r="U309" s="10" t="s">
        <v>56</v>
      </c>
      <c r="V309" s="13" t="str">
        <f t="shared" si="1"/>
        <v>[card]Lawmage's Binding[/card]</v>
      </c>
      <c r="W309" s="14" t="str">
        <f t="shared" si="2"/>
        <v>1 Lawmage's Binding</v>
      </c>
      <c r="X309" s="13" t="str">
        <f t="shared" si="3"/>
        <v>Lawmage's Binding</v>
      </c>
    </row>
    <row r="310">
      <c r="A310" s="10">
        <v>6.0</v>
      </c>
      <c r="B310" s="11" t="s">
        <v>1030</v>
      </c>
      <c r="C310" s="11" t="s">
        <v>1031</v>
      </c>
      <c r="D310" s="11" t="s">
        <v>218</v>
      </c>
      <c r="E310" s="11" t="s">
        <v>1044</v>
      </c>
      <c r="F310" s="11" t="s">
        <v>126</v>
      </c>
      <c r="G310" s="11" t="s">
        <v>126</v>
      </c>
      <c r="H310" s="12"/>
      <c r="I310" s="12"/>
      <c r="J310" s="12"/>
      <c r="K310" s="12"/>
      <c r="L310" s="11" t="s">
        <v>1045</v>
      </c>
      <c r="M310" s="11" t="s">
        <v>1046</v>
      </c>
      <c r="N310" s="11" t="s">
        <v>48</v>
      </c>
      <c r="O310" s="11" t="s">
        <v>1030</v>
      </c>
      <c r="P310" s="11">
        <v>2.0</v>
      </c>
      <c r="Q310" s="11">
        <v>2.0</v>
      </c>
      <c r="R310" s="11" t="s">
        <v>54</v>
      </c>
      <c r="S310" s="11" t="s">
        <v>1047</v>
      </c>
      <c r="T310" s="11" t="s">
        <v>50</v>
      </c>
      <c r="U310" s="11" t="s">
        <v>50</v>
      </c>
      <c r="V310" s="13" t="str">
        <f t="shared" si="1"/>
        <v>[card]Feeling of Dread[/card]</v>
      </c>
      <c r="W310" s="14" t="str">
        <f t="shared" si="2"/>
        <v>1 Feeling of Dread</v>
      </c>
      <c r="X310" s="13" t="str">
        <f t="shared" si="3"/>
        <v>Feeling of Dread &lt;cost=WU&gt;</v>
      </c>
    </row>
    <row r="311">
      <c r="A311" s="10">
        <v>6.0</v>
      </c>
      <c r="B311" s="11" t="s">
        <v>1030</v>
      </c>
      <c r="C311" s="11" t="s">
        <v>1031</v>
      </c>
      <c r="D311" s="11" t="s">
        <v>218</v>
      </c>
      <c r="E311" s="11" t="s">
        <v>1048</v>
      </c>
      <c r="F311" s="11" t="s">
        <v>126</v>
      </c>
      <c r="G311" s="11" t="s">
        <v>126</v>
      </c>
      <c r="H311" s="12"/>
      <c r="I311" s="12"/>
      <c r="J311" s="12"/>
      <c r="K311" s="12"/>
      <c r="L311" s="11" t="s">
        <v>1049</v>
      </c>
      <c r="M311" s="11" t="s">
        <v>1050</v>
      </c>
      <c r="N311" s="11" t="s">
        <v>48</v>
      </c>
      <c r="O311" s="11" t="s">
        <v>1051</v>
      </c>
      <c r="P311" s="11">
        <v>4.0</v>
      </c>
      <c r="Q311" s="11">
        <v>2.0</v>
      </c>
      <c r="R311" s="11" t="s">
        <v>231</v>
      </c>
      <c r="S311" s="11" t="s">
        <v>896</v>
      </c>
      <c r="T311" s="11" t="s">
        <v>50</v>
      </c>
      <c r="U311" s="11" t="s">
        <v>56</v>
      </c>
      <c r="V311" s="13" t="str">
        <f t="shared" si="1"/>
        <v>[card]Momentary Blink[/card]</v>
      </c>
      <c r="W311" s="14" t="str">
        <f t="shared" si="2"/>
        <v>1 Momentary Blink</v>
      </c>
      <c r="X311" s="13" t="str">
        <f t="shared" si="3"/>
        <v>Momentary Blink &lt;cost=2WU&gt;</v>
      </c>
    </row>
    <row r="312">
      <c r="A312" s="10">
        <v>7.0</v>
      </c>
      <c r="B312" s="11" t="s">
        <v>1052</v>
      </c>
      <c r="C312" s="11" t="s">
        <v>1031</v>
      </c>
      <c r="D312" s="11" t="s">
        <v>42</v>
      </c>
      <c r="E312" s="11" t="s">
        <v>1053</v>
      </c>
      <c r="F312" s="11" t="s">
        <v>44</v>
      </c>
      <c r="G312" s="11" t="s">
        <v>42</v>
      </c>
      <c r="H312" s="11" t="s">
        <v>1054</v>
      </c>
      <c r="I312" s="11">
        <v>2.0</v>
      </c>
      <c r="J312" s="11">
        <v>1.0</v>
      </c>
      <c r="K312" s="11" t="s">
        <v>87</v>
      </c>
      <c r="L312" s="11" t="s">
        <v>1055</v>
      </c>
      <c r="M312" s="12"/>
      <c r="N312" s="11" t="s">
        <v>1052</v>
      </c>
      <c r="O312" s="11" t="s">
        <v>1052</v>
      </c>
      <c r="P312" s="11">
        <v>2.0</v>
      </c>
      <c r="Q312" s="11">
        <v>2.0</v>
      </c>
      <c r="R312" s="11" t="s">
        <v>462</v>
      </c>
      <c r="S312" s="11" t="s">
        <v>490</v>
      </c>
      <c r="T312" s="11" t="s">
        <v>50</v>
      </c>
      <c r="U312" s="11" t="s">
        <v>56</v>
      </c>
      <c r="V312" s="13" t="str">
        <f t="shared" si="1"/>
        <v>[card]Cavern Harpy[/card]</v>
      </c>
      <c r="W312" s="14" t="str">
        <f t="shared" si="2"/>
        <v>1 Cavern Harpy</v>
      </c>
      <c r="X312" s="13" t="str">
        <f t="shared" si="3"/>
        <v>Cavern Harpy</v>
      </c>
    </row>
    <row r="313">
      <c r="A313" s="10">
        <v>7.0</v>
      </c>
      <c r="B313" s="10" t="s">
        <v>1052</v>
      </c>
      <c r="C313" s="10" t="s">
        <v>1031</v>
      </c>
      <c r="D313" s="10" t="s">
        <v>42</v>
      </c>
      <c r="E313" s="10" t="s">
        <v>1056</v>
      </c>
      <c r="F313" s="10" t="s">
        <v>44</v>
      </c>
      <c r="G313" s="10" t="s">
        <v>42</v>
      </c>
      <c r="H313" s="10" t="s">
        <v>303</v>
      </c>
      <c r="I313" s="10">
        <v>2.0</v>
      </c>
      <c r="J313" s="10">
        <v>2.0</v>
      </c>
      <c r="K313" s="10"/>
      <c r="L313" s="10" t="s">
        <v>1057</v>
      </c>
      <c r="M313" s="10" t="s">
        <v>1058</v>
      </c>
      <c r="N313" s="10" t="s">
        <v>1059</v>
      </c>
      <c r="O313" s="10" t="s">
        <v>1059</v>
      </c>
      <c r="P313" s="10">
        <v>2.0</v>
      </c>
      <c r="Q313" s="10">
        <v>2.0</v>
      </c>
      <c r="R313" s="10" t="s">
        <v>244</v>
      </c>
      <c r="S313" s="10" t="s">
        <v>448</v>
      </c>
      <c r="T313" s="10" t="s">
        <v>50</v>
      </c>
      <c r="U313" s="10" t="s">
        <v>56</v>
      </c>
      <c r="V313" s="13" t="str">
        <f t="shared" si="1"/>
        <v>[card]Dimir Guildmage[/card]</v>
      </c>
      <c r="W313" s="14" t="str">
        <f t="shared" si="2"/>
        <v>1 Dimir Guildmage</v>
      </c>
      <c r="X313" s="13" t="str">
        <f t="shared" si="3"/>
        <v>Dimir Guildmage</v>
      </c>
    </row>
    <row r="314">
      <c r="A314" s="10">
        <v>7.0</v>
      </c>
      <c r="B314" s="11" t="s">
        <v>1052</v>
      </c>
      <c r="C314" s="11" t="s">
        <v>1031</v>
      </c>
      <c r="D314" s="10" t="s">
        <v>42</v>
      </c>
      <c r="E314" s="10" t="s">
        <v>1060</v>
      </c>
      <c r="F314" s="10" t="s">
        <v>44</v>
      </c>
      <c r="G314" s="10" t="s">
        <v>42</v>
      </c>
      <c r="H314" s="10" t="s">
        <v>565</v>
      </c>
      <c r="I314" s="10">
        <v>4.0</v>
      </c>
      <c r="J314" s="10">
        <v>4.0</v>
      </c>
      <c r="K314" s="12"/>
      <c r="L314" s="12"/>
      <c r="M314" s="10" t="s">
        <v>1061</v>
      </c>
      <c r="N314" s="10" t="s">
        <v>1062</v>
      </c>
      <c r="O314" s="10" t="s">
        <v>1062</v>
      </c>
      <c r="P314" s="10">
        <v>6.0</v>
      </c>
      <c r="Q314" s="10">
        <v>6.0</v>
      </c>
      <c r="R314" s="10" t="s">
        <v>94</v>
      </c>
      <c r="S314" s="10" t="s">
        <v>910</v>
      </c>
      <c r="T314" s="11" t="s">
        <v>50</v>
      </c>
      <c r="U314" s="11" t="s">
        <v>56</v>
      </c>
      <c r="V314" s="13" t="str">
        <f t="shared" si="1"/>
        <v>[card]Dinrova Horror[/card]</v>
      </c>
      <c r="W314" s="14" t="str">
        <f t="shared" si="2"/>
        <v>1 Dinrova Horror</v>
      </c>
      <c r="X314" s="13" t="str">
        <f t="shared" si="3"/>
        <v>Dinrova Horror</v>
      </c>
    </row>
    <row r="315">
      <c r="A315" s="10">
        <v>7.0</v>
      </c>
      <c r="B315" s="11" t="s">
        <v>1052</v>
      </c>
      <c r="C315" s="11" t="s">
        <v>1031</v>
      </c>
      <c r="D315" s="11" t="s">
        <v>218</v>
      </c>
      <c r="E315" s="11" t="s">
        <v>1063</v>
      </c>
      <c r="F315" s="11" t="s">
        <v>126</v>
      </c>
      <c r="G315" s="11" t="s">
        <v>126</v>
      </c>
      <c r="H315" s="12"/>
      <c r="I315" s="12"/>
      <c r="J315" s="12"/>
      <c r="K315" s="12"/>
      <c r="L315" s="12"/>
      <c r="M315" s="11" t="s">
        <v>1064</v>
      </c>
      <c r="N315" s="11" t="s">
        <v>1052</v>
      </c>
      <c r="O315" s="11" t="s">
        <v>1052</v>
      </c>
      <c r="P315" s="11">
        <v>2.0</v>
      </c>
      <c r="Q315" s="11">
        <v>2.0</v>
      </c>
      <c r="R315" s="11" t="s">
        <v>744</v>
      </c>
      <c r="S315" s="11" t="s">
        <v>1065</v>
      </c>
      <c r="T315" s="11" t="s">
        <v>50</v>
      </c>
      <c r="U315" s="11" t="s">
        <v>56</v>
      </c>
      <c r="V315" s="13" t="str">
        <f t="shared" si="1"/>
        <v>[card]Agony Warp[/card]</v>
      </c>
      <c r="W315" s="14" t="str">
        <f t="shared" si="2"/>
        <v>1 Agony Warp</v>
      </c>
      <c r="X315" s="13" t="str">
        <f t="shared" si="3"/>
        <v>Agony Warp</v>
      </c>
    </row>
    <row r="316">
      <c r="A316" s="10">
        <v>7.0</v>
      </c>
      <c r="B316" s="11" t="s">
        <v>1052</v>
      </c>
      <c r="C316" s="11" t="s">
        <v>1031</v>
      </c>
      <c r="D316" s="11" t="s">
        <v>218</v>
      </c>
      <c r="E316" s="11" t="s">
        <v>1066</v>
      </c>
      <c r="F316" s="11" t="s">
        <v>126</v>
      </c>
      <c r="G316" s="11" t="s">
        <v>126</v>
      </c>
      <c r="H316" s="12"/>
      <c r="I316" s="12"/>
      <c r="J316" s="12"/>
      <c r="K316" s="12"/>
      <c r="L316" s="11" t="s">
        <v>1067</v>
      </c>
      <c r="M316" s="11" t="s">
        <v>1068</v>
      </c>
      <c r="N316" s="11" t="s">
        <v>1069</v>
      </c>
      <c r="O316" s="11" t="s">
        <v>1069</v>
      </c>
      <c r="P316" s="11">
        <v>3.0</v>
      </c>
      <c r="Q316" s="11">
        <v>3.0</v>
      </c>
      <c r="R316" s="11" t="s">
        <v>1070</v>
      </c>
      <c r="S316" s="11" t="s">
        <v>79</v>
      </c>
      <c r="T316" s="11" t="s">
        <v>50</v>
      </c>
      <c r="U316" s="11" t="s">
        <v>56</v>
      </c>
      <c r="V316" s="13" t="str">
        <f t="shared" si="1"/>
        <v>[card]Soul Manipulation[/card]</v>
      </c>
      <c r="W316" s="14" t="str">
        <f t="shared" si="2"/>
        <v>1 Soul Manipulation</v>
      </c>
      <c r="X316" s="13" t="str">
        <f t="shared" si="3"/>
        <v>Soul Manipulation</v>
      </c>
    </row>
    <row r="317">
      <c r="A317" s="10">
        <v>8.0</v>
      </c>
      <c r="B317" s="11" t="s">
        <v>1071</v>
      </c>
      <c r="C317" s="11" t="s">
        <v>1031</v>
      </c>
      <c r="D317" s="11" t="s">
        <v>42</v>
      </c>
      <c r="E317" s="10" t="s">
        <v>1072</v>
      </c>
      <c r="F317" s="11" t="s">
        <v>44</v>
      </c>
      <c r="G317" s="11" t="s">
        <v>42</v>
      </c>
      <c r="H317" s="10" t="s">
        <v>715</v>
      </c>
      <c r="I317" s="10">
        <v>3.0</v>
      </c>
      <c r="J317" s="11">
        <v>1.0</v>
      </c>
      <c r="K317" s="11" t="s">
        <v>683</v>
      </c>
      <c r="L317" s="12"/>
      <c r="M317" s="12"/>
      <c r="N317" s="10" t="s">
        <v>1071</v>
      </c>
      <c r="O317" s="10" t="s">
        <v>1071</v>
      </c>
      <c r="P317" s="11">
        <v>2.0</v>
      </c>
      <c r="Q317" s="11">
        <v>2.0</v>
      </c>
      <c r="R317" s="10" t="s">
        <v>1033</v>
      </c>
      <c r="S317" s="10" t="s">
        <v>1073</v>
      </c>
      <c r="T317" s="11" t="s">
        <v>50</v>
      </c>
      <c r="U317" s="10" t="s">
        <v>56</v>
      </c>
      <c r="V317" s="13" t="str">
        <f t="shared" si="1"/>
        <v>[card]Spike Jester[/card]</v>
      </c>
      <c r="W317" s="14" t="str">
        <f t="shared" si="2"/>
        <v>1 Spike Jester</v>
      </c>
      <c r="X317" s="13" t="str">
        <f t="shared" si="3"/>
        <v>Spike Jester</v>
      </c>
    </row>
    <row r="318">
      <c r="A318" s="10">
        <v>8.0</v>
      </c>
      <c r="B318" s="10" t="s">
        <v>1071</v>
      </c>
      <c r="C318" s="10" t="s">
        <v>1031</v>
      </c>
      <c r="D318" s="10" t="s">
        <v>42</v>
      </c>
      <c r="E318" s="10" t="s">
        <v>1074</v>
      </c>
      <c r="F318" s="10" t="s">
        <v>44</v>
      </c>
      <c r="G318" s="10" t="s">
        <v>42</v>
      </c>
      <c r="H318" s="10" t="s">
        <v>591</v>
      </c>
      <c r="I318" s="10">
        <v>2.0</v>
      </c>
      <c r="J318" s="10">
        <v>2.0</v>
      </c>
      <c r="K318" s="10" t="s">
        <v>87</v>
      </c>
      <c r="L318" s="7" t="s">
        <v>1075</v>
      </c>
      <c r="M318" s="11"/>
      <c r="N318" s="10" t="s">
        <v>1076</v>
      </c>
      <c r="O318" s="10" t="s">
        <v>1076</v>
      </c>
      <c r="P318" s="10">
        <v>3.0</v>
      </c>
      <c r="Q318" s="10">
        <v>3.0</v>
      </c>
      <c r="R318" s="10" t="s">
        <v>1070</v>
      </c>
      <c r="S318" s="10" t="s">
        <v>79</v>
      </c>
      <c r="T318" s="10" t="s">
        <v>50</v>
      </c>
      <c r="U318" s="10" t="s">
        <v>56</v>
      </c>
      <c r="V318" s="13" t="str">
        <f t="shared" si="1"/>
        <v>[card]Kathari Bomber[/card]</v>
      </c>
      <c r="W318" s="14" t="str">
        <f t="shared" si="2"/>
        <v>1 Kathari Bomber</v>
      </c>
      <c r="X318" s="13" t="str">
        <f t="shared" si="3"/>
        <v>Kathari Bomber</v>
      </c>
    </row>
    <row r="319">
      <c r="A319" s="10">
        <v>8.0</v>
      </c>
      <c r="B319" s="11" t="s">
        <v>1071</v>
      </c>
      <c r="C319" s="11" t="s">
        <v>1031</v>
      </c>
      <c r="D319" s="11" t="s">
        <v>218</v>
      </c>
      <c r="E319" s="11" t="s">
        <v>1077</v>
      </c>
      <c r="F319" s="11" t="s">
        <v>126</v>
      </c>
      <c r="G319" s="11" t="s">
        <v>126</v>
      </c>
      <c r="H319" s="12"/>
      <c r="I319" s="12"/>
      <c r="J319" s="12"/>
      <c r="K319" s="12"/>
      <c r="M319" s="11" t="s">
        <v>1078</v>
      </c>
      <c r="N319" s="11" t="s">
        <v>1071</v>
      </c>
      <c r="O319" s="11" t="s">
        <v>1071</v>
      </c>
      <c r="P319" s="11">
        <v>2.0</v>
      </c>
      <c r="Q319" s="11">
        <v>2.0</v>
      </c>
      <c r="R319" s="11" t="s">
        <v>462</v>
      </c>
      <c r="S319" s="11" t="s">
        <v>1079</v>
      </c>
      <c r="T319" s="11" t="s">
        <v>50</v>
      </c>
      <c r="U319" s="11" t="s">
        <v>56</v>
      </c>
      <c r="V319" s="13" t="str">
        <f t="shared" si="1"/>
        <v>[card]Terminate[/card]</v>
      </c>
      <c r="W319" s="14" t="str">
        <f t="shared" si="2"/>
        <v>1 Terminate</v>
      </c>
      <c r="X319" s="13" t="str">
        <f t="shared" si="3"/>
        <v>Terminate</v>
      </c>
    </row>
    <row r="320">
      <c r="A320" s="10">
        <v>8.0</v>
      </c>
      <c r="B320" s="11" t="s">
        <v>1071</v>
      </c>
      <c r="C320" s="11" t="s">
        <v>1031</v>
      </c>
      <c r="D320" s="11" t="s">
        <v>218</v>
      </c>
      <c r="E320" s="11" t="s">
        <v>1080</v>
      </c>
      <c r="F320" s="11" t="s">
        <v>44</v>
      </c>
      <c r="G320" s="11" t="s">
        <v>44</v>
      </c>
      <c r="H320" s="12"/>
      <c r="I320" s="12"/>
      <c r="J320" s="12"/>
      <c r="K320" s="12"/>
      <c r="L320" s="12"/>
      <c r="M320" s="11" t="s">
        <v>1081</v>
      </c>
      <c r="N320" s="11" t="s">
        <v>1076</v>
      </c>
      <c r="O320" s="11" t="s">
        <v>1076</v>
      </c>
      <c r="P320" s="11">
        <v>3.0</v>
      </c>
      <c r="Q320" s="11">
        <v>3.0</v>
      </c>
      <c r="R320" s="11" t="s">
        <v>744</v>
      </c>
      <c r="S320" s="11" t="s">
        <v>648</v>
      </c>
      <c r="T320" s="11" t="s">
        <v>50</v>
      </c>
      <c r="U320" s="11" t="s">
        <v>56</v>
      </c>
      <c r="V320" s="13" t="str">
        <f t="shared" si="1"/>
        <v>[card]Blightning[/card]</v>
      </c>
      <c r="W320" s="14" t="str">
        <f t="shared" si="2"/>
        <v>1 Blightning</v>
      </c>
      <c r="X320" s="13" t="str">
        <f t="shared" si="3"/>
        <v>Blightning</v>
      </c>
    </row>
    <row r="321">
      <c r="A321" s="10">
        <v>8.0</v>
      </c>
      <c r="B321" s="11" t="s">
        <v>1071</v>
      </c>
      <c r="C321" s="11" t="s">
        <v>1031</v>
      </c>
      <c r="D321" s="11" t="s">
        <v>218</v>
      </c>
      <c r="E321" s="11" t="s">
        <v>1082</v>
      </c>
      <c r="F321" s="11" t="s">
        <v>126</v>
      </c>
      <c r="G321" s="12"/>
      <c r="H321" s="12"/>
      <c r="I321" s="12"/>
      <c r="J321" s="12"/>
      <c r="K321" s="12"/>
      <c r="L321" s="12"/>
      <c r="M321" s="11" t="s">
        <v>1083</v>
      </c>
      <c r="N321" s="11" t="s">
        <v>1076</v>
      </c>
      <c r="O321" s="11" t="s">
        <v>1076</v>
      </c>
      <c r="P321" s="11">
        <v>3.0</v>
      </c>
      <c r="Q321" s="11">
        <v>3.0</v>
      </c>
      <c r="R321" s="11" t="s">
        <v>826</v>
      </c>
      <c r="S321" s="11" t="s">
        <v>1084</v>
      </c>
      <c r="T321" s="11" t="s">
        <v>50</v>
      </c>
      <c r="U321" s="11" t="s">
        <v>56</v>
      </c>
      <c r="V321" s="13" t="str">
        <f t="shared" si="1"/>
        <v>[card]Auger Spree[/card]</v>
      </c>
      <c r="W321" s="14" t="str">
        <f t="shared" si="2"/>
        <v>1 Auger Spree</v>
      </c>
      <c r="X321" s="13" t="str">
        <f t="shared" si="3"/>
        <v>Auger Spree</v>
      </c>
    </row>
    <row r="322">
      <c r="A322" s="10">
        <v>9.0</v>
      </c>
      <c r="B322" s="11" t="s">
        <v>1085</v>
      </c>
      <c r="C322" s="11" t="s">
        <v>1031</v>
      </c>
      <c r="D322" s="11" t="s">
        <v>42</v>
      </c>
      <c r="E322" s="10" t="s">
        <v>1086</v>
      </c>
      <c r="F322" s="11" t="s">
        <v>44</v>
      </c>
      <c r="G322" s="11" t="s">
        <v>42</v>
      </c>
      <c r="H322" s="10" t="s">
        <v>727</v>
      </c>
      <c r="I322" s="10">
        <v>2.0</v>
      </c>
      <c r="J322" s="10">
        <v>2.0</v>
      </c>
      <c r="K322" s="12"/>
      <c r="L322" s="12"/>
      <c r="M322" s="11"/>
      <c r="N322" s="10" t="s">
        <v>1087</v>
      </c>
      <c r="O322" s="10" t="s">
        <v>1087</v>
      </c>
      <c r="P322" s="10">
        <v>2.0</v>
      </c>
      <c r="Q322" s="10">
        <v>2.0</v>
      </c>
      <c r="R322" s="11" t="s">
        <v>94</v>
      </c>
      <c r="S322" s="10" t="s">
        <v>206</v>
      </c>
      <c r="T322" s="11" t="s">
        <v>50</v>
      </c>
      <c r="U322" s="11" t="s">
        <v>56</v>
      </c>
      <c r="V322" s="13" t="str">
        <f t="shared" si="1"/>
        <v>[card]Burning-Tree Emissary[/card]</v>
      </c>
      <c r="W322" s="14" t="str">
        <f t="shared" si="2"/>
        <v>1 Burning-Tree Emissary</v>
      </c>
      <c r="X322" s="13" t="str">
        <f t="shared" si="3"/>
        <v>Burning-Tree Emissary</v>
      </c>
    </row>
    <row r="323">
      <c r="A323" s="10">
        <v>9.0</v>
      </c>
      <c r="B323" s="10" t="s">
        <v>1085</v>
      </c>
      <c r="C323" s="10" t="s">
        <v>1031</v>
      </c>
      <c r="D323" s="10" t="s">
        <v>42</v>
      </c>
      <c r="E323" s="10" t="s">
        <v>1088</v>
      </c>
      <c r="F323" s="10" t="s">
        <v>44</v>
      </c>
      <c r="G323" s="10" t="s">
        <v>42</v>
      </c>
      <c r="H323" s="10" t="s">
        <v>1089</v>
      </c>
      <c r="I323" s="10">
        <v>3.0</v>
      </c>
      <c r="J323" s="10">
        <v>3.0</v>
      </c>
      <c r="K323" s="10" t="s">
        <v>709</v>
      </c>
      <c r="L323" s="12"/>
      <c r="M323" s="10" t="s">
        <v>1090</v>
      </c>
      <c r="N323" s="10" t="s">
        <v>1091</v>
      </c>
      <c r="O323" s="10" t="s">
        <v>1091</v>
      </c>
      <c r="P323" s="10">
        <v>4.0</v>
      </c>
      <c r="Q323" s="10">
        <v>4.0</v>
      </c>
      <c r="R323" s="10" t="s">
        <v>543</v>
      </c>
      <c r="S323" s="10" t="s">
        <v>624</v>
      </c>
      <c r="T323" s="10" t="s">
        <v>50</v>
      </c>
      <c r="U323" s="10" t="s">
        <v>56</v>
      </c>
      <c r="V323" s="13" t="str">
        <f t="shared" si="1"/>
        <v>[card]Frenzied Arynx[/card]</v>
      </c>
      <c r="W323" s="14" t="str">
        <f t="shared" si="2"/>
        <v>1 Frenzied Arynx</v>
      </c>
      <c r="X323" s="13" t="str">
        <f t="shared" si="3"/>
        <v>Frenzied Arynx</v>
      </c>
    </row>
    <row r="324">
      <c r="A324" s="10">
        <v>9.0</v>
      </c>
      <c r="B324" s="11" t="s">
        <v>1085</v>
      </c>
      <c r="C324" s="11" t="s">
        <v>1031</v>
      </c>
      <c r="D324" s="11" t="s">
        <v>218</v>
      </c>
      <c r="E324" s="11" t="s">
        <v>1092</v>
      </c>
      <c r="F324" s="11" t="s">
        <v>126</v>
      </c>
      <c r="G324" s="11" t="s">
        <v>126</v>
      </c>
      <c r="H324" s="12"/>
      <c r="I324" s="12"/>
      <c r="J324" s="12"/>
      <c r="K324" s="11" t="s">
        <v>1093</v>
      </c>
      <c r="L324" s="12"/>
      <c r="M324" s="11" t="s">
        <v>1094</v>
      </c>
      <c r="N324" s="11" t="s">
        <v>1085</v>
      </c>
      <c r="O324" s="11" t="s">
        <v>1085</v>
      </c>
      <c r="P324" s="11">
        <v>2.0</v>
      </c>
      <c r="Q324" s="11">
        <v>2.0</v>
      </c>
      <c r="R324" s="11" t="s">
        <v>1070</v>
      </c>
      <c r="S324" s="11" t="s">
        <v>641</v>
      </c>
      <c r="T324" s="11" t="s">
        <v>50</v>
      </c>
      <c r="U324" s="11" t="s">
        <v>56</v>
      </c>
      <c r="V324" s="13" t="str">
        <f t="shared" si="1"/>
        <v>[card]Colossal Might[/card]</v>
      </c>
      <c r="W324" s="14" t="str">
        <f t="shared" si="2"/>
        <v>1 Colossal Might</v>
      </c>
      <c r="X324" s="13" t="str">
        <f t="shared" si="3"/>
        <v>Colossal Might</v>
      </c>
    </row>
    <row r="325">
      <c r="A325" s="10">
        <v>9.0</v>
      </c>
      <c r="B325" s="11" t="s">
        <v>1085</v>
      </c>
      <c r="C325" s="11" t="s">
        <v>1031</v>
      </c>
      <c r="D325" s="11" t="s">
        <v>218</v>
      </c>
      <c r="E325" s="11" t="s">
        <v>1095</v>
      </c>
      <c r="F325" s="11" t="s">
        <v>126</v>
      </c>
      <c r="G325" s="11" t="s">
        <v>126</v>
      </c>
      <c r="H325" s="12"/>
      <c r="I325" s="12"/>
      <c r="J325" s="12"/>
      <c r="K325" s="12"/>
      <c r="L325" s="12"/>
      <c r="M325" s="11" t="s">
        <v>1096</v>
      </c>
      <c r="N325" s="11" t="s">
        <v>1097</v>
      </c>
      <c r="O325" s="11" t="s">
        <v>1097</v>
      </c>
      <c r="P325" s="11">
        <v>3.0</v>
      </c>
      <c r="Q325" s="11">
        <v>3.0</v>
      </c>
      <c r="R325" s="11" t="s">
        <v>744</v>
      </c>
      <c r="S325" s="11" t="s">
        <v>259</v>
      </c>
      <c r="T325" s="11" t="s">
        <v>50</v>
      </c>
      <c r="U325" s="11" t="s">
        <v>50</v>
      </c>
      <c r="V325" s="13" t="str">
        <f t="shared" si="1"/>
        <v>[card]Branching Bolt[/card]</v>
      </c>
      <c r="W325" s="14" t="str">
        <f t="shared" si="2"/>
        <v>1 Branching Bolt</v>
      </c>
      <c r="X325" s="13" t="str">
        <f t="shared" si="3"/>
        <v>Branching Bolt</v>
      </c>
    </row>
    <row r="326">
      <c r="A326" s="10">
        <v>9.0</v>
      </c>
      <c r="B326" s="11" t="s">
        <v>1085</v>
      </c>
      <c r="C326" s="11" t="s">
        <v>1031</v>
      </c>
      <c r="D326" s="11" t="s">
        <v>218</v>
      </c>
      <c r="E326" s="10" t="s">
        <v>1098</v>
      </c>
      <c r="F326" s="10" t="s">
        <v>44</v>
      </c>
      <c r="G326" s="10" t="s">
        <v>44</v>
      </c>
      <c r="H326" s="12"/>
      <c r="I326" s="12"/>
      <c r="J326" s="12"/>
      <c r="K326" s="10" t="s">
        <v>1099</v>
      </c>
      <c r="L326" s="12"/>
      <c r="M326" s="11" t="s">
        <v>1100</v>
      </c>
      <c r="N326" s="10" t="s">
        <v>1097</v>
      </c>
      <c r="O326" s="10" t="s">
        <v>1097</v>
      </c>
      <c r="P326" s="10">
        <v>3.0</v>
      </c>
      <c r="Q326" s="10">
        <v>3.0</v>
      </c>
      <c r="R326" s="10" t="s">
        <v>543</v>
      </c>
      <c r="S326" s="10" t="s">
        <v>794</v>
      </c>
      <c r="T326" s="11" t="s">
        <v>50</v>
      </c>
      <c r="U326" s="10" t="s">
        <v>56</v>
      </c>
      <c r="V326" s="13" t="str">
        <f t="shared" si="1"/>
        <v>[card]Savage Smash[/card]</v>
      </c>
      <c r="W326" s="14" t="str">
        <f t="shared" si="2"/>
        <v>1 Savage Smash</v>
      </c>
      <c r="X326" s="13" t="str">
        <f t="shared" si="3"/>
        <v>Savage Smash</v>
      </c>
    </row>
    <row r="327">
      <c r="A327" s="10">
        <v>10.0</v>
      </c>
      <c r="B327" s="11" t="s">
        <v>1101</v>
      </c>
      <c r="C327" s="11" t="s">
        <v>1031</v>
      </c>
      <c r="D327" s="11" t="s">
        <v>42</v>
      </c>
      <c r="E327" s="11" t="s">
        <v>1102</v>
      </c>
      <c r="F327" s="11" t="s">
        <v>44</v>
      </c>
      <c r="G327" s="11" t="s">
        <v>42</v>
      </c>
      <c r="H327" s="11" t="s">
        <v>1103</v>
      </c>
      <c r="I327" s="11">
        <v>2.0</v>
      </c>
      <c r="J327" s="11">
        <v>2.0</v>
      </c>
      <c r="K327" s="12"/>
      <c r="L327" s="12"/>
      <c r="M327" s="11" t="s">
        <v>1104</v>
      </c>
      <c r="N327" s="11" t="s">
        <v>1101</v>
      </c>
      <c r="O327" s="11" t="s">
        <v>1101</v>
      </c>
      <c r="P327" s="11">
        <v>2.0</v>
      </c>
      <c r="Q327" s="11">
        <v>2.0</v>
      </c>
      <c r="R327" s="11" t="s">
        <v>1070</v>
      </c>
      <c r="S327" s="11" t="s">
        <v>367</v>
      </c>
      <c r="T327" s="11" t="s">
        <v>50</v>
      </c>
      <c r="U327" s="11" t="s">
        <v>50</v>
      </c>
      <c r="V327" s="13" t="str">
        <f t="shared" si="1"/>
        <v>[card]Qasali Pridemage[/card]</v>
      </c>
      <c r="W327" s="14" t="str">
        <f t="shared" si="2"/>
        <v>1 Qasali Pridemage</v>
      </c>
      <c r="X327" s="13" t="str">
        <f t="shared" si="3"/>
        <v>Qasali Pridemage</v>
      </c>
    </row>
    <row r="328">
      <c r="A328" s="10">
        <v>10.0</v>
      </c>
      <c r="B328" s="11" t="s">
        <v>1101</v>
      </c>
      <c r="C328" s="11" t="s">
        <v>1031</v>
      </c>
      <c r="D328" s="10" t="s">
        <v>42</v>
      </c>
      <c r="E328" s="10" t="s">
        <v>1105</v>
      </c>
      <c r="F328" s="11" t="s">
        <v>44</v>
      </c>
      <c r="G328" s="10" t="s">
        <v>42</v>
      </c>
      <c r="H328" s="10" t="s">
        <v>1106</v>
      </c>
      <c r="I328" s="10">
        <v>4.0</v>
      </c>
      <c r="J328" s="10">
        <v>4.0</v>
      </c>
      <c r="K328" s="10" t="s">
        <v>213</v>
      </c>
      <c r="L328" s="10" t="s">
        <v>969</v>
      </c>
      <c r="M328" s="11"/>
      <c r="N328" s="10" t="s">
        <v>1107</v>
      </c>
      <c r="O328" s="10" t="s">
        <v>1101</v>
      </c>
      <c r="P328" s="10">
        <v>2.0</v>
      </c>
      <c r="Q328" s="10">
        <v>5.0</v>
      </c>
      <c r="R328" s="10" t="s">
        <v>70</v>
      </c>
      <c r="S328" s="10" t="s">
        <v>371</v>
      </c>
      <c r="T328" s="11" t="s">
        <v>50</v>
      </c>
      <c r="U328" s="10" t="s">
        <v>56</v>
      </c>
      <c r="V328" s="13" t="str">
        <f t="shared" si="1"/>
        <v>[card]Rosemane Centaur[/card]</v>
      </c>
      <c r="W328" s="14" t="str">
        <f t="shared" si="2"/>
        <v>1 Rosemane Centaur</v>
      </c>
      <c r="X328" s="13" t="str">
        <f t="shared" si="3"/>
        <v>Rosemane Centaur &lt;cost=GW&gt;</v>
      </c>
    </row>
    <row r="329">
      <c r="A329" s="10">
        <v>10.0</v>
      </c>
      <c r="B329" s="10" t="s">
        <v>1101</v>
      </c>
      <c r="C329" s="10" t="s">
        <v>1031</v>
      </c>
      <c r="D329" s="10" t="s">
        <v>42</v>
      </c>
      <c r="E329" s="10" t="s">
        <v>1108</v>
      </c>
      <c r="F329" s="10" t="s">
        <v>44</v>
      </c>
      <c r="G329" s="10" t="s">
        <v>42</v>
      </c>
      <c r="H329" s="10" t="s">
        <v>1109</v>
      </c>
      <c r="I329" s="10">
        <v>2.0</v>
      </c>
      <c r="J329" s="10">
        <v>2.0</v>
      </c>
      <c r="K329" s="10"/>
      <c r="L329" s="10" t="s">
        <v>528</v>
      </c>
      <c r="M329" s="11"/>
      <c r="N329" s="10" t="s">
        <v>1110</v>
      </c>
      <c r="O329" s="10" t="s">
        <v>1110</v>
      </c>
      <c r="P329" s="10">
        <v>2.0</v>
      </c>
      <c r="Q329" s="10">
        <v>2.0</v>
      </c>
      <c r="R329" s="10" t="s">
        <v>1039</v>
      </c>
      <c r="S329" s="10" t="s">
        <v>1111</v>
      </c>
      <c r="T329" s="10" t="s">
        <v>50</v>
      </c>
      <c r="U329" s="10" t="s">
        <v>56</v>
      </c>
      <c r="V329" s="13" t="str">
        <f t="shared" si="1"/>
        <v>[card]Safehold Elite[/card]</v>
      </c>
      <c r="W329" s="14" t="str">
        <f t="shared" si="2"/>
        <v>1 Safehold Elite</v>
      </c>
      <c r="X329" s="13" t="str">
        <f t="shared" si="3"/>
        <v>Safehold Elite</v>
      </c>
    </row>
    <row r="330">
      <c r="A330" s="10">
        <v>10.0</v>
      </c>
      <c r="B330" s="11" t="s">
        <v>1101</v>
      </c>
      <c r="C330" s="11" t="s">
        <v>1031</v>
      </c>
      <c r="D330" s="11" t="s">
        <v>42</v>
      </c>
      <c r="E330" s="10" t="s">
        <v>1112</v>
      </c>
      <c r="F330" s="11" t="s">
        <v>44</v>
      </c>
      <c r="G330" s="10" t="s">
        <v>44</v>
      </c>
      <c r="H330" s="10" t="s">
        <v>1113</v>
      </c>
      <c r="I330" s="10">
        <v>3.0</v>
      </c>
      <c r="J330" s="10">
        <v>3.0</v>
      </c>
      <c r="K330" s="12"/>
      <c r="L330" s="12"/>
      <c r="M330" s="12"/>
      <c r="N330" s="10" t="s">
        <v>1101</v>
      </c>
      <c r="O330" s="10" t="s">
        <v>1101</v>
      </c>
      <c r="P330" s="11">
        <v>2.0</v>
      </c>
      <c r="Q330" s="11">
        <v>2.0</v>
      </c>
      <c r="R330" s="10" t="s">
        <v>826</v>
      </c>
      <c r="S330" s="10" t="s">
        <v>115</v>
      </c>
      <c r="T330" s="11" t="s">
        <v>50</v>
      </c>
      <c r="U330" s="11" t="s">
        <v>56</v>
      </c>
      <c r="V330" s="13" t="str">
        <f t="shared" si="1"/>
        <v>[card]Call of the Conclave[/card]</v>
      </c>
      <c r="W330" s="14" t="str">
        <f t="shared" si="2"/>
        <v>1 Call of the Conclave</v>
      </c>
      <c r="X330" s="13" t="str">
        <f t="shared" si="3"/>
        <v>Call of the Conclave</v>
      </c>
    </row>
    <row r="331">
      <c r="A331" s="10">
        <v>10.0</v>
      </c>
      <c r="B331" s="11" t="s">
        <v>1101</v>
      </c>
      <c r="C331" s="11" t="s">
        <v>1031</v>
      </c>
      <c r="D331" s="11" t="s">
        <v>218</v>
      </c>
      <c r="E331" s="10" t="s">
        <v>1114</v>
      </c>
      <c r="F331" s="10" t="s">
        <v>126</v>
      </c>
      <c r="G331" s="10" t="s">
        <v>126</v>
      </c>
      <c r="H331" s="11"/>
      <c r="I331" s="12"/>
      <c r="J331" s="12"/>
      <c r="K331" s="11"/>
      <c r="L331" s="12"/>
      <c r="M331" s="10" t="s">
        <v>1115</v>
      </c>
      <c r="N331" s="10" t="s">
        <v>1101</v>
      </c>
      <c r="O331" s="10" t="s">
        <v>1101</v>
      </c>
      <c r="P331" s="10">
        <v>2.0</v>
      </c>
      <c r="Q331" s="10">
        <v>2.0</v>
      </c>
      <c r="R331" s="10" t="s">
        <v>744</v>
      </c>
      <c r="S331" s="10" t="s">
        <v>83</v>
      </c>
      <c r="T331" s="11" t="s">
        <v>50</v>
      </c>
      <c r="U331" s="10" t="s">
        <v>50</v>
      </c>
      <c r="V331" s="13" t="str">
        <f t="shared" si="1"/>
        <v>[card]Sigil Blessing[/card]</v>
      </c>
      <c r="W331" s="14" t="str">
        <f t="shared" si="2"/>
        <v>1 Sigil Blessing</v>
      </c>
      <c r="X331" s="13" t="str">
        <f t="shared" si="3"/>
        <v>Sigil Blessing</v>
      </c>
    </row>
    <row r="332">
      <c r="A332" s="10">
        <v>11.0</v>
      </c>
      <c r="B332" s="10" t="s">
        <v>1116</v>
      </c>
      <c r="C332" s="10" t="s">
        <v>1117</v>
      </c>
      <c r="D332" s="10" t="s">
        <v>42</v>
      </c>
      <c r="E332" s="10" t="s">
        <v>1118</v>
      </c>
      <c r="F332" s="10" t="s">
        <v>44</v>
      </c>
      <c r="G332" s="10" t="s">
        <v>42</v>
      </c>
      <c r="H332" s="10" t="s">
        <v>124</v>
      </c>
      <c r="I332" s="10">
        <v>2.0</v>
      </c>
      <c r="J332" s="10">
        <v>1.0</v>
      </c>
      <c r="K332" s="10" t="s">
        <v>1119</v>
      </c>
      <c r="L332" s="12"/>
      <c r="M332" s="12"/>
      <c r="N332" s="10" t="s">
        <v>1116</v>
      </c>
      <c r="O332" s="10" t="s">
        <v>1116</v>
      </c>
      <c r="P332" s="10">
        <v>2.0</v>
      </c>
      <c r="Q332" s="10">
        <v>2.0</v>
      </c>
      <c r="R332" s="10" t="s">
        <v>543</v>
      </c>
      <c r="S332" s="10" t="s">
        <v>1120</v>
      </c>
      <c r="T332" s="10" t="s">
        <v>50</v>
      </c>
      <c r="U332" s="10" t="s">
        <v>56</v>
      </c>
      <c r="V332" s="13" t="str">
        <f t="shared" si="1"/>
        <v>[card]Imperious Oligarch[/card]</v>
      </c>
      <c r="W332" s="14" t="str">
        <f t="shared" si="2"/>
        <v>1 Imperious Oligarch</v>
      </c>
      <c r="X332" s="13" t="str">
        <f t="shared" si="3"/>
        <v>Imperious Oligarch</v>
      </c>
    </row>
    <row r="333">
      <c r="A333" s="10">
        <v>11.0</v>
      </c>
      <c r="B333" s="11" t="s">
        <v>1116</v>
      </c>
      <c r="C333" s="11" t="s">
        <v>1117</v>
      </c>
      <c r="D333" s="11" t="s">
        <v>42</v>
      </c>
      <c r="E333" s="11" t="s">
        <v>1121</v>
      </c>
      <c r="F333" s="11" t="s">
        <v>44</v>
      </c>
      <c r="G333" s="11" t="s">
        <v>42</v>
      </c>
      <c r="H333" s="11" t="s">
        <v>1122</v>
      </c>
      <c r="I333" s="11">
        <v>2.0</v>
      </c>
      <c r="J333" s="11">
        <v>2.0</v>
      </c>
      <c r="K333" s="11" t="s">
        <v>87</v>
      </c>
      <c r="L333" s="12"/>
      <c r="M333" s="12"/>
      <c r="N333" s="11" t="s">
        <v>1123</v>
      </c>
      <c r="O333" s="11" t="s">
        <v>1123</v>
      </c>
      <c r="P333" s="11">
        <v>3.0</v>
      </c>
      <c r="Q333" s="11">
        <v>3.0</v>
      </c>
      <c r="R333" s="11" t="s">
        <v>94</v>
      </c>
      <c r="S333" s="11" t="s">
        <v>378</v>
      </c>
      <c r="T333" s="11" t="s">
        <v>50</v>
      </c>
      <c r="U333" s="11" t="s">
        <v>56</v>
      </c>
      <c r="V333" s="13" t="str">
        <f t="shared" si="1"/>
        <v>[card]Kingpin's Pet[/card]</v>
      </c>
      <c r="W333" s="14" t="str">
        <f t="shared" si="2"/>
        <v>1 Kingpin's Pet</v>
      </c>
      <c r="X333" s="13" t="str">
        <f t="shared" si="3"/>
        <v>Kingpin's Pet</v>
      </c>
    </row>
    <row r="334">
      <c r="A334" s="10">
        <v>11.0</v>
      </c>
      <c r="B334" s="11" t="s">
        <v>1116</v>
      </c>
      <c r="C334" s="11" t="s">
        <v>1117</v>
      </c>
      <c r="D334" s="11" t="s">
        <v>218</v>
      </c>
      <c r="E334" s="11" t="s">
        <v>1124</v>
      </c>
      <c r="F334" s="11" t="s">
        <v>44</v>
      </c>
      <c r="G334" s="11" t="s">
        <v>220</v>
      </c>
      <c r="H334" s="11" t="s">
        <v>221</v>
      </c>
      <c r="I334" s="12"/>
      <c r="J334" s="12"/>
      <c r="K334" s="12"/>
      <c r="L334" s="12"/>
      <c r="M334" s="11" t="s">
        <v>47</v>
      </c>
      <c r="N334" s="11" t="s">
        <v>1123</v>
      </c>
      <c r="O334" s="11" t="s">
        <v>1123</v>
      </c>
      <c r="P334" s="11">
        <v>3.0</v>
      </c>
      <c r="Q334" s="11">
        <v>3.0</v>
      </c>
      <c r="R334" s="11" t="s">
        <v>428</v>
      </c>
      <c r="S334" s="11" t="s">
        <v>1125</v>
      </c>
      <c r="T334" s="11" t="s">
        <v>50</v>
      </c>
      <c r="U334" s="11" t="s">
        <v>56</v>
      </c>
      <c r="V334" s="13" t="str">
        <f t="shared" si="1"/>
        <v>[card]Pillory of the Sleepless[/card]</v>
      </c>
      <c r="W334" s="14" t="str">
        <f t="shared" si="2"/>
        <v>1 Pillory of the Sleepless</v>
      </c>
      <c r="X334" s="13" t="str">
        <f t="shared" si="3"/>
        <v>Pillory of the Sleepless</v>
      </c>
    </row>
    <row r="335">
      <c r="A335" s="10">
        <v>11.0</v>
      </c>
      <c r="B335" s="11" t="s">
        <v>1116</v>
      </c>
      <c r="C335" s="11" t="s">
        <v>1117</v>
      </c>
      <c r="D335" s="11" t="s">
        <v>218</v>
      </c>
      <c r="E335" s="10" t="s">
        <v>1126</v>
      </c>
      <c r="F335" s="11" t="s">
        <v>126</v>
      </c>
      <c r="G335" s="11" t="s">
        <v>126</v>
      </c>
      <c r="H335" s="12"/>
      <c r="I335" s="12"/>
      <c r="J335" s="12"/>
      <c r="K335" s="12"/>
      <c r="L335" s="12"/>
      <c r="M335" s="10" t="s">
        <v>1127</v>
      </c>
      <c r="N335" s="10" t="s">
        <v>1116</v>
      </c>
      <c r="O335" s="10" t="s">
        <v>1116</v>
      </c>
      <c r="P335" s="10">
        <v>2.0</v>
      </c>
      <c r="Q335" s="10">
        <v>2.0</v>
      </c>
      <c r="R335" s="10" t="s">
        <v>543</v>
      </c>
      <c r="S335" s="10" t="s">
        <v>737</v>
      </c>
      <c r="T335" s="11" t="s">
        <v>50</v>
      </c>
      <c r="U335" s="11" t="s">
        <v>56</v>
      </c>
      <c r="V335" s="13" t="str">
        <f t="shared" si="1"/>
        <v>[card]Final Payment[/card]</v>
      </c>
      <c r="W335" s="14" t="str">
        <f t="shared" si="2"/>
        <v>1 Final Payment</v>
      </c>
      <c r="X335" s="13" t="str">
        <f t="shared" si="3"/>
        <v>Final Payment</v>
      </c>
    </row>
    <row r="336">
      <c r="A336" s="10">
        <v>11.0</v>
      </c>
      <c r="B336" s="11" t="s">
        <v>1116</v>
      </c>
      <c r="C336" s="11" t="s">
        <v>1117</v>
      </c>
      <c r="D336" s="11" t="s">
        <v>218</v>
      </c>
      <c r="E336" s="11" t="s">
        <v>1128</v>
      </c>
      <c r="F336" s="11" t="s">
        <v>126</v>
      </c>
      <c r="G336" s="11" t="s">
        <v>126</v>
      </c>
      <c r="H336" s="12"/>
      <c r="I336" s="12"/>
      <c r="J336" s="12"/>
      <c r="K336" s="12"/>
      <c r="L336" s="12"/>
      <c r="M336" s="11" t="s">
        <v>1129</v>
      </c>
      <c r="N336" s="11" t="s">
        <v>1130</v>
      </c>
      <c r="O336" s="11" t="s">
        <v>1130</v>
      </c>
      <c r="P336" s="11">
        <v>3.0</v>
      </c>
      <c r="Q336" s="11">
        <v>3.0</v>
      </c>
      <c r="R336" s="11" t="s">
        <v>939</v>
      </c>
      <c r="S336" s="11" t="s">
        <v>1131</v>
      </c>
      <c r="T336" s="11" t="s">
        <v>50</v>
      </c>
      <c r="U336" s="11" t="s">
        <v>56</v>
      </c>
      <c r="V336" s="13" t="str">
        <f t="shared" si="1"/>
        <v>[card]Unmake[/card]</v>
      </c>
      <c r="W336" s="14" t="str">
        <f t="shared" si="2"/>
        <v>1 Unmake</v>
      </c>
      <c r="X336" s="13" t="str">
        <f t="shared" si="3"/>
        <v>Unmake</v>
      </c>
    </row>
    <row r="337">
      <c r="A337" s="10">
        <v>12.0</v>
      </c>
      <c r="B337" s="11" t="s">
        <v>1132</v>
      </c>
      <c r="C337" s="11" t="s">
        <v>1117</v>
      </c>
      <c r="D337" s="11" t="s">
        <v>42</v>
      </c>
      <c r="E337" s="11" t="s">
        <v>1133</v>
      </c>
      <c r="F337" s="11" t="s">
        <v>44</v>
      </c>
      <c r="G337" s="11" t="s">
        <v>42</v>
      </c>
      <c r="H337" s="11" t="s">
        <v>1134</v>
      </c>
      <c r="I337" s="11">
        <v>2.0</v>
      </c>
      <c r="J337" s="11">
        <v>2.0</v>
      </c>
      <c r="K337" s="11" t="s">
        <v>1135</v>
      </c>
      <c r="L337" s="12"/>
      <c r="M337" s="11" t="s">
        <v>1135</v>
      </c>
      <c r="N337" s="11" t="s">
        <v>1132</v>
      </c>
      <c r="O337" s="11" t="s">
        <v>1132</v>
      </c>
      <c r="P337" s="11">
        <v>2.0</v>
      </c>
      <c r="Q337" s="11">
        <v>2.0</v>
      </c>
      <c r="R337" s="11" t="s">
        <v>1070</v>
      </c>
      <c r="S337" s="11" t="s">
        <v>1065</v>
      </c>
      <c r="T337" s="11" t="s">
        <v>50</v>
      </c>
      <c r="U337" s="11" t="s">
        <v>56</v>
      </c>
      <c r="V337" s="13" t="str">
        <f t="shared" si="1"/>
        <v>[card]Putrid Leech[/card]</v>
      </c>
      <c r="W337" s="14" t="str">
        <f t="shared" si="2"/>
        <v>1 Putrid Leech</v>
      </c>
      <c r="X337" s="13" t="str">
        <f t="shared" si="3"/>
        <v>Putrid Leech</v>
      </c>
    </row>
    <row r="338">
      <c r="A338" s="10">
        <v>12.0</v>
      </c>
      <c r="B338" s="11" t="s">
        <v>1132</v>
      </c>
      <c r="C338" s="11" t="s">
        <v>1117</v>
      </c>
      <c r="D338" s="11" t="s">
        <v>42</v>
      </c>
      <c r="E338" s="10" t="s">
        <v>1136</v>
      </c>
      <c r="F338" s="11" t="s">
        <v>44</v>
      </c>
      <c r="G338" s="10" t="s">
        <v>42</v>
      </c>
      <c r="H338" s="10" t="s">
        <v>1137</v>
      </c>
      <c r="I338" s="10">
        <v>2.0</v>
      </c>
      <c r="J338" s="10">
        <v>2.0</v>
      </c>
      <c r="K338" s="11"/>
      <c r="L338" s="10" t="s">
        <v>1138</v>
      </c>
      <c r="M338" s="12"/>
      <c r="N338" s="10" t="s">
        <v>1139</v>
      </c>
      <c r="O338" s="10" t="s">
        <v>1139</v>
      </c>
      <c r="P338" s="10">
        <v>4.0</v>
      </c>
      <c r="Q338" s="10">
        <v>4.0</v>
      </c>
      <c r="R338" s="10" t="s">
        <v>1140</v>
      </c>
      <c r="S338" s="10"/>
      <c r="T338" s="11" t="s">
        <v>50</v>
      </c>
      <c r="U338" s="11" t="s">
        <v>56</v>
      </c>
      <c r="V338" s="13" t="str">
        <f t="shared" si="1"/>
        <v>[card]Desecrator Hag[/card]</v>
      </c>
      <c r="W338" s="14" t="str">
        <f t="shared" si="2"/>
        <v>1 Desecrator Hag</v>
      </c>
      <c r="X338" s="13" t="str">
        <f t="shared" si="3"/>
        <v>Desecrator Hag</v>
      </c>
    </row>
    <row r="339">
      <c r="A339" s="10">
        <v>12.0</v>
      </c>
      <c r="B339" s="10" t="s">
        <v>1132</v>
      </c>
      <c r="C339" s="10" t="s">
        <v>1117</v>
      </c>
      <c r="D339" s="10" t="s">
        <v>42</v>
      </c>
      <c r="E339" s="10" t="s">
        <v>1141</v>
      </c>
      <c r="F339" s="10" t="s">
        <v>44</v>
      </c>
      <c r="G339" s="10" t="s">
        <v>42</v>
      </c>
      <c r="H339" s="10" t="s">
        <v>1142</v>
      </c>
      <c r="I339" s="10">
        <v>5.0</v>
      </c>
      <c r="J339" s="10">
        <v>4.0</v>
      </c>
      <c r="K339" s="12"/>
      <c r="L339" s="12"/>
      <c r="M339" s="11"/>
      <c r="N339" s="10" t="s">
        <v>1143</v>
      </c>
      <c r="O339" s="10" t="s">
        <v>1143</v>
      </c>
      <c r="P339" s="10">
        <v>5.0</v>
      </c>
      <c r="Q339" s="10">
        <v>5.0</v>
      </c>
      <c r="R339" s="10" t="s">
        <v>244</v>
      </c>
      <c r="S339" s="10" t="s">
        <v>241</v>
      </c>
      <c r="T339" s="10" t="s">
        <v>50</v>
      </c>
      <c r="U339" s="10" t="s">
        <v>56</v>
      </c>
      <c r="V339" s="13" t="str">
        <f t="shared" si="1"/>
        <v>[card]Golgari Rotwurm[/card]</v>
      </c>
      <c r="W339" s="14" t="str">
        <f t="shared" si="2"/>
        <v>1 Golgari Rotwurm</v>
      </c>
      <c r="X339" s="13" t="str">
        <f t="shared" si="3"/>
        <v>Golgari Rotwurm</v>
      </c>
    </row>
    <row r="340">
      <c r="A340" s="10">
        <v>12.0</v>
      </c>
      <c r="B340" s="11" t="s">
        <v>1132</v>
      </c>
      <c r="C340" s="11" t="s">
        <v>1117</v>
      </c>
      <c r="D340" s="11" t="s">
        <v>42</v>
      </c>
      <c r="E340" s="10" t="s">
        <v>1144</v>
      </c>
      <c r="F340" s="10" t="s">
        <v>126</v>
      </c>
      <c r="G340" s="10" t="s">
        <v>126</v>
      </c>
      <c r="H340" s="11"/>
      <c r="I340" s="11"/>
      <c r="J340" s="11"/>
      <c r="K340" s="11"/>
      <c r="L340" s="10" t="s">
        <v>1145</v>
      </c>
      <c r="M340" s="12"/>
      <c r="N340" s="10" t="s">
        <v>1132</v>
      </c>
      <c r="O340" s="10" t="s">
        <v>1132</v>
      </c>
      <c r="P340" s="10">
        <v>2.0</v>
      </c>
      <c r="Q340" s="10">
        <v>2.0</v>
      </c>
      <c r="R340" s="10" t="s">
        <v>826</v>
      </c>
      <c r="S340" s="11"/>
      <c r="T340" s="11" t="s">
        <v>50</v>
      </c>
      <c r="U340" s="11" t="s">
        <v>56</v>
      </c>
      <c r="V340" s="13" t="str">
        <f t="shared" si="1"/>
        <v>[card]Grisly Salvage[/card]</v>
      </c>
      <c r="W340" s="14" t="str">
        <f t="shared" si="2"/>
        <v>1 Grisly Salvage</v>
      </c>
      <c r="X340" s="13" t="str">
        <f t="shared" si="3"/>
        <v>Grisly Salvage</v>
      </c>
    </row>
    <row r="341">
      <c r="A341" s="10">
        <v>12.0</v>
      </c>
      <c r="B341" s="11" t="s">
        <v>1132</v>
      </c>
      <c r="C341" s="11" t="s">
        <v>1117</v>
      </c>
      <c r="D341" s="11" t="s">
        <v>218</v>
      </c>
      <c r="E341" s="11" t="s">
        <v>1146</v>
      </c>
      <c r="F341" s="11" t="s">
        <v>126</v>
      </c>
      <c r="G341" s="11" t="s">
        <v>126</v>
      </c>
      <c r="H341" s="12"/>
      <c r="I341" s="12"/>
      <c r="J341" s="12"/>
      <c r="K341" s="12"/>
      <c r="L341" s="12"/>
      <c r="M341" s="11" t="s">
        <v>1147</v>
      </c>
      <c r="N341" s="11" t="s">
        <v>1148</v>
      </c>
      <c r="O341" s="11" t="s">
        <v>1148</v>
      </c>
      <c r="P341" s="11">
        <v>3.0</v>
      </c>
      <c r="Q341" s="11">
        <v>3.0</v>
      </c>
      <c r="R341" s="11" t="s">
        <v>159</v>
      </c>
      <c r="S341" s="11" t="s">
        <v>448</v>
      </c>
      <c r="T341" s="11" t="s">
        <v>50</v>
      </c>
      <c r="U341" s="11" t="s">
        <v>56</v>
      </c>
      <c r="V341" s="13" t="str">
        <f t="shared" si="1"/>
        <v>[card]Consume Strength[/card]</v>
      </c>
      <c r="W341" s="14" t="str">
        <f t="shared" si="2"/>
        <v>1 Consume Strength</v>
      </c>
      <c r="X341" s="13" t="str">
        <f t="shared" si="3"/>
        <v>Consume Strength</v>
      </c>
    </row>
    <row r="342">
      <c r="A342" s="10">
        <v>13.0</v>
      </c>
      <c r="B342" s="11" t="s">
        <v>1149</v>
      </c>
      <c r="C342" s="11" t="s">
        <v>1117</v>
      </c>
      <c r="D342" s="11" t="s">
        <v>42</v>
      </c>
      <c r="E342" s="10" t="s">
        <v>1150</v>
      </c>
      <c r="F342" s="10" t="s">
        <v>126</v>
      </c>
      <c r="G342" s="11" t="s">
        <v>42</v>
      </c>
      <c r="H342" s="10" t="s">
        <v>871</v>
      </c>
      <c r="I342" s="11">
        <v>1.0</v>
      </c>
      <c r="J342" s="11">
        <v>1.0</v>
      </c>
      <c r="K342" s="10" t="s">
        <v>87</v>
      </c>
      <c r="L342" s="10" t="s">
        <v>127</v>
      </c>
      <c r="M342" s="10" t="s">
        <v>505</v>
      </c>
      <c r="N342" s="10" t="s">
        <v>1151</v>
      </c>
      <c r="O342" s="10" t="s">
        <v>1151</v>
      </c>
      <c r="P342" s="11">
        <v>1.0</v>
      </c>
      <c r="Q342" s="11">
        <v>1.0</v>
      </c>
      <c r="R342" s="10" t="s">
        <v>1070</v>
      </c>
      <c r="S342" s="10" t="s">
        <v>206</v>
      </c>
      <c r="T342" s="11" t="s">
        <v>50</v>
      </c>
      <c r="U342" s="10" t="s">
        <v>50</v>
      </c>
      <c r="V342" s="13" t="str">
        <f t="shared" si="1"/>
        <v>[card]Winged Coatl[/card]</v>
      </c>
      <c r="W342" s="14" t="str">
        <f t="shared" si="2"/>
        <v>1 Winged Coatl</v>
      </c>
      <c r="X342" s="13" t="str">
        <f t="shared" si="3"/>
        <v>Winged Coatl</v>
      </c>
    </row>
    <row r="343">
      <c r="A343" s="10">
        <v>13.0</v>
      </c>
      <c r="B343" s="11" t="s">
        <v>1149</v>
      </c>
      <c r="C343" s="11" t="s">
        <v>1117</v>
      </c>
      <c r="D343" s="11" t="s">
        <v>42</v>
      </c>
      <c r="E343" s="10" t="s">
        <v>1152</v>
      </c>
      <c r="F343" s="11" t="s">
        <v>44</v>
      </c>
      <c r="G343" s="11" t="s">
        <v>42</v>
      </c>
      <c r="H343" s="10" t="s">
        <v>1153</v>
      </c>
      <c r="I343" s="10">
        <v>1.0</v>
      </c>
      <c r="J343" s="10">
        <v>1.0</v>
      </c>
      <c r="K343" s="11"/>
      <c r="L343" s="10" t="s">
        <v>1154</v>
      </c>
      <c r="M343" s="12"/>
      <c r="N343" s="10" t="s">
        <v>1149</v>
      </c>
      <c r="O343" s="10" t="s">
        <v>1149</v>
      </c>
      <c r="P343" s="10">
        <v>2.0</v>
      </c>
      <c r="Q343" s="10">
        <v>2.0</v>
      </c>
      <c r="R343" s="11" t="s">
        <v>114</v>
      </c>
      <c r="S343" s="10" t="s">
        <v>378</v>
      </c>
      <c r="T343" s="11" t="s">
        <v>50</v>
      </c>
      <c r="U343" s="11" t="s">
        <v>56</v>
      </c>
      <c r="V343" s="13" t="str">
        <f t="shared" si="1"/>
        <v>[card]Coiling Oracle[/card]</v>
      </c>
      <c r="W343" s="14" t="str">
        <f t="shared" si="2"/>
        <v>1 Coiling Oracle</v>
      </c>
      <c r="X343" s="13" t="str">
        <f t="shared" si="3"/>
        <v>Coiling Oracle</v>
      </c>
    </row>
    <row r="344">
      <c r="A344" s="10">
        <v>13.0</v>
      </c>
      <c r="B344" s="10" t="s">
        <v>1149</v>
      </c>
      <c r="C344" s="10" t="s">
        <v>1117</v>
      </c>
      <c r="D344" s="10" t="s">
        <v>42</v>
      </c>
      <c r="E344" s="10" t="s">
        <v>1155</v>
      </c>
      <c r="F344" s="10" t="s">
        <v>126</v>
      </c>
      <c r="G344" s="10" t="s">
        <v>42</v>
      </c>
      <c r="H344" s="10" t="s">
        <v>1156</v>
      </c>
      <c r="I344" s="10">
        <v>2.0</v>
      </c>
      <c r="J344" s="10">
        <v>1.0</v>
      </c>
      <c r="K344" s="10"/>
      <c r="L344" s="10"/>
      <c r="M344" s="12"/>
      <c r="N344" s="10" t="s">
        <v>1149</v>
      </c>
      <c r="O344" s="10" t="s">
        <v>1149</v>
      </c>
      <c r="P344" s="10">
        <v>2.0</v>
      </c>
      <c r="Q344" s="10">
        <v>2.0</v>
      </c>
      <c r="R344" s="10" t="s">
        <v>428</v>
      </c>
      <c r="S344" s="10"/>
      <c r="T344" s="10" t="s">
        <v>50</v>
      </c>
      <c r="U344" s="10" t="s">
        <v>56</v>
      </c>
      <c r="V344" s="13" t="str">
        <f t="shared" si="1"/>
        <v>[card]Shambleshark[/card]</v>
      </c>
      <c r="W344" s="14" t="str">
        <f t="shared" si="2"/>
        <v>1 Shambleshark</v>
      </c>
      <c r="X344" s="13" t="str">
        <f t="shared" si="3"/>
        <v>Shambleshark</v>
      </c>
    </row>
    <row r="345">
      <c r="A345" s="10">
        <v>13.0</v>
      </c>
      <c r="B345" s="11" t="s">
        <v>1149</v>
      </c>
      <c r="C345" s="11" t="s">
        <v>1117</v>
      </c>
      <c r="D345" s="11" t="s">
        <v>42</v>
      </c>
      <c r="E345" s="10" t="s">
        <v>1157</v>
      </c>
      <c r="F345" s="11" t="s">
        <v>44</v>
      </c>
      <c r="G345" s="11" t="s">
        <v>42</v>
      </c>
      <c r="H345" s="10" t="s">
        <v>1158</v>
      </c>
      <c r="I345" s="11">
        <v>2.0</v>
      </c>
      <c r="J345" s="10">
        <v>3.0</v>
      </c>
      <c r="K345" s="10" t="s">
        <v>1159</v>
      </c>
      <c r="L345" s="12"/>
      <c r="M345" s="12"/>
      <c r="N345" s="11" t="s">
        <v>1151</v>
      </c>
      <c r="O345" s="11" t="s">
        <v>1151</v>
      </c>
      <c r="P345" s="11">
        <v>3.0</v>
      </c>
      <c r="Q345" s="11">
        <v>3.0</v>
      </c>
      <c r="R345" s="10" t="s">
        <v>543</v>
      </c>
      <c r="S345" s="10" t="s">
        <v>1160</v>
      </c>
      <c r="T345" s="11" t="s">
        <v>50</v>
      </c>
      <c r="U345" s="11" t="s">
        <v>56</v>
      </c>
      <c r="V345" s="13" t="str">
        <f t="shared" si="1"/>
        <v>[card]Aeromunculus[/card]</v>
      </c>
      <c r="W345" s="14" t="str">
        <f t="shared" si="2"/>
        <v>1 Aeromunculus</v>
      </c>
      <c r="X345" s="13" t="str">
        <f t="shared" si="3"/>
        <v>Aeromunculus</v>
      </c>
    </row>
    <row r="346">
      <c r="A346" s="10">
        <v>13.0</v>
      </c>
      <c r="B346" s="11" t="s">
        <v>1149</v>
      </c>
      <c r="C346" s="11" t="s">
        <v>1117</v>
      </c>
      <c r="D346" s="11" t="s">
        <v>218</v>
      </c>
      <c r="E346" s="11" t="s">
        <v>1161</v>
      </c>
      <c r="F346" s="11" t="s">
        <v>126</v>
      </c>
      <c r="G346" s="11" t="s">
        <v>126</v>
      </c>
      <c r="H346" s="12"/>
      <c r="I346" s="12"/>
      <c r="J346" s="12"/>
      <c r="K346" s="12"/>
      <c r="L346" s="11" t="s">
        <v>1162</v>
      </c>
      <c r="M346" s="11" t="s">
        <v>1163</v>
      </c>
      <c r="N346" s="11" t="s">
        <v>1164</v>
      </c>
      <c r="O346" s="11" t="s">
        <v>1164</v>
      </c>
      <c r="P346" s="11">
        <v>3.0</v>
      </c>
      <c r="Q346" s="11">
        <v>3.0</v>
      </c>
      <c r="R346" s="11" t="s">
        <v>939</v>
      </c>
      <c r="S346" s="11" t="s">
        <v>983</v>
      </c>
      <c r="T346" s="11" t="s">
        <v>50</v>
      </c>
      <c r="U346" s="11" t="s">
        <v>56</v>
      </c>
      <c r="V346" s="13" t="str">
        <f t="shared" si="1"/>
        <v>[card]Snakeform[/card]</v>
      </c>
      <c r="W346" s="14" t="str">
        <f t="shared" si="2"/>
        <v>1 Snakeform</v>
      </c>
      <c r="X346" s="13" t="str">
        <f t="shared" si="3"/>
        <v>Snakeform</v>
      </c>
    </row>
    <row r="347">
      <c r="A347" s="10">
        <v>14.0</v>
      </c>
      <c r="B347" s="11" t="s">
        <v>1165</v>
      </c>
      <c r="C347" s="11" t="s">
        <v>1117</v>
      </c>
      <c r="D347" s="11" t="s">
        <v>42</v>
      </c>
      <c r="E347" s="10" t="s">
        <v>1166</v>
      </c>
      <c r="F347" s="11" t="s">
        <v>44</v>
      </c>
      <c r="G347" s="11" t="s">
        <v>42</v>
      </c>
      <c r="H347" s="10" t="s">
        <v>801</v>
      </c>
      <c r="I347" s="10">
        <v>2.0</v>
      </c>
      <c r="J347" s="10">
        <v>2.0</v>
      </c>
      <c r="K347" s="12"/>
      <c r="L347" s="10" t="s">
        <v>1167</v>
      </c>
      <c r="M347" s="11"/>
      <c r="N347" s="11" t="s">
        <v>1165</v>
      </c>
      <c r="O347" s="11" t="s">
        <v>1165</v>
      </c>
      <c r="P347" s="11">
        <v>2.0</v>
      </c>
      <c r="Q347" s="11">
        <v>2.0</v>
      </c>
      <c r="R347" s="10" t="s">
        <v>826</v>
      </c>
      <c r="S347" s="10" t="s">
        <v>477</v>
      </c>
      <c r="T347" s="11" t="s">
        <v>50</v>
      </c>
      <c r="U347" s="10" t="s">
        <v>56</v>
      </c>
      <c r="V347" s="13" t="str">
        <f t="shared" si="1"/>
        <v>[card]Goblin Electromancer[/card]</v>
      </c>
      <c r="W347" s="14" t="str">
        <f t="shared" si="2"/>
        <v>1 Goblin Electromancer</v>
      </c>
      <c r="X347" s="13" t="str">
        <f t="shared" si="3"/>
        <v>Goblin Electromancer</v>
      </c>
    </row>
    <row r="348">
      <c r="A348" s="10">
        <v>14.0</v>
      </c>
      <c r="B348" s="11" t="s">
        <v>1165</v>
      </c>
      <c r="C348" s="11" t="s">
        <v>1117</v>
      </c>
      <c r="D348" s="11" t="s">
        <v>42</v>
      </c>
      <c r="E348" s="11" t="s">
        <v>1168</v>
      </c>
      <c r="F348" s="11" t="s">
        <v>44</v>
      </c>
      <c r="G348" s="11" t="s">
        <v>42</v>
      </c>
      <c r="H348" s="11" t="s">
        <v>303</v>
      </c>
      <c r="I348" s="11">
        <v>2.0</v>
      </c>
      <c r="J348" s="11">
        <v>2.0</v>
      </c>
      <c r="K348" s="12"/>
      <c r="L348" s="11" t="s">
        <v>1169</v>
      </c>
      <c r="M348" s="12"/>
      <c r="N348" s="11" t="s">
        <v>1170</v>
      </c>
      <c r="O348" s="11" t="s">
        <v>1170</v>
      </c>
      <c r="P348" s="11">
        <v>5.0</v>
      </c>
      <c r="Q348" s="11">
        <v>5.0</v>
      </c>
      <c r="R348" s="11" t="s">
        <v>428</v>
      </c>
      <c r="S348" s="11" t="s">
        <v>1171</v>
      </c>
      <c r="T348" s="11" t="s">
        <v>50</v>
      </c>
      <c r="U348" s="11" t="s">
        <v>56</v>
      </c>
      <c r="V348" s="13" t="str">
        <f t="shared" si="1"/>
        <v>[card]Izzet Chronarch[/card]</v>
      </c>
      <c r="W348" s="14" t="str">
        <f t="shared" si="2"/>
        <v>1 Izzet Chronarch</v>
      </c>
      <c r="X348" s="13" t="str">
        <f t="shared" si="3"/>
        <v>Izzet Chronarch</v>
      </c>
    </row>
    <row r="349">
      <c r="A349" s="10">
        <v>14.0</v>
      </c>
      <c r="B349" s="10" t="s">
        <v>1165</v>
      </c>
      <c r="C349" s="10" t="s">
        <v>1117</v>
      </c>
      <c r="D349" s="10" t="s">
        <v>218</v>
      </c>
      <c r="E349" s="10" t="s">
        <v>1172</v>
      </c>
      <c r="F349" s="10" t="s">
        <v>126</v>
      </c>
      <c r="G349" s="10" t="s">
        <v>126</v>
      </c>
      <c r="H349" s="12"/>
      <c r="I349" s="12"/>
      <c r="J349" s="12"/>
      <c r="K349" s="12"/>
      <c r="L349" s="10" t="s">
        <v>1173</v>
      </c>
      <c r="M349" s="10" t="s">
        <v>1174</v>
      </c>
      <c r="N349" s="10" t="s">
        <v>1175</v>
      </c>
      <c r="O349" s="10" t="s">
        <v>1165</v>
      </c>
      <c r="P349" s="10">
        <v>2.0</v>
      </c>
      <c r="Q349" s="10">
        <v>2.0</v>
      </c>
      <c r="R349" s="10" t="s">
        <v>159</v>
      </c>
      <c r="S349" s="10" t="s">
        <v>1176</v>
      </c>
      <c r="T349" s="10" t="s">
        <v>50</v>
      </c>
      <c r="U349" s="10" t="s">
        <v>56</v>
      </c>
      <c r="V349" s="13" t="str">
        <f t="shared" si="1"/>
        <v>[card]Fire // Ice[/card]</v>
      </c>
      <c r="W349" s="14" t="str">
        <f t="shared" si="2"/>
        <v>1 Fire // Ice</v>
      </c>
      <c r="X349" s="13" t="str">
        <f t="shared" si="3"/>
        <v>Fire // Ice &lt;cost=UR&gt;</v>
      </c>
    </row>
    <row r="350">
      <c r="A350" s="10">
        <v>14.0</v>
      </c>
      <c r="B350" s="11" t="s">
        <v>1165</v>
      </c>
      <c r="C350" s="11" t="s">
        <v>1117</v>
      </c>
      <c r="D350" s="11" t="s">
        <v>218</v>
      </c>
      <c r="E350" s="11" t="s">
        <v>1177</v>
      </c>
      <c r="F350" s="11" t="s">
        <v>126</v>
      </c>
      <c r="G350" s="11" t="s">
        <v>126</v>
      </c>
      <c r="H350" s="12"/>
      <c r="I350" s="12"/>
      <c r="J350" s="12"/>
      <c r="K350" s="12"/>
      <c r="L350" s="12"/>
      <c r="M350" s="11" t="s">
        <v>1178</v>
      </c>
      <c r="N350" s="11" t="s">
        <v>295</v>
      </c>
      <c r="O350" s="11" t="s">
        <v>1179</v>
      </c>
      <c r="P350" s="11">
        <v>4.0</v>
      </c>
      <c r="Q350" s="11">
        <v>2.0</v>
      </c>
      <c r="R350" s="11" t="s">
        <v>159</v>
      </c>
      <c r="S350" s="11" t="s">
        <v>115</v>
      </c>
      <c r="T350" s="11" t="s">
        <v>50</v>
      </c>
      <c r="U350" s="11" t="s">
        <v>50</v>
      </c>
      <c r="V350" s="13" t="str">
        <f t="shared" si="1"/>
        <v>[card]Jilt[/card]</v>
      </c>
      <c r="W350" s="14" t="str">
        <f t="shared" si="2"/>
        <v>1 Jilt</v>
      </c>
      <c r="X350" s="13" t="str">
        <f t="shared" si="3"/>
        <v>Jilt &lt;cost=2UR&gt;</v>
      </c>
    </row>
    <row r="351">
      <c r="A351" s="10">
        <v>14.0</v>
      </c>
      <c r="B351" s="11" t="s">
        <v>1165</v>
      </c>
      <c r="C351" s="11" t="s">
        <v>1117</v>
      </c>
      <c r="D351" s="11" t="s">
        <v>218</v>
      </c>
      <c r="E351" s="10" t="s">
        <v>1180</v>
      </c>
      <c r="F351" s="11" t="s">
        <v>126</v>
      </c>
      <c r="G351" s="11" t="s">
        <v>126</v>
      </c>
      <c r="H351" s="12"/>
      <c r="I351" s="12"/>
      <c r="J351" s="12"/>
      <c r="K351" s="12"/>
      <c r="L351" s="10" t="s">
        <v>1181</v>
      </c>
      <c r="M351" s="10" t="s">
        <v>1182</v>
      </c>
      <c r="N351" s="11" t="s">
        <v>1170</v>
      </c>
      <c r="O351" s="11" t="s">
        <v>1170</v>
      </c>
      <c r="P351" s="11">
        <v>5.0</v>
      </c>
      <c r="Q351" s="11">
        <v>5.0</v>
      </c>
      <c r="R351" s="10" t="s">
        <v>70</v>
      </c>
      <c r="S351" s="10" t="s">
        <v>773</v>
      </c>
      <c r="T351" s="11" t="s">
        <v>50</v>
      </c>
      <c r="U351" s="11" t="s">
        <v>56</v>
      </c>
      <c r="V351" s="13" t="str">
        <f t="shared" si="1"/>
        <v>[card]Hypothesizzle[/card]</v>
      </c>
      <c r="W351" s="14" t="str">
        <f t="shared" si="2"/>
        <v>1 Hypothesizzle</v>
      </c>
      <c r="X351" s="13" t="str">
        <f t="shared" si="3"/>
        <v>Hypothesizzle</v>
      </c>
    </row>
    <row r="352">
      <c r="A352" s="10">
        <v>15.0</v>
      </c>
      <c r="B352" s="11" t="s">
        <v>1183</v>
      </c>
      <c r="C352" s="11" t="s">
        <v>1117</v>
      </c>
      <c r="D352" s="11" t="s">
        <v>42</v>
      </c>
      <c r="E352" s="11" t="s">
        <v>1184</v>
      </c>
      <c r="F352" s="11" t="s">
        <v>44</v>
      </c>
      <c r="G352" s="11" t="s">
        <v>42</v>
      </c>
      <c r="H352" s="11" t="s">
        <v>52</v>
      </c>
      <c r="I352" s="11">
        <v>3.0</v>
      </c>
      <c r="J352" s="11">
        <v>2.0</v>
      </c>
      <c r="K352" s="11" t="s">
        <v>1185</v>
      </c>
      <c r="L352" s="12"/>
      <c r="M352" s="12"/>
      <c r="N352" s="11" t="s">
        <v>1183</v>
      </c>
      <c r="O352" s="11" t="s">
        <v>1183</v>
      </c>
      <c r="P352" s="11">
        <v>2.0</v>
      </c>
      <c r="Q352" s="11">
        <v>2.0</v>
      </c>
      <c r="R352" s="11" t="s">
        <v>94</v>
      </c>
      <c r="S352" s="11" t="s">
        <v>1186</v>
      </c>
      <c r="T352" s="11" t="s">
        <v>50</v>
      </c>
      <c r="U352" s="11" t="s">
        <v>56</v>
      </c>
      <c r="V352" s="13" t="str">
        <f t="shared" si="1"/>
        <v>[card]Wojek Halberdiers[/card]</v>
      </c>
      <c r="W352" s="14" t="str">
        <f t="shared" si="2"/>
        <v>1 Wojek Halberdiers</v>
      </c>
      <c r="X352" s="13" t="str">
        <f t="shared" si="3"/>
        <v>Wojek Halberdiers</v>
      </c>
    </row>
    <row r="353">
      <c r="A353" s="10">
        <v>15.0</v>
      </c>
      <c r="B353" s="11" t="s">
        <v>1183</v>
      </c>
      <c r="C353" s="11" t="s">
        <v>1117</v>
      </c>
      <c r="D353" s="11" t="s">
        <v>42</v>
      </c>
      <c r="E353" s="11" t="s">
        <v>1187</v>
      </c>
      <c r="F353" s="11" t="s">
        <v>44</v>
      </c>
      <c r="G353" s="11" t="s">
        <v>42</v>
      </c>
      <c r="H353" s="11" t="s">
        <v>86</v>
      </c>
      <c r="I353" s="11">
        <v>2.0</v>
      </c>
      <c r="J353" s="11">
        <v>2.0</v>
      </c>
      <c r="K353" s="11" t="s">
        <v>1188</v>
      </c>
      <c r="L353" s="12"/>
      <c r="M353" s="12"/>
      <c r="N353" s="11" t="s">
        <v>1189</v>
      </c>
      <c r="O353" s="11" t="s">
        <v>1189</v>
      </c>
      <c r="P353" s="11">
        <v>3.0</v>
      </c>
      <c r="Q353" s="11">
        <v>3.0</v>
      </c>
      <c r="R353" s="11" t="s">
        <v>244</v>
      </c>
      <c r="S353" s="11" t="s">
        <v>1010</v>
      </c>
      <c r="T353" s="11" t="s">
        <v>50</v>
      </c>
      <c r="U353" s="11" t="s">
        <v>56</v>
      </c>
      <c r="V353" s="13" t="str">
        <f t="shared" si="1"/>
        <v>[card]Skyknight Legionnaire[/card]</v>
      </c>
      <c r="W353" s="14" t="str">
        <f t="shared" si="2"/>
        <v>1 Skyknight Legionnaire</v>
      </c>
      <c r="X353" s="13" t="str">
        <f t="shared" si="3"/>
        <v>Skyknight Legionnaire</v>
      </c>
    </row>
    <row r="354">
      <c r="A354" s="10">
        <v>15.0</v>
      </c>
      <c r="B354" s="11" t="s">
        <v>1183</v>
      </c>
      <c r="C354" s="11" t="s">
        <v>1117</v>
      </c>
      <c r="D354" s="11" t="s">
        <v>42</v>
      </c>
      <c r="E354" s="11" t="s">
        <v>1190</v>
      </c>
      <c r="F354" s="11" t="s">
        <v>44</v>
      </c>
      <c r="G354" s="11" t="s">
        <v>42</v>
      </c>
      <c r="H354" s="11" t="s">
        <v>1191</v>
      </c>
      <c r="I354" s="11">
        <v>2.0</v>
      </c>
      <c r="J354" s="11">
        <v>2.0</v>
      </c>
      <c r="K354" s="11" t="s">
        <v>1192</v>
      </c>
      <c r="L354" s="12"/>
      <c r="M354" s="12"/>
      <c r="N354" s="11" t="s">
        <v>1189</v>
      </c>
      <c r="O354" s="11" t="s">
        <v>1189</v>
      </c>
      <c r="P354" s="11">
        <v>3.0</v>
      </c>
      <c r="Q354" s="11">
        <v>3.0</v>
      </c>
      <c r="R354" s="11" t="s">
        <v>1033</v>
      </c>
      <c r="S354" s="11" t="s">
        <v>83</v>
      </c>
      <c r="T354" s="11" t="s">
        <v>50</v>
      </c>
      <c r="U354" s="11" t="s">
        <v>50</v>
      </c>
      <c r="V354" s="13" t="str">
        <f t="shared" si="1"/>
        <v>[card]Viashino Firstblade[/card]</v>
      </c>
      <c r="W354" s="14" t="str">
        <f t="shared" si="2"/>
        <v>1 Viashino Firstblade</v>
      </c>
      <c r="X354" s="13" t="str">
        <f t="shared" si="3"/>
        <v>Viashino Firstblade</v>
      </c>
    </row>
    <row r="355">
      <c r="A355" s="10">
        <v>15.0</v>
      </c>
      <c r="B355" s="11" t="s">
        <v>1183</v>
      </c>
      <c r="C355" s="11" t="s">
        <v>1117</v>
      </c>
      <c r="D355" s="11" t="s">
        <v>218</v>
      </c>
      <c r="E355" s="10" t="s">
        <v>1193</v>
      </c>
      <c r="F355" s="11" t="s">
        <v>126</v>
      </c>
      <c r="G355" s="11" t="s">
        <v>126</v>
      </c>
      <c r="H355" s="12"/>
      <c r="I355" s="12"/>
      <c r="J355" s="12"/>
      <c r="K355" s="12"/>
      <c r="L355" s="10" t="s">
        <v>844</v>
      </c>
      <c r="M355" s="10" t="s">
        <v>1194</v>
      </c>
      <c r="N355" s="10" t="s">
        <v>89</v>
      </c>
      <c r="O355" s="10" t="s">
        <v>1195</v>
      </c>
      <c r="P355" s="10">
        <v>3.0</v>
      </c>
      <c r="Q355" s="10">
        <v>3.0</v>
      </c>
      <c r="R355" s="10" t="s">
        <v>54</v>
      </c>
      <c r="S355" s="10" t="s">
        <v>1196</v>
      </c>
      <c r="T355" s="11" t="s">
        <v>50</v>
      </c>
      <c r="U355" s="11" t="s">
        <v>56</v>
      </c>
      <c r="V355" s="13" t="str">
        <f t="shared" si="1"/>
        <v>[card]Rally the Peasants[/card]</v>
      </c>
      <c r="W355" s="14" t="str">
        <f t="shared" si="2"/>
        <v>1 Rally the Peasants</v>
      </c>
      <c r="X355" s="13" t="str">
        <f t="shared" si="3"/>
        <v>Rally the Peasants &lt;cost=2{R/W}&gt;</v>
      </c>
    </row>
    <row r="356">
      <c r="A356" s="10">
        <v>15.0</v>
      </c>
      <c r="B356" s="11" t="s">
        <v>1183</v>
      </c>
      <c r="C356" s="11" t="s">
        <v>1117</v>
      </c>
      <c r="D356" s="11" t="s">
        <v>218</v>
      </c>
      <c r="E356" s="11" t="s">
        <v>1197</v>
      </c>
      <c r="F356" s="11" t="s">
        <v>126</v>
      </c>
      <c r="G356" s="11" t="s">
        <v>126</v>
      </c>
      <c r="H356" s="12"/>
      <c r="I356" s="12"/>
      <c r="J356" s="12"/>
      <c r="K356" s="12"/>
      <c r="L356" s="12"/>
      <c r="M356" s="10" t="s">
        <v>1198</v>
      </c>
      <c r="N356" s="11" t="s">
        <v>1199</v>
      </c>
      <c r="O356" s="11" t="s">
        <v>1199</v>
      </c>
      <c r="P356" s="11">
        <v>4.0</v>
      </c>
      <c r="Q356" s="11">
        <v>4.0</v>
      </c>
      <c r="R356" s="11" t="s">
        <v>151</v>
      </c>
      <c r="S356" s="11" t="s">
        <v>792</v>
      </c>
      <c r="T356" s="11" t="s">
        <v>50</v>
      </c>
      <c r="U356" s="11" t="s">
        <v>56</v>
      </c>
      <c r="V356" s="13" t="str">
        <f t="shared" si="1"/>
        <v>[card]War Flare[/card]</v>
      </c>
      <c r="W356" s="14" t="str">
        <f t="shared" si="2"/>
        <v>1 War Flare</v>
      </c>
      <c r="X356" s="13" t="str">
        <f t="shared" si="3"/>
        <v>War Flare</v>
      </c>
    </row>
    <row r="357">
      <c r="A357" s="10">
        <v>17.0</v>
      </c>
      <c r="B357" s="11" t="s">
        <v>1200</v>
      </c>
      <c r="C357" s="11" t="s">
        <v>1201</v>
      </c>
      <c r="D357" s="11" t="s">
        <v>42</v>
      </c>
      <c r="E357" s="11" t="s">
        <v>1202</v>
      </c>
      <c r="F357" s="11" t="s">
        <v>44</v>
      </c>
      <c r="G357" s="11" t="s">
        <v>45</v>
      </c>
      <c r="H357" s="11" t="s">
        <v>46</v>
      </c>
      <c r="I357" s="11">
        <v>1.0</v>
      </c>
      <c r="J357" s="11">
        <v>1.0</v>
      </c>
      <c r="K357" s="12"/>
      <c r="L357" s="12"/>
      <c r="M357" s="12"/>
      <c r="N357" s="11">
        <v>1.0</v>
      </c>
      <c r="O357" s="11">
        <v>1.0</v>
      </c>
      <c r="P357" s="11">
        <v>1.0</v>
      </c>
      <c r="Q357" s="11">
        <v>1.0</v>
      </c>
      <c r="R357" s="11" t="s">
        <v>1203</v>
      </c>
      <c r="S357" s="11" t="s">
        <v>267</v>
      </c>
      <c r="T357" s="11" t="s">
        <v>50</v>
      </c>
      <c r="U357" s="11" t="s">
        <v>56</v>
      </c>
      <c r="V357" s="13" t="str">
        <f t="shared" si="1"/>
        <v>[card]Flayer Husk[/card]</v>
      </c>
      <c r="W357" s="14" t="str">
        <f t="shared" si="2"/>
        <v>1 Flayer Husk</v>
      </c>
      <c r="X357" s="13" t="str">
        <f t="shared" si="3"/>
        <v>Flayer Husk</v>
      </c>
    </row>
    <row r="358">
      <c r="A358" s="10">
        <v>17.0</v>
      </c>
      <c r="B358" s="11" t="s">
        <v>1200</v>
      </c>
      <c r="C358" s="11" t="s">
        <v>1201</v>
      </c>
      <c r="D358" s="10" t="s">
        <v>42</v>
      </c>
      <c r="E358" s="10" t="s">
        <v>1204</v>
      </c>
      <c r="F358" s="11" t="s">
        <v>44</v>
      </c>
      <c r="G358" s="11" t="s">
        <v>45</v>
      </c>
      <c r="H358" s="10" t="s">
        <v>1205</v>
      </c>
      <c r="I358" s="10">
        <v>4.0</v>
      </c>
      <c r="J358" s="10">
        <v>3.0</v>
      </c>
      <c r="K358" s="10" t="s">
        <v>1206</v>
      </c>
      <c r="L358" s="12"/>
      <c r="M358" s="12"/>
      <c r="N358" s="10">
        <v>3.0</v>
      </c>
      <c r="O358" s="10">
        <v>3.0</v>
      </c>
      <c r="P358" s="10">
        <v>3.0</v>
      </c>
      <c r="Q358" s="10">
        <v>3.0</v>
      </c>
      <c r="R358" s="10" t="s">
        <v>1207</v>
      </c>
      <c r="S358" s="10" t="s">
        <v>206</v>
      </c>
      <c r="T358" s="11" t="s">
        <v>50</v>
      </c>
      <c r="U358" s="11" t="s">
        <v>56</v>
      </c>
      <c r="V358" s="13" t="str">
        <f t="shared" si="1"/>
        <v>[card]Renegade Freighter[/card]</v>
      </c>
      <c r="W358" s="14" t="str">
        <f t="shared" si="2"/>
        <v>1 Renegade Freighter</v>
      </c>
      <c r="X358" s="13" t="str">
        <f t="shared" si="3"/>
        <v>Renegade Freighter</v>
      </c>
    </row>
    <row r="359">
      <c r="A359" s="10">
        <v>17.0</v>
      </c>
      <c r="B359" s="11" t="s">
        <v>1200</v>
      </c>
      <c r="C359" s="11" t="s">
        <v>1201</v>
      </c>
      <c r="D359" s="11" t="s">
        <v>42</v>
      </c>
      <c r="E359" s="10" t="s">
        <v>1208</v>
      </c>
      <c r="F359" s="11" t="s">
        <v>44</v>
      </c>
      <c r="G359" s="10" t="s">
        <v>45</v>
      </c>
      <c r="H359" s="10" t="s">
        <v>46</v>
      </c>
      <c r="I359" s="10">
        <v>2.0</v>
      </c>
      <c r="J359" s="10">
        <v>2.0</v>
      </c>
      <c r="K359" s="12"/>
      <c r="L359" s="12"/>
      <c r="M359" s="12"/>
      <c r="N359" s="10">
        <v>3.0</v>
      </c>
      <c r="O359" s="10">
        <v>3.0</v>
      </c>
      <c r="P359" s="10">
        <v>3.0</v>
      </c>
      <c r="Q359" s="10">
        <v>3.0</v>
      </c>
      <c r="R359" s="10" t="s">
        <v>1209</v>
      </c>
      <c r="S359" s="10" t="s">
        <v>364</v>
      </c>
      <c r="T359" s="10" t="s">
        <v>50</v>
      </c>
      <c r="U359" s="11" t="s">
        <v>56</v>
      </c>
      <c r="V359" s="13" t="str">
        <f t="shared" si="1"/>
        <v>[card]Sickleslicer[/card]</v>
      </c>
      <c r="W359" s="14" t="str">
        <f t="shared" si="2"/>
        <v>1 Sickleslicer</v>
      </c>
      <c r="X359" s="13" t="str">
        <f t="shared" si="3"/>
        <v>Sickleslicer</v>
      </c>
    </row>
    <row r="360">
      <c r="A360" s="10">
        <v>17.0</v>
      </c>
      <c r="B360" s="10" t="s">
        <v>1200</v>
      </c>
      <c r="C360" s="10" t="s">
        <v>1201</v>
      </c>
      <c r="D360" s="10" t="s">
        <v>42</v>
      </c>
      <c r="E360" s="10" t="s">
        <v>1210</v>
      </c>
      <c r="F360" s="10" t="s">
        <v>44</v>
      </c>
      <c r="G360" s="10" t="s">
        <v>1211</v>
      </c>
      <c r="H360" s="10" t="s">
        <v>1212</v>
      </c>
      <c r="I360" s="10">
        <v>1.0</v>
      </c>
      <c r="J360" s="10">
        <v>1.0</v>
      </c>
      <c r="K360" s="16" t="s">
        <v>1213</v>
      </c>
      <c r="L360" s="12"/>
      <c r="M360" s="12"/>
      <c r="N360" s="10">
        <v>1.0</v>
      </c>
      <c r="O360" s="15">
        <v>43467.0</v>
      </c>
      <c r="P360" s="10">
        <v>1.0</v>
      </c>
      <c r="Q360" s="15">
        <v>43467.0</v>
      </c>
      <c r="R360" s="10" t="s">
        <v>90</v>
      </c>
      <c r="S360" s="17" t="s">
        <v>1214</v>
      </c>
      <c r="T360" s="10" t="s">
        <v>50</v>
      </c>
      <c r="U360" s="10" t="s">
        <v>56</v>
      </c>
      <c r="V360" s="13" t="str">
        <f t="shared" si="1"/>
        <v>[card]Gingerbrute[/card]</v>
      </c>
      <c r="W360" s="14" t="str">
        <f t="shared" si="2"/>
        <v>1 Gingerbrute</v>
      </c>
      <c r="X360" s="13" t="str">
        <f t="shared" si="3"/>
        <v>Gingerbrute &lt;cost=43467&gt;</v>
      </c>
    </row>
    <row r="361">
      <c r="A361" s="10">
        <v>17.0</v>
      </c>
      <c r="B361" s="10" t="s">
        <v>1200</v>
      </c>
      <c r="C361" s="10" t="s">
        <v>1201</v>
      </c>
      <c r="D361" s="10" t="s">
        <v>42</v>
      </c>
      <c r="E361" s="10" t="s">
        <v>1215</v>
      </c>
      <c r="F361" s="10" t="s">
        <v>44</v>
      </c>
      <c r="G361" s="10" t="s">
        <v>1211</v>
      </c>
      <c r="H361" s="10" t="s">
        <v>1216</v>
      </c>
      <c r="I361" s="10">
        <v>1.0</v>
      </c>
      <c r="J361" s="10">
        <v>1.0</v>
      </c>
      <c r="K361" s="11"/>
      <c r="L361" s="10" t="s">
        <v>1217</v>
      </c>
      <c r="M361" s="12"/>
      <c r="N361" s="10">
        <v>1.0</v>
      </c>
      <c r="O361" s="10">
        <v>1.0</v>
      </c>
      <c r="P361" s="10">
        <v>1.0</v>
      </c>
      <c r="Q361" s="10">
        <v>1.0</v>
      </c>
      <c r="R361" s="10" t="s">
        <v>214</v>
      </c>
      <c r="S361" s="10" t="s">
        <v>555</v>
      </c>
      <c r="T361" s="10" t="s">
        <v>50</v>
      </c>
      <c r="U361" s="10" t="s">
        <v>56</v>
      </c>
      <c r="V361" s="13" t="str">
        <f t="shared" si="1"/>
        <v>[card]Sparring Construct[/card]</v>
      </c>
      <c r="W361" s="14" t="str">
        <f t="shared" si="2"/>
        <v>1 Sparring Construct</v>
      </c>
      <c r="X361" s="13" t="str">
        <f t="shared" si="3"/>
        <v>Sparring Construct</v>
      </c>
    </row>
    <row r="362">
      <c r="A362" s="10">
        <v>17.0</v>
      </c>
      <c r="B362" s="11" t="s">
        <v>1200</v>
      </c>
      <c r="C362" s="11" t="s">
        <v>1201</v>
      </c>
      <c r="D362" s="11" t="s">
        <v>42</v>
      </c>
      <c r="E362" s="11" t="s">
        <v>1218</v>
      </c>
      <c r="F362" s="11" t="s">
        <v>44</v>
      </c>
      <c r="G362" s="11" t="s">
        <v>1211</v>
      </c>
      <c r="H362" s="11" t="s">
        <v>1219</v>
      </c>
      <c r="I362" s="11">
        <v>1.0</v>
      </c>
      <c r="J362" s="11">
        <v>1.0</v>
      </c>
      <c r="K362" s="11" t="s">
        <v>87</v>
      </c>
      <c r="L362" s="12"/>
      <c r="M362" s="12"/>
      <c r="N362" s="11" t="s">
        <v>511</v>
      </c>
      <c r="O362" s="11">
        <v>1.0</v>
      </c>
      <c r="P362" s="11">
        <v>1.0</v>
      </c>
      <c r="Q362" s="11">
        <v>2.0</v>
      </c>
      <c r="R362" s="11" t="s">
        <v>201</v>
      </c>
      <c r="S362" s="11" t="s">
        <v>55</v>
      </c>
      <c r="T362" s="11" t="s">
        <v>50</v>
      </c>
      <c r="U362" s="11" t="s">
        <v>56</v>
      </c>
      <c r="V362" s="13" t="str">
        <f t="shared" si="1"/>
        <v>[card]Vault Skirge[/card]</v>
      </c>
      <c r="W362" s="14" t="str">
        <f t="shared" si="2"/>
        <v>1 Vault Skirge</v>
      </c>
      <c r="X362" s="13" t="str">
        <f t="shared" si="3"/>
        <v>Vault Skirge &lt;cost=1&gt;</v>
      </c>
    </row>
    <row r="363">
      <c r="A363" s="10">
        <v>17.0</v>
      </c>
      <c r="B363" s="11" t="s">
        <v>1200</v>
      </c>
      <c r="C363" s="11" t="s">
        <v>1201</v>
      </c>
      <c r="D363" s="11" t="s">
        <v>42</v>
      </c>
      <c r="E363" s="11" t="s">
        <v>1220</v>
      </c>
      <c r="F363" s="11" t="s">
        <v>44</v>
      </c>
      <c r="G363" s="11" t="s">
        <v>1211</v>
      </c>
      <c r="H363" s="11" t="s">
        <v>1221</v>
      </c>
      <c r="I363" s="11">
        <v>1.0</v>
      </c>
      <c r="J363" s="11">
        <v>1.0</v>
      </c>
      <c r="K363" s="12"/>
      <c r="L363" s="12"/>
      <c r="M363" s="11" t="s">
        <v>1222</v>
      </c>
      <c r="N363" s="11">
        <v>2.0</v>
      </c>
      <c r="O363" s="11">
        <v>2.0</v>
      </c>
      <c r="P363" s="11">
        <v>2.0</v>
      </c>
      <c r="Q363" s="11">
        <v>2.0</v>
      </c>
      <c r="R363" s="11" t="s">
        <v>1223</v>
      </c>
      <c r="S363" s="11" t="s">
        <v>364</v>
      </c>
      <c r="T363" s="11" t="s">
        <v>50</v>
      </c>
      <c r="U363" s="11" t="s">
        <v>56</v>
      </c>
      <c r="V363" s="13" t="str">
        <f t="shared" si="1"/>
        <v>[card]Perilous Myr[/card]</v>
      </c>
      <c r="W363" s="14" t="str">
        <f t="shared" si="2"/>
        <v>1 Perilous Myr</v>
      </c>
      <c r="X363" s="13" t="str">
        <f t="shared" si="3"/>
        <v>Perilous Myr</v>
      </c>
    </row>
    <row r="364">
      <c r="A364" s="10">
        <v>17.0</v>
      </c>
      <c r="B364" s="11" t="s">
        <v>1200</v>
      </c>
      <c r="C364" s="11" t="s">
        <v>1201</v>
      </c>
      <c r="D364" s="11" t="s">
        <v>42</v>
      </c>
      <c r="E364" s="11" t="s">
        <v>1224</v>
      </c>
      <c r="F364" s="11" t="s">
        <v>44</v>
      </c>
      <c r="G364" s="11" t="s">
        <v>1211</v>
      </c>
      <c r="H364" s="11" t="s">
        <v>197</v>
      </c>
      <c r="I364" s="11">
        <v>3.0</v>
      </c>
      <c r="J364" s="11">
        <v>1.0</v>
      </c>
      <c r="K364" s="11" t="s">
        <v>1225</v>
      </c>
      <c r="L364" s="12"/>
      <c r="M364" s="12"/>
      <c r="N364" s="11" t="s">
        <v>89</v>
      </c>
      <c r="O364" s="11">
        <v>2.0</v>
      </c>
      <c r="P364" s="11">
        <v>2.0</v>
      </c>
      <c r="Q364" s="11">
        <v>2.0</v>
      </c>
      <c r="R364" s="11" t="s">
        <v>1209</v>
      </c>
      <c r="S364" s="11" t="s">
        <v>75</v>
      </c>
      <c r="T364" s="11" t="s">
        <v>50</v>
      </c>
      <c r="U364" s="11" t="s">
        <v>50</v>
      </c>
      <c r="V364" s="13" t="str">
        <f t="shared" si="1"/>
        <v>[card]Porcelain Legionnaire[/card]</v>
      </c>
      <c r="W364" s="14" t="str">
        <f t="shared" si="2"/>
        <v>1 Porcelain Legionnaire</v>
      </c>
      <c r="X364" s="13" t="str">
        <f t="shared" si="3"/>
        <v>Porcelain Legionnaire &lt;cost=2&gt;</v>
      </c>
    </row>
    <row r="365">
      <c r="A365" s="10">
        <v>17.0</v>
      </c>
      <c r="B365" s="11" t="s">
        <v>1200</v>
      </c>
      <c r="C365" s="11" t="s">
        <v>1201</v>
      </c>
      <c r="D365" s="11" t="s">
        <v>42</v>
      </c>
      <c r="E365" s="11" t="s">
        <v>1226</v>
      </c>
      <c r="F365" s="11" t="s">
        <v>44</v>
      </c>
      <c r="G365" s="11" t="s">
        <v>1211</v>
      </c>
      <c r="H365" s="11" t="s">
        <v>1216</v>
      </c>
      <c r="I365" s="11">
        <v>3.0</v>
      </c>
      <c r="J365" s="11">
        <v>3.0</v>
      </c>
      <c r="K365" s="12"/>
      <c r="L365" s="11" t="s">
        <v>1227</v>
      </c>
      <c r="M365" s="12"/>
      <c r="N365" s="11">
        <v>4.0</v>
      </c>
      <c r="O365" s="11">
        <v>4.0</v>
      </c>
      <c r="P365" s="11">
        <v>4.0</v>
      </c>
      <c r="Q365" s="11">
        <v>4.0</v>
      </c>
      <c r="R365" s="11" t="s">
        <v>181</v>
      </c>
      <c r="S365" s="11" t="s">
        <v>102</v>
      </c>
      <c r="T365" s="11" t="s">
        <v>50</v>
      </c>
      <c r="U365" s="11" t="s">
        <v>50</v>
      </c>
      <c r="V365" s="13" t="str">
        <f t="shared" si="1"/>
        <v>[card]Cogwork Librarian[/card]</v>
      </c>
      <c r="W365" s="14" t="str">
        <f t="shared" si="2"/>
        <v>1 Cogwork Librarian</v>
      </c>
      <c r="X365" s="13" t="str">
        <f t="shared" si="3"/>
        <v>Cogwork Librarian</v>
      </c>
    </row>
    <row r="366">
      <c r="A366" s="10">
        <v>17.0</v>
      </c>
      <c r="B366" s="11" t="s">
        <v>1200</v>
      </c>
      <c r="C366" s="10" t="s">
        <v>1201</v>
      </c>
      <c r="D366" s="10" t="s">
        <v>42</v>
      </c>
      <c r="E366" s="10" t="s">
        <v>1228</v>
      </c>
      <c r="F366" s="10" t="s">
        <v>44</v>
      </c>
      <c r="G366" s="10" t="s">
        <v>1211</v>
      </c>
      <c r="H366" s="10" t="s">
        <v>1216</v>
      </c>
      <c r="I366" s="10">
        <v>3.0</v>
      </c>
      <c r="J366" s="10">
        <v>3.0</v>
      </c>
      <c r="K366" s="12"/>
      <c r="L366" s="12"/>
      <c r="M366" s="11"/>
      <c r="N366" s="10">
        <v>4.0</v>
      </c>
      <c r="O366" s="10">
        <v>4.0</v>
      </c>
      <c r="P366" s="10">
        <v>4.0</v>
      </c>
      <c r="Q366" s="10">
        <v>4.0</v>
      </c>
      <c r="R366" s="10" t="s">
        <v>1203</v>
      </c>
      <c r="S366" s="10" t="s">
        <v>267</v>
      </c>
      <c r="T366" s="11" t="s">
        <v>50</v>
      </c>
      <c r="U366" s="11" t="s">
        <v>56</v>
      </c>
      <c r="V366" s="13" t="str">
        <f t="shared" si="1"/>
        <v>[card]Peace Strider[/card]</v>
      </c>
      <c r="W366" s="14" t="str">
        <f t="shared" si="2"/>
        <v>1 Peace Strider</v>
      </c>
      <c r="X366" s="13" t="str">
        <f t="shared" si="3"/>
        <v>Peace Strider</v>
      </c>
    </row>
    <row r="367">
      <c r="A367" s="10">
        <v>17.0</v>
      </c>
      <c r="B367" s="11" t="s">
        <v>1200</v>
      </c>
      <c r="C367" s="10" t="s">
        <v>1201</v>
      </c>
      <c r="D367" s="10" t="s">
        <v>42</v>
      </c>
      <c r="E367" s="10" t="s">
        <v>1229</v>
      </c>
      <c r="F367" s="10" t="s">
        <v>44</v>
      </c>
      <c r="G367" s="10" t="s">
        <v>1211</v>
      </c>
      <c r="H367" s="10" t="s">
        <v>1216</v>
      </c>
      <c r="I367" s="10">
        <v>3.0</v>
      </c>
      <c r="J367" s="10">
        <v>3.0</v>
      </c>
      <c r="K367" s="12"/>
      <c r="L367" s="12"/>
      <c r="M367" s="12"/>
      <c r="N367" s="10">
        <v>4.0</v>
      </c>
      <c r="O367" s="10">
        <v>4.0</v>
      </c>
      <c r="P367" s="10">
        <v>4.0</v>
      </c>
      <c r="Q367" s="10">
        <v>4.0</v>
      </c>
      <c r="R367" s="10" t="s">
        <v>1203</v>
      </c>
      <c r="S367" s="10" t="s">
        <v>267</v>
      </c>
      <c r="T367" s="11" t="s">
        <v>50</v>
      </c>
      <c r="U367" s="11" t="s">
        <v>56</v>
      </c>
      <c r="V367" s="13" t="str">
        <f t="shared" si="1"/>
        <v>[card]Pierce Strider[/card]</v>
      </c>
      <c r="W367" s="14" t="str">
        <f t="shared" si="2"/>
        <v>1 Pierce Strider</v>
      </c>
      <c r="X367" s="13" t="str">
        <f t="shared" si="3"/>
        <v>Pierce Strider</v>
      </c>
    </row>
    <row r="368">
      <c r="A368" s="10">
        <v>17.0</v>
      </c>
      <c r="B368" s="11" t="s">
        <v>1200</v>
      </c>
      <c r="C368" s="11" t="s">
        <v>1201</v>
      </c>
      <c r="D368" s="11" t="s">
        <v>42</v>
      </c>
      <c r="E368" s="10" t="s">
        <v>1230</v>
      </c>
      <c r="F368" s="10" t="s">
        <v>44</v>
      </c>
      <c r="G368" s="10" t="s">
        <v>1211</v>
      </c>
      <c r="H368" s="10" t="s">
        <v>77</v>
      </c>
      <c r="I368" s="10">
        <v>5.0</v>
      </c>
      <c r="J368" s="10">
        <v>5.0</v>
      </c>
      <c r="K368" s="12"/>
      <c r="L368" s="10" t="s">
        <v>1231</v>
      </c>
      <c r="M368" s="12"/>
      <c r="N368" s="10">
        <v>6.0</v>
      </c>
      <c r="O368" s="10">
        <v>6.0</v>
      </c>
      <c r="P368" s="10">
        <v>6.0</v>
      </c>
      <c r="Q368" s="10">
        <v>6.0</v>
      </c>
      <c r="R368" s="10" t="s">
        <v>90</v>
      </c>
      <c r="S368" s="10" t="s">
        <v>1232</v>
      </c>
      <c r="T368" s="11"/>
      <c r="U368" s="11"/>
      <c r="V368" s="14" t="s">
        <v>1233</v>
      </c>
      <c r="W368" s="14" t="s">
        <v>1234</v>
      </c>
      <c r="X368" s="14" t="s">
        <v>1235</v>
      </c>
    </row>
    <row r="369">
      <c r="A369" s="10">
        <v>17.0</v>
      </c>
      <c r="B369" s="11" t="s">
        <v>1200</v>
      </c>
      <c r="C369" s="11" t="s">
        <v>1201</v>
      </c>
      <c r="D369" s="10" t="s">
        <v>42</v>
      </c>
      <c r="E369" s="11" t="s">
        <v>1236</v>
      </c>
      <c r="F369" s="11" t="s">
        <v>44</v>
      </c>
      <c r="G369" s="11" t="s">
        <v>42</v>
      </c>
      <c r="H369" s="11" t="s">
        <v>117</v>
      </c>
      <c r="I369" s="11">
        <v>3.0</v>
      </c>
      <c r="J369" s="11">
        <v>3.0</v>
      </c>
      <c r="K369" s="12"/>
      <c r="L369" s="12"/>
      <c r="M369" s="11" t="s">
        <v>1237</v>
      </c>
      <c r="N369" s="11" t="s">
        <v>1238</v>
      </c>
      <c r="O369" s="11">
        <v>3.0</v>
      </c>
      <c r="P369" s="11">
        <v>3.0</v>
      </c>
      <c r="Q369" s="11">
        <v>5.0</v>
      </c>
      <c r="R369" s="11" t="s">
        <v>888</v>
      </c>
      <c r="S369" s="11" t="s">
        <v>1239</v>
      </c>
      <c r="T369" s="11" t="s">
        <v>50</v>
      </c>
      <c r="U369" s="11" t="s">
        <v>56</v>
      </c>
      <c r="V369" s="13" t="str">
        <f t="shared" ref="V369:V420" si="4">CONCATENATE("[card]",E369,"[/card]")</f>
        <v>[card]Gathan Raiders[/card]</v>
      </c>
      <c r="W369" s="14" t="str">
        <f t="shared" ref="W369:W420" si="5">CONCATENATE("1 ",E369)</f>
        <v>1 Gathan Raiders</v>
      </c>
      <c r="X369" s="13" t="str">
        <f t="shared" ref="X369:X420" si="6">IF(E369="","",CONCATENATE(IF(N369=O369,E369,CONCATENATE(E369," &lt;cost=",IF(O369=0,"-",O369),"&gt;"))))</f>
        <v>Gathan Raiders &lt;cost=3&gt;</v>
      </c>
    </row>
    <row r="370">
      <c r="A370" s="10">
        <v>17.0</v>
      </c>
      <c r="B370" s="10" t="s">
        <v>1200</v>
      </c>
      <c r="C370" s="10" t="s">
        <v>1201</v>
      </c>
      <c r="D370" s="10" t="s">
        <v>42</v>
      </c>
      <c r="E370" s="10" t="s">
        <v>1240</v>
      </c>
      <c r="F370" s="10" t="s">
        <v>44</v>
      </c>
      <c r="G370" s="10" t="s">
        <v>42</v>
      </c>
      <c r="H370" s="10" t="s">
        <v>1241</v>
      </c>
      <c r="I370" s="10">
        <v>4.0</v>
      </c>
      <c r="J370" s="10">
        <v>4.0</v>
      </c>
      <c r="K370" s="11"/>
      <c r="L370" s="12"/>
      <c r="M370" s="11"/>
      <c r="N370" s="10">
        <v>5.0</v>
      </c>
      <c r="O370" s="10">
        <v>5.0</v>
      </c>
      <c r="P370" s="10">
        <v>5.0</v>
      </c>
      <c r="Q370" s="10">
        <v>5.0</v>
      </c>
      <c r="R370" s="10" t="s">
        <v>226</v>
      </c>
      <c r="S370" s="10" t="s">
        <v>364</v>
      </c>
      <c r="T370" s="10" t="s">
        <v>50</v>
      </c>
      <c r="U370" s="10" t="s">
        <v>56</v>
      </c>
      <c r="V370" s="13" t="str">
        <f t="shared" si="4"/>
        <v>[card]Kozilek's Channeler[/card]</v>
      </c>
      <c r="W370" s="14" t="str">
        <f t="shared" si="5"/>
        <v>1 Kozilek's Channeler</v>
      </c>
      <c r="X370" s="13" t="str">
        <f t="shared" si="6"/>
        <v>Kozilek's Channeler</v>
      </c>
    </row>
    <row r="371">
      <c r="A371" s="10">
        <v>17.0</v>
      </c>
      <c r="B371" s="11" t="s">
        <v>1200</v>
      </c>
      <c r="C371" s="11" t="s">
        <v>1201</v>
      </c>
      <c r="D371" s="10" t="s">
        <v>42</v>
      </c>
      <c r="E371" s="10" t="s">
        <v>1242</v>
      </c>
      <c r="F371" s="11" t="s">
        <v>44</v>
      </c>
      <c r="G371" s="10" t="s">
        <v>42</v>
      </c>
      <c r="H371" s="10" t="s">
        <v>1241</v>
      </c>
      <c r="I371" s="10">
        <v>8.0</v>
      </c>
      <c r="J371" s="10">
        <v>9.0</v>
      </c>
      <c r="K371" s="10" t="s">
        <v>709</v>
      </c>
      <c r="L371" s="12"/>
      <c r="M371" s="12"/>
      <c r="N371" s="10">
        <v>8.0</v>
      </c>
      <c r="O371" s="10">
        <v>8.0</v>
      </c>
      <c r="P371" s="10">
        <v>8.0</v>
      </c>
      <c r="Q371" s="10">
        <v>8.0</v>
      </c>
      <c r="R371" s="10" t="s">
        <v>346</v>
      </c>
      <c r="S371" s="10" t="s">
        <v>1243</v>
      </c>
      <c r="T371" s="11" t="s">
        <v>50</v>
      </c>
      <c r="U371" s="11" t="s">
        <v>56</v>
      </c>
      <c r="V371" s="13" t="str">
        <f t="shared" si="4"/>
        <v>[card]Eldrazi Devastator[/card]</v>
      </c>
      <c r="W371" s="14" t="str">
        <f t="shared" si="5"/>
        <v>1 Eldrazi Devastator</v>
      </c>
      <c r="X371" s="13" t="str">
        <f t="shared" si="6"/>
        <v>Eldrazi Devastator</v>
      </c>
    </row>
    <row r="372">
      <c r="A372" s="10">
        <v>17.0</v>
      </c>
      <c r="B372" s="11" t="s">
        <v>1200</v>
      </c>
      <c r="C372" s="11" t="s">
        <v>1201</v>
      </c>
      <c r="D372" s="11" t="s">
        <v>42</v>
      </c>
      <c r="E372" s="11" t="s">
        <v>1244</v>
      </c>
      <c r="F372" s="11" t="s">
        <v>44</v>
      </c>
      <c r="G372" s="11" t="s">
        <v>42</v>
      </c>
      <c r="H372" s="11" t="s">
        <v>1241</v>
      </c>
      <c r="I372" s="11">
        <v>8.0</v>
      </c>
      <c r="J372" s="11">
        <v>8.0</v>
      </c>
      <c r="K372" s="12"/>
      <c r="L372" s="12"/>
      <c r="M372" s="11" t="s">
        <v>1245</v>
      </c>
      <c r="N372" s="11">
        <v>8.0</v>
      </c>
      <c r="O372" s="11">
        <v>8.0</v>
      </c>
      <c r="P372" s="11">
        <v>8.0</v>
      </c>
      <c r="Q372" s="11">
        <v>8.0</v>
      </c>
      <c r="R372" s="11" t="s">
        <v>194</v>
      </c>
      <c r="S372" s="11" t="s">
        <v>172</v>
      </c>
      <c r="T372" s="11" t="s">
        <v>50</v>
      </c>
      <c r="U372" s="11" t="s">
        <v>50</v>
      </c>
      <c r="V372" s="13" t="str">
        <f t="shared" si="4"/>
        <v>[card]Ulamog's Crusher[/card]</v>
      </c>
      <c r="W372" s="14" t="str">
        <f t="shared" si="5"/>
        <v>1 Ulamog's Crusher</v>
      </c>
      <c r="X372" s="13" t="str">
        <f t="shared" si="6"/>
        <v>Ulamog's Crusher</v>
      </c>
    </row>
    <row r="373">
      <c r="A373" s="10">
        <v>17.0</v>
      </c>
      <c r="B373" s="11" t="s">
        <v>1200</v>
      </c>
      <c r="C373" s="11" t="s">
        <v>1201</v>
      </c>
      <c r="D373" s="11" t="s">
        <v>218</v>
      </c>
      <c r="E373" s="11" t="s">
        <v>1246</v>
      </c>
      <c r="F373" s="11" t="s">
        <v>44</v>
      </c>
      <c r="G373" s="11" t="s">
        <v>45</v>
      </c>
      <c r="H373" s="11" t="s">
        <v>46</v>
      </c>
      <c r="I373" s="12"/>
      <c r="J373" s="12"/>
      <c r="K373" s="12"/>
      <c r="L373" s="12"/>
      <c r="M373" s="11" t="s">
        <v>1247</v>
      </c>
      <c r="N373" s="11">
        <v>1.0</v>
      </c>
      <c r="O373" s="11">
        <v>1.0</v>
      </c>
      <c r="P373" s="11">
        <v>1.0</v>
      </c>
      <c r="Q373" s="11">
        <v>1.0</v>
      </c>
      <c r="R373" s="11" t="s">
        <v>226</v>
      </c>
      <c r="S373" s="11" t="s">
        <v>1248</v>
      </c>
      <c r="T373" s="11" t="s">
        <v>50</v>
      </c>
      <c r="U373" s="11" t="s">
        <v>50</v>
      </c>
      <c r="V373" s="13" t="str">
        <f t="shared" si="4"/>
        <v>[card]Adventuring Gear[/card]</v>
      </c>
      <c r="W373" s="14" t="str">
        <f t="shared" si="5"/>
        <v>1 Adventuring Gear</v>
      </c>
      <c r="X373" s="13" t="str">
        <f t="shared" si="6"/>
        <v>Adventuring Gear</v>
      </c>
    </row>
    <row r="374">
      <c r="A374" s="10">
        <v>17.0</v>
      </c>
      <c r="B374" s="11" t="s">
        <v>1200</v>
      </c>
      <c r="C374" s="11" t="s">
        <v>1201</v>
      </c>
      <c r="D374" s="11" t="s">
        <v>218</v>
      </c>
      <c r="E374" s="11" t="s">
        <v>1249</v>
      </c>
      <c r="F374" s="11" t="s">
        <v>44</v>
      </c>
      <c r="G374" s="11" t="s">
        <v>45</v>
      </c>
      <c r="H374" s="11" t="s">
        <v>46</v>
      </c>
      <c r="I374" s="12"/>
      <c r="J374" s="12"/>
      <c r="K374" s="12"/>
      <c r="L374" s="12"/>
      <c r="M374" s="11" t="s">
        <v>1250</v>
      </c>
      <c r="N374" s="11">
        <v>1.0</v>
      </c>
      <c r="O374" s="11">
        <v>1.0</v>
      </c>
      <c r="P374" s="11">
        <v>1.0</v>
      </c>
      <c r="Q374" s="11">
        <v>1.0</v>
      </c>
      <c r="R374" s="11" t="s">
        <v>198</v>
      </c>
      <c r="S374" s="11" t="s">
        <v>1251</v>
      </c>
      <c r="T374" s="11" t="s">
        <v>50</v>
      </c>
      <c r="U374" s="11" t="s">
        <v>56</v>
      </c>
      <c r="V374" s="13" t="str">
        <f t="shared" si="4"/>
        <v>[card]Bonesplitter[/card]</v>
      </c>
      <c r="W374" s="14" t="str">
        <f t="shared" si="5"/>
        <v>1 Bonesplitter</v>
      </c>
      <c r="X374" s="13" t="str">
        <f t="shared" si="6"/>
        <v>Bonesplitter</v>
      </c>
    </row>
    <row r="375">
      <c r="A375" s="10">
        <v>17.0</v>
      </c>
      <c r="B375" s="11" t="s">
        <v>1200</v>
      </c>
      <c r="C375" s="11" t="s">
        <v>1201</v>
      </c>
      <c r="D375" s="11" t="s">
        <v>218</v>
      </c>
      <c r="E375" s="11" t="s">
        <v>1252</v>
      </c>
      <c r="F375" s="11" t="s">
        <v>44</v>
      </c>
      <c r="G375" s="11" t="s">
        <v>45</v>
      </c>
      <c r="H375" s="11" t="s">
        <v>46</v>
      </c>
      <c r="I375" s="12"/>
      <c r="J375" s="12"/>
      <c r="K375" s="12"/>
      <c r="L375" s="12"/>
      <c r="M375" s="11" t="s">
        <v>1253</v>
      </c>
      <c r="N375" s="11">
        <v>1.0</v>
      </c>
      <c r="O375" s="11">
        <v>1.0</v>
      </c>
      <c r="P375" s="11">
        <v>1.0</v>
      </c>
      <c r="Q375" s="11">
        <v>1.0</v>
      </c>
      <c r="R375" s="11" t="s">
        <v>1254</v>
      </c>
      <c r="S375" s="11" t="s">
        <v>264</v>
      </c>
      <c r="T375" s="11" t="s">
        <v>50</v>
      </c>
      <c r="U375" s="11" t="s">
        <v>50</v>
      </c>
      <c r="V375" s="13" t="str">
        <f t="shared" si="4"/>
        <v>[card]Leonin Bola[/card]</v>
      </c>
      <c r="W375" s="14" t="str">
        <f t="shared" si="5"/>
        <v>1 Leonin Bola</v>
      </c>
      <c r="X375" s="13" t="str">
        <f t="shared" si="6"/>
        <v>Leonin Bola</v>
      </c>
    </row>
    <row r="376">
      <c r="A376" s="10">
        <v>17.0</v>
      </c>
      <c r="B376" s="11" t="s">
        <v>1200</v>
      </c>
      <c r="C376" s="11" t="s">
        <v>1201</v>
      </c>
      <c r="D376" s="11" t="s">
        <v>218</v>
      </c>
      <c r="E376" s="11" t="s">
        <v>1255</v>
      </c>
      <c r="F376" s="11" t="s">
        <v>44</v>
      </c>
      <c r="G376" s="11" t="s">
        <v>45</v>
      </c>
      <c r="H376" s="11" t="s">
        <v>46</v>
      </c>
      <c r="I376" s="12"/>
      <c r="J376" s="12"/>
      <c r="K376" s="12"/>
      <c r="L376" s="12"/>
      <c r="M376" s="11" t="s">
        <v>1256</v>
      </c>
      <c r="N376" s="11">
        <v>1.0</v>
      </c>
      <c r="O376" s="11">
        <v>1.0</v>
      </c>
      <c r="P376" s="11">
        <v>1.0</v>
      </c>
      <c r="Q376" s="11">
        <v>1.0</v>
      </c>
      <c r="R376" s="11" t="s">
        <v>1223</v>
      </c>
      <c r="S376" s="11" t="s">
        <v>1257</v>
      </c>
      <c r="T376" s="11" t="s">
        <v>50</v>
      </c>
      <c r="U376" s="11" t="s">
        <v>50</v>
      </c>
      <c r="V376" s="13" t="str">
        <f t="shared" si="4"/>
        <v>[card]Sylvok Lifestaff[/card]</v>
      </c>
      <c r="W376" s="14" t="str">
        <f t="shared" si="5"/>
        <v>1 Sylvok Lifestaff</v>
      </c>
      <c r="X376" s="13" t="str">
        <f t="shared" si="6"/>
        <v>Sylvok Lifestaff</v>
      </c>
    </row>
    <row r="377">
      <c r="A377" s="10">
        <v>17.0</v>
      </c>
      <c r="B377" s="11" t="s">
        <v>1200</v>
      </c>
      <c r="C377" s="11" t="s">
        <v>1201</v>
      </c>
      <c r="D377" s="11" t="s">
        <v>218</v>
      </c>
      <c r="E377" s="11" t="s">
        <v>1258</v>
      </c>
      <c r="F377" s="11" t="s">
        <v>44</v>
      </c>
      <c r="G377" s="11" t="s">
        <v>45</v>
      </c>
      <c r="H377" s="12"/>
      <c r="I377" s="12"/>
      <c r="J377" s="12"/>
      <c r="K377" s="12"/>
      <c r="L377" s="11" t="s">
        <v>1259</v>
      </c>
      <c r="M377" s="12"/>
      <c r="N377" s="11">
        <v>1.0</v>
      </c>
      <c r="O377" s="11">
        <v>1.0</v>
      </c>
      <c r="P377" s="11">
        <v>1.0</v>
      </c>
      <c r="Q377" s="11">
        <v>1.0</v>
      </c>
      <c r="R377" s="11" t="s">
        <v>670</v>
      </c>
      <c r="S377" s="11" t="s">
        <v>1251</v>
      </c>
      <c r="T377" s="11" t="s">
        <v>50</v>
      </c>
      <c r="U377" s="11" t="s">
        <v>56</v>
      </c>
      <c r="V377" s="13" t="str">
        <f t="shared" si="4"/>
        <v>[card]Wayfarer's Bauble[/card]</v>
      </c>
      <c r="W377" s="14" t="str">
        <f t="shared" si="5"/>
        <v>1 Wayfarer's Bauble</v>
      </c>
      <c r="X377" s="13" t="str">
        <f t="shared" si="6"/>
        <v>Wayfarer's Bauble</v>
      </c>
    </row>
    <row r="378">
      <c r="A378" s="10">
        <v>17.0</v>
      </c>
      <c r="B378" s="11" t="s">
        <v>1200</v>
      </c>
      <c r="C378" s="11" t="s">
        <v>1201</v>
      </c>
      <c r="D378" s="10" t="s">
        <v>218</v>
      </c>
      <c r="E378" s="10" t="s">
        <v>1260</v>
      </c>
      <c r="F378" s="11" t="s">
        <v>44</v>
      </c>
      <c r="G378" s="10" t="s">
        <v>45</v>
      </c>
      <c r="H378" s="10"/>
      <c r="I378" s="10"/>
      <c r="J378" s="10"/>
      <c r="K378" s="10"/>
      <c r="L378" s="12"/>
      <c r="M378" s="10" t="s">
        <v>1261</v>
      </c>
      <c r="N378" s="10">
        <v>2.0</v>
      </c>
      <c r="O378" s="10">
        <v>2.0</v>
      </c>
      <c r="P378" s="10">
        <v>2.0</v>
      </c>
      <c r="Q378" s="10">
        <v>2.0</v>
      </c>
      <c r="R378" s="10" t="s">
        <v>670</v>
      </c>
      <c r="S378" s="10" t="s">
        <v>1262</v>
      </c>
      <c r="T378" s="11" t="s">
        <v>50</v>
      </c>
      <c r="U378" s="10" t="s">
        <v>56</v>
      </c>
      <c r="V378" s="13" t="str">
        <f t="shared" si="4"/>
        <v>[card]Guardian Idol[/card]</v>
      </c>
      <c r="W378" s="14" t="str">
        <f t="shared" si="5"/>
        <v>1 Guardian Idol</v>
      </c>
      <c r="X378" s="13" t="str">
        <f t="shared" si="6"/>
        <v>Guardian Idol</v>
      </c>
    </row>
    <row r="379">
      <c r="A379" s="10">
        <v>17.0</v>
      </c>
      <c r="B379" s="11" t="s">
        <v>1200</v>
      </c>
      <c r="C379" s="11" t="s">
        <v>1201</v>
      </c>
      <c r="D379" s="11" t="s">
        <v>218</v>
      </c>
      <c r="E379" s="11" t="s">
        <v>1263</v>
      </c>
      <c r="F379" s="11" t="s">
        <v>44</v>
      </c>
      <c r="G379" s="11" t="s">
        <v>45</v>
      </c>
      <c r="H379" s="12"/>
      <c r="I379" s="12"/>
      <c r="J379" s="12"/>
      <c r="K379" s="12"/>
      <c r="L379" s="11" t="s">
        <v>1264</v>
      </c>
      <c r="M379" s="12"/>
      <c r="N379" s="11">
        <v>2.0</v>
      </c>
      <c r="O379" s="11">
        <v>2.0</v>
      </c>
      <c r="P379" s="11">
        <v>2.0</v>
      </c>
      <c r="Q379" s="11">
        <v>2.0</v>
      </c>
      <c r="R379" s="11" t="s">
        <v>201</v>
      </c>
      <c r="S379" s="11" t="s">
        <v>1257</v>
      </c>
      <c r="T379" s="11" t="s">
        <v>50</v>
      </c>
      <c r="U379" s="11" t="s">
        <v>56</v>
      </c>
      <c r="V379" s="13" t="str">
        <f t="shared" si="4"/>
        <v>[card]Mind Stone[/card]</v>
      </c>
      <c r="W379" s="14" t="str">
        <f t="shared" si="5"/>
        <v>1 Mind Stone</v>
      </c>
      <c r="X379" s="13" t="str">
        <f t="shared" si="6"/>
        <v>Mind Stone</v>
      </c>
    </row>
    <row r="380">
      <c r="A380" s="10">
        <v>17.0</v>
      </c>
      <c r="B380" s="11" t="s">
        <v>1200</v>
      </c>
      <c r="C380" s="11" t="s">
        <v>1201</v>
      </c>
      <c r="D380" s="11" t="s">
        <v>218</v>
      </c>
      <c r="E380" s="11" t="s">
        <v>1265</v>
      </c>
      <c r="F380" s="11" t="s">
        <v>44</v>
      </c>
      <c r="G380" s="11" t="s">
        <v>45</v>
      </c>
      <c r="H380" s="12"/>
      <c r="I380" s="12"/>
      <c r="J380" s="12"/>
      <c r="K380" s="12"/>
      <c r="L380" s="11" t="s">
        <v>1266</v>
      </c>
      <c r="M380" s="12"/>
      <c r="N380" s="11">
        <v>2.0</v>
      </c>
      <c r="O380" s="11">
        <v>2.0</v>
      </c>
      <c r="P380" s="11">
        <v>2.0</v>
      </c>
      <c r="Q380" s="11">
        <v>2.0</v>
      </c>
      <c r="R380" s="11" t="s">
        <v>194</v>
      </c>
      <c r="S380" s="11" t="s">
        <v>195</v>
      </c>
      <c r="T380" s="11" t="s">
        <v>50</v>
      </c>
      <c r="U380" s="11" t="s">
        <v>56</v>
      </c>
      <c r="V380" s="13" t="str">
        <f t="shared" si="4"/>
        <v>[card]Prophetic Prism[/card]</v>
      </c>
      <c r="W380" s="14" t="str">
        <f t="shared" si="5"/>
        <v>1 Prophetic Prism</v>
      </c>
      <c r="X380" s="13" t="str">
        <f t="shared" si="6"/>
        <v>Prophetic Prism</v>
      </c>
    </row>
    <row r="381">
      <c r="A381" s="10">
        <v>17.0</v>
      </c>
      <c r="B381" s="11" t="s">
        <v>1200</v>
      </c>
      <c r="C381" s="11" t="s">
        <v>1201</v>
      </c>
      <c r="D381" s="11" t="s">
        <v>218</v>
      </c>
      <c r="E381" s="10" t="s">
        <v>1267</v>
      </c>
      <c r="F381" s="11" t="s">
        <v>44</v>
      </c>
      <c r="G381" s="11" t="s">
        <v>45</v>
      </c>
      <c r="H381" s="11"/>
      <c r="I381" s="12"/>
      <c r="J381" s="12"/>
      <c r="K381" s="12"/>
      <c r="L381" s="12"/>
      <c r="M381" s="11"/>
      <c r="N381" s="10">
        <v>2.0</v>
      </c>
      <c r="O381" s="10">
        <v>2.0</v>
      </c>
      <c r="P381" s="10">
        <v>2.0</v>
      </c>
      <c r="Q381" s="10">
        <v>2.0</v>
      </c>
      <c r="R381" s="10" t="s">
        <v>462</v>
      </c>
      <c r="S381" s="10" t="s">
        <v>1268</v>
      </c>
      <c r="T381" s="11" t="s">
        <v>50</v>
      </c>
      <c r="U381" s="11" t="s">
        <v>56</v>
      </c>
      <c r="V381" s="13" t="str">
        <f t="shared" si="4"/>
        <v>[card]Star Compass[/card]</v>
      </c>
      <c r="W381" s="14" t="str">
        <f t="shared" si="5"/>
        <v>1 Star Compass</v>
      </c>
      <c r="X381" s="13" t="str">
        <f t="shared" si="6"/>
        <v>Star Compass</v>
      </c>
    </row>
    <row r="382">
      <c r="A382" s="10">
        <v>17.0</v>
      </c>
      <c r="B382" s="11" t="s">
        <v>1200</v>
      </c>
      <c r="C382" s="11" t="s">
        <v>1201</v>
      </c>
      <c r="D382" s="11" t="s">
        <v>218</v>
      </c>
      <c r="E382" s="11" t="s">
        <v>1269</v>
      </c>
      <c r="F382" s="11" t="s">
        <v>44</v>
      </c>
      <c r="G382" s="11" t="s">
        <v>45</v>
      </c>
      <c r="H382" s="11" t="s">
        <v>46</v>
      </c>
      <c r="I382" s="12"/>
      <c r="J382" s="12"/>
      <c r="K382" s="12"/>
      <c r="L382" s="12"/>
      <c r="M382" s="11" t="s">
        <v>1270</v>
      </c>
      <c r="N382" s="11">
        <v>2.0</v>
      </c>
      <c r="O382" s="11">
        <v>2.0</v>
      </c>
      <c r="P382" s="11">
        <v>2.0</v>
      </c>
      <c r="Q382" s="11">
        <v>2.0</v>
      </c>
      <c r="R382" s="11" t="s">
        <v>1254</v>
      </c>
      <c r="S382" s="11" t="s">
        <v>671</v>
      </c>
      <c r="T382" s="11" t="s">
        <v>50</v>
      </c>
      <c r="U382" s="11" t="s">
        <v>56</v>
      </c>
      <c r="V382" s="13" t="str">
        <f t="shared" si="4"/>
        <v>[card]Vulshok Morningstar[/card]</v>
      </c>
      <c r="W382" s="14" t="str">
        <f t="shared" si="5"/>
        <v>1 Vulshok Morningstar</v>
      </c>
      <c r="X382" s="13" t="str">
        <f t="shared" si="6"/>
        <v>Vulshok Morningstar</v>
      </c>
    </row>
    <row r="383">
      <c r="A383" s="10">
        <v>17.0</v>
      </c>
      <c r="B383" s="11" t="s">
        <v>1200</v>
      </c>
      <c r="C383" s="11" t="s">
        <v>1201</v>
      </c>
      <c r="D383" s="11" t="s">
        <v>218</v>
      </c>
      <c r="E383" s="11" t="s">
        <v>1271</v>
      </c>
      <c r="F383" s="11" t="s">
        <v>44</v>
      </c>
      <c r="G383" s="11" t="s">
        <v>45</v>
      </c>
      <c r="H383" s="12"/>
      <c r="I383" s="12"/>
      <c r="J383" s="12"/>
      <c r="K383" s="12"/>
      <c r="L383" s="12"/>
      <c r="M383" s="12"/>
      <c r="N383" s="11">
        <v>3.0</v>
      </c>
      <c r="O383" s="11">
        <v>3.0</v>
      </c>
      <c r="P383" s="11">
        <v>3.0</v>
      </c>
      <c r="Q383" s="11">
        <v>3.0</v>
      </c>
      <c r="R383" s="11" t="s">
        <v>559</v>
      </c>
      <c r="S383" s="11" t="s">
        <v>549</v>
      </c>
      <c r="T383" s="11" t="s">
        <v>474</v>
      </c>
      <c r="U383" s="11" t="s">
        <v>56</v>
      </c>
      <c r="V383" s="13" t="str">
        <f t="shared" si="4"/>
        <v>[card]Pristine Talisman[/card]</v>
      </c>
      <c r="W383" s="14" t="str">
        <f t="shared" si="5"/>
        <v>1 Pristine Talisman</v>
      </c>
      <c r="X383" s="13" t="str">
        <f t="shared" si="6"/>
        <v>Pristine Talisman</v>
      </c>
    </row>
    <row r="384">
      <c r="A384" s="10">
        <v>17.0</v>
      </c>
      <c r="B384" s="11" t="s">
        <v>1200</v>
      </c>
      <c r="C384" s="11" t="s">
        <v>1201</v>
      </c>
      <c r="D384" s="11" t="s">
        <v>218</v>
      </c>
      <c r="E384" s="11" t="s">
        <v>1272</v>
      </c>
      <c r="F384" s="11" t="s">
        <v>44</v>
      </c>
      <c r="G384" s="11" t="s">
        <v>45</v>
      </c>
      <c r="H384" s="12"/>
      <c r="I384" s="12"/>
      <c r="J384" s="12"/>
      <c r="K384" s="12"/>
      <c r="L384" s="12"/>
      <c r="M384" s="11" t="s">
        <v>1273</v>
      </c>
      <c r="N384" s="11">
        <v>4.0</v>
      </c>
      <c r="O384" s="11">
        <v>4.0</v>
      </c>
      <c r="P384" s="11">
        <v>4.0</v>
      </c>
      <c r="Q384" s="11">
        <v>4.0</v>
      </c>
      <c r="R384" s="11" t="s">
        <v>231</v>
      </c>
      <c r="S384" s="11" t="s">
        <v>1274</v>
      </c>
      <c r="T384" s="11" t="s">
        <v>50</v>
      </c>
      <c r="U384" s="11" t="s">
        <v>56</v>
      </c>
      <c r="V384" s="13" t="str">
        <f t="shared" si="4"/>
        <v>[card]Serrated Arrows[/card]</v>
      </c>
      <c r="W384" s="14" t="str">
        <f t="shared" si="5"/>
        <v>1 Serrated Arrows</v>
      </c>
      <c r="X384" s="13" t="str">
        <f t="shared" si="6"/>
        <v>Serrated Arrows</v>
      </c>
    </row>
    <row r="385">
      <c r="A385" s="10">
        <v>17.0</v>
      </c>
      <c r="B385" s="11" t="s">
        <v>1200</v>
      </c>
      <c r="C385" s="11" t="s">
        <v>1201</v>
      </c>
      <c r="D385" s="11" t="s">
        <v>218</v>
      </c>
      <c r="E385" s="10" t="s">
        <v>1275</v>
      </c>
      <c r="F385" s="11" t="s">
        <v>44</v>
      </c>
      <c r="G385" s="10" t="s">
        <v>1211</v>
      </c>
      <c r="H385" s="10" t="s">
        <v>1276</v>
      </c>
      <c r="I385" s="10">
        <v>1.0</v>
      </c>
      <c r="J385" s="10">
        <v>1.0</v>
      </c>
      <c r="K385" s="10" t="s">
        <v>87</v>
      </c>
      <c r="L385" s="10" t="s">
        <v>1277</v>
      </c>
      <c r="M385" s="12"/>
      <c r="N385" s="10">
        <v>3.0</v>
      </c>
      <c r="O385" s="10">
        <v>3.0</v>
      </c>
      <c r="P385" s="10">
        <v>3.0</v>
      </c>
      <c r="Q385" s="10">
        <v>3.0</v>
      </c>
      <c r="R385" s="10" t="s">
        <v>217</v>
      </c>
      <c r="S385" s="10" t="s">
        <v>1027</v>
      </c>
      <c r="T385" s="11" t="s">
        <v>50</v>
      </c>
      <c r="U385" s="11" t="s">
        <v>50</v>
      </c>
      <c r="V385" s="13" t="str">
        <f t="shared" si="4"/>
        <v>[card]Skyscanner[/card]</v>
      </c>
      <c r="W385" s="14" t="str">
        <f t="shared" si="5"/>
        <v>1 Skyscanner</v>
      </c>
      <c r="X385" s="13" t="str">
        <f t="shared" si="6"/>
        <v>Skyscanner</v>
      </c>
    </row>
    <row r="386">
      <c r="A386" s="10">
        <v>18.0</v>
      </c>
      <c r="B386" s="10" t="s">
        <v>40</v>
      </c>
      <c r="C386" s="10" t="s">
        <v>1278</v>
      </c>
      <c r="D386" s="10" t="s">
        <v>1278</v>
      </c>
      <c r="E386" s="10" t="s">
        <v>1279</v>
      </c>
      <c r="F386" s="11" t="s">
        <v>1278</v>
      </c>
      <c r="G386" s="11" t="s">
        <v>1278</v>
      </c>
      <c r="H386" s="11"/>
      <c r="I386" s="11"/>
      <c r="J386" s="11"/>
      <c r="K386" s="12"/>
      <c r="L386" s="12"/>
      <c r="M386" s="11"/>
      <c r="N386" s="11"/>
      <c r="O386" s="11"/>
      <c r="P386" s="11"/>
      <c r="Q386" s="11"/>
      <c r="R386" s="10" t="s">
        <v>1280</v>
      </c>
      <c r="S386" s="10"/>
      <c r="T386" s="10" t="s">
        <v>50</v>
      </c>
      <c r="U386" s="10" t="s">
        <v>56</v>
      </c>
      <c r="V386" s="13" t="str">
        <f t="shared" si="4"/>
        <v>[card]Thriving Heath[/card]</v>
      </c>
      <c r="W386" s="14" t="str">
        <f t="shared" si="5"/>
        <v>1 Thriving Heath</v>
      </c>
      <c r="X386" s="13" t="str">
        <f t="shared" si="6"/>
        <v>Thriving Heath</v>
      </c>
    </row>
    <row r="387">
      <c r="A387" s="10">
        <v>19.0</v>
      </c>
      <c r="B387" s="10" t="s">
        <v>285</v>
      </c>
      <c r="C387" s="10" t="s">
        <v>1278</v>
      </c>
      <c r="D387" s="10" t="s">
        <v>1278</v>
      </c>
      <c r="E387" s="10" t="s">
        <v>1281</v>
      </c>
      <c r="F387" s="11" t="s">
        <v>1278</v>
      </c>
      <c r="G387" s="11" t="s">
        <v>1278</v>
      </c>
      <c r="H387" s="11"/>
      <c r="I387" s="11"/>
      <c r="J387" s="11"/>
      <c r="K387" s="12"/>
      <c r="L387" s="12"/>
      <c r="M387" s="12"/>
      <c r="N387" s="11"/>
      <c r="O387" s="11"/>
      <c r="P387" s="11"/>
      <c r="Q387" s="11"/>
      <c r="R387" s="10" t="s">
        <v>1280</v>
      </c>
      <c r="S387" s="10"/>
      <c r="T387" s="10" t="s">
        <v>50</v>
      </c>
      <c r="U387" s="10" t="s">
        <v>56</v>
      </c>
      <c r="V387" s="13" t="str">
        <f t="shared" si="4"/>
        <v>[card]Thriving Isle[/card]</v>
      </c>
      <c r="W387" s="14" t="str">
        <f t="shared" si="5"/>
        <v>1 Thriving Isle</v>
      </c>
      <c r="X387" s="13" t="str">
        <f t="shared" si="6"/>
        <v>Thriving Isle</v>
      </c>
    </row>
    <row r="388">
      <c r="A388" s="10">
        <v>20.0</v>
      </c>
      <c r="B388" s="10" t="s">
        <v>491</v>
      </c>
      <c r="C388" s="10" t="s">
        <v>1278</v>
      </c>
      <c r="D388" s="10" t="s">
        <v>1278</v>
      </c>
      <c r="E388" s="10" t="s">
        <v>1282</v>
      </c>
      <c r="F388" s="11" t="s">
        <v>1278</v>
      </c>
      <c r="G388" s="11" t="s">
        <v>1278</v>
      </c>
      <c r="H388" s="11"/>
      <c r="I388" s="11"/>
      <c r="J388" s="11"/>
      <c r="K388" s="12"/>
      <c r="L388" s="12"/>
      <c r="M388" s="12"/>
      <c r="N388" s="11"/>
      <c r="O388" s="11"/>
      <c r="P388" s="11"/>
      <c r="Q388" s="11"/>
      <c r="R388" s="10" t="s">
        <v>1280</v>
      </c>
      <c r="S388" s="10"/>
      <c r="T388" s="10" t="s">
        <v>50</v>
      </c>
      <c r="U388" s="10" t="s">
        <v>56</v>
      </c>
      <c r="V388" s="13" t="str">
        <f t="shared" si="4"/>
        <v>[card]Thriving Moor[/card]</v>
      </c>
      <c r="W388" s="14" t="str">
        <f t="shared" si="5"/>
        <v>1 Thriving Moor</v>
      </c>
      <c r="X388" s="13" t="str">
        <f t="shared" si="6"/>
        <v>Thriving Moor</v>
      </c>
    </row>
    <row r="389">
      <c r="A389" s="10">
        <v>21.0</v>
      </c>
      <c r="B389" s="10" t="s">
        <v>679</v>
      </c>
      <c r="C389" s="10" t="s">
        <v>1278</v>
      </c>
      <c r="D389" s="10" t="s">
        <v>1278</v>
      </c>
      <c r="E389" s="10" t="s">
        <v>1283</v>
      </c>
      <c r="F389" s="11" t="s">
        <v>1278</v>
      </c>
      <c r="G389" s="11" t="s">
        <v>1278</v>
      </c>
      <c r="H389" s="11"/>
      <c r="I389" s="11"/>
      <c r="J389" s="11"/>
      <c r="K389" s="11"/>
      <c r="L389" s="12"/>
      <c r="M389" s="12"/>
      <c r="N389" s="11"/>
      <c r="O389" s="11"/>
      <c r="P389" s="11"/>
      <c r="Q389" s="11"/>
      <c r="R389" s="10" t="s">
        <v>1280</v>
      </c>
      <c r="S389" s="10"/>
      <c r="T389" s="10" t="s">
        <v>50</v>
      </c>
      <c r="U389" s="10" t="s">
        <v>56</v>
      </c>
      <c r="V389" s="13" t="str">
        <f t="shared" si="4"/>
        <v>[card]Thriving Bluff[/card]</v>
      </c>
      <c r="W389" s="14" t="str">
        <f t="shared" si="5"/>
        <v>1 Thriving Bluff</v>
      </c>
      <c r="X389" s="13" t="str">
        <f t="shared" si="6"/>
        <v>Thriving Bluff</v>
      </c>
    </row>
    <row r="390">
      <c r="A390" s="10">
        <v>22.0</v>
      </c>
      <c r="B390" s="10" t="s">
        <v>859</v>
      </c>
      <c r="C390" s="10" t="s">
        <v>1278</v>
      </c>
      <c r="D390" s="10" t="s">
        <v>1278</v>
      </c>
      <c r="E390" s="10" t="s">
        <v>1284</v>
      </c>
      <c r="F390" s="11" t="s">
        <v>1278</v>
      </c>
      <c r="G390" s="11" t="s">
        <v>1278</v>
      </c>
      <c r="H390" s="11"/>
      <c r="I390" s="11"/>
      <c r="J390" s="11"/>
      <c r="K390" s="12"/>
      <c r="L390" s="12"/>
      <c r="M390" s="12"/>
      <c r="N390" s="11"/>
      <c r="O390" s="11"/>
      <c r="P390" s="11"/>
      <c r="Q390" s="11"/>
      <c r="R390" s="10" t="s">
        <v>1280</v>
      </c>
      <c r="S390" s="10"/>
      <c r="T390" s="10" t="s">
        <v>50</v>
      </c>
      <c r="U390" s="10" t="s">
        <v>56</v>
      </c>
      <c r="V390" s="13" t="str">
        <f t="shared" si="4"/>
        <v>[card]Thriving Grove[/card]</v>
      </c>
      <c r="W390" s="14" t="str">
        <f t="shared" si="5"/>
        <v>1 Thriving Grove</v>
      </c>
      <c r="X390" s="13" t="str">
        <f t="shared" si="6"/>
        <v>Thriving Grove</v>
      </c>
    </row>
    <row r="391">
      <c r="A391" s="10">
        <v>23.0</v>
      </c>
      <c r="B391" s="11" t="s">
        <v>1030</v>
      </c>
      <c r="C391" s="11" t="s">
        <v>1278</v>
      </c>
      <c r="D391" s="11" t="s">
        <v>1278</v>
      </c>
      <c r="E391" s="11" t="s">
        <v>1285</v>
      </c>
      <c r="F391" s="11" t="s">
        <v>1278</v>
      </c>
      <c r="G391" s="11" t="s">
        <v>1278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1" t="s">
        <v>826</v>
      </c>
      <c r="S391" s="11" t="s">
        <v>1286</v>
      </c>
      <c r="T391" s="11" t="s">
        <v>50</v>
      </c>
      <c r="U391" s="11" t="s">
        <v>50</v>
      </c>
      <c r="V391" s="13" t="str">
        <f t="shared" si="4"/>
        <v>[card]Azorius Guildgate[/card]</v>
      </c>
      <c r="W391" s="14" t="str">
        <f t="shared" si="5"/>
        <v>1 Azorius Guildgate</v>
      </c>
      <c r="X391" s="13" t="str">
        <f t="shared" si="6"/>
        <v>Azorius Guildgate</v>
      </c>
    </row>
    <row r="392">
      <c r="A392" s="10">
        <v>23.0</v>
      </c>
      <c r="B392" s="10" t="s">
        <v>40</v>
      </c>
      <c r="C392" s="10" t="s">
        <v>1278</v>
      </c>
      <c r="D392" s="10" t="s">
        <v>1278</v>
      </c>
      <c r="E392" s="10" t="s">
        <v>1287</v>
      </c>
      <c r="F392" s="11" t="s">
        <v>1278</v>
      </c>
      <c r="G392" s="11" t="s">
        <v>1278</v>
      </c>
      <c r="H392" s="12"/>
      <c r="I392" s="12"/>
      <c r="J392" s="12"/>
      <c r="K392" s="12"/>
      <c r="L392" s="11"/>
      <c r="M392" s="11"/>
      <c r="N392" s="11"/>
      <c r="O392" s="11"/>
      <c r="P392" s="11"/>
      <c r="Q392" s="11"/>
      <c r="R392" s="10" t="s">
        <v>973</v>
      </c>
      <c r="S392" s="10"/>
      <c r="T392" s="10" t="s">
        <v>50</v>
      </c>
      <c r="U392" s="10" t="s">
        <v>56</v>
      </c>
      <c r="V392" s="13" t="str">
        <f t="shared" si="4"/>
        <v>[card]Secluded Steppe[/card]</v>
      </c>
      <c r="W392" s="14" t="str">
        <f t="shared" si="5"/>
        <v>1 Secluded Steppe</v>
      </c>
      <c r="X392" s="13" t="str">
        <f t="shared" si="6"/>
        <v>Secluded Steppe</v>
      </c>
    </row>
    <row r="393">
      <c r="A393" s="10">
        <v>23.0</v>
      </c>
      <c r="B393" s="11" t="s">
        <v>1030</v>
      </c>
      <c r="C393" s="11" t="s">
        <v>1278</v>
      </c>
      <c r="D393" s="11" t="s">
        <v>1278</v>
      </c>
      <c r="E393" s="11" t="s">
        <v>1288</v>
      </c>
      <c r="F393" s="11" t="s">
        <v>1278</v>
      </c>
      <c r="G393" s="11" t="s">
        <v>1278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1" t="s">
        <v>119</v>
      </c>
      <c r="S393" s="11" t="s">
        <v>195</v>
      </c>
      <c r="T393" s="11" t="s">
        <v>50</v>
      </c>
      <c r="U393" s="11" t="s">
        <v>56</v>
      </c>
      <c r="V393" s="13" t="str">
        <f t="shared" si="4"/>
        <v>[card]Tranquil Cove[/card]</v>
      </c>
      <c r="W393" s="14" t="str">
        <f t="shared" si="5"/>
        <v>1 Tranquil Cove</v>
      </c>
      <c r="X393" s="13" t="str">
        <f t="shared" si="6"/>
        <v>Tranquil Cove</v>
      </c>
    </row>
    <row r="394">
      <c r="A394" s="10">
        <v>24.0</v>
      </c>
      <c r="B394" s="10" t="s">
        <v>491</v>
      </c>
      <c r="C394" s="10" t="s">
        <v>1278</v>
      </c>
      <c r="D394" s="10" t="s">
        <v>1278</v>
      </c>
      <c r="E394" s="10" t="s">
        <v>1289</v>
      </c>
      <c r="F394" s="11" t="s">
        <v>1278</v>
      </c>
      <c r="G394" s="11" t="s">
        <v>1278</v>
      </c>
      <c r="H394" s="11"/>
      <c r="I394" s="11"/>
      <c r="J394" s="11"/>
      <c r="K394" s="12"/>
      <c r="L394" s="12"/>
      <c r="M394" s="12"/>
      <c r="N394" s="11"/>
      <c r="O394" s="11"/>
      <c r="P394" s="11"/>
      <c r="Q394" s="11"/>
      <c r="R394" s="10" t="s">
        <v>973</v>
      </c>
      <c r="S394" s="10" t="s">
        <v>1290</v>
      </c>
      <c r="T394" s="10" t="s">
        <v>50</v>
      </c>
      <c r="U394" s="10" t="s">
        <v>56</v>
      </c>
      <c r="V394" s="13" t="str">
        <f t="shared" si="4"/>
        <v>[card]Barren Moor[/card]</v>
      </c>
      <c r="W394" s="14" t="str">
        <f t="shared" si="5"/>
        <v>1 Barren Moor</v>
      </c>
      <c r="X394" s="13" t="str">
        <f t="shared" si="6"/>
        <v>Barren Moor</v>
      </c>
    </row>
    <row r="395">
      <c r="A395" s="10">
        <v>24.0</v>
      </c>
      <c r="B395" s="11" t="s">
        <v>1052</v>
      </c>
      <c r="C395" s="11" t="s">
        <v>1278</v>
      </c>
      <c r="D395" s="11" t="s">
        <v>1278</v>
      </c>
      <c r="E395" s="11" t="s">
        <v>1291</v>
      </c>
      <c r="F395" s="11" t="s">
        <v>1278</v>
      </c>
      <c r="G395" s="11" t="s">
        <v>1278</v>
      </c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1" t="s">
        <v>94</v>
      </c>
      <c r="S395" s="11" t="s">
        <v>1292</v>
      </c>
      <c r="T395" s="11" t="s">
        <v>50</v>
      </c>
      <c r="U395" s="11" t="s">
        <v>56</v>
      </c>
      <c r="V395" s="13" t="str">
        <f t="shared" si="4"/>
        <v>[card]Dimir Guildgate[/card]</v>
      </c>
      <c r="W395" s="14" t="str">
        <f t="shared" si="5"/>
        <v>1 Dimir Guildgate</v>
      </c>
      <c r="X395" s="13" t="str">
        <f t="shared" si="6"/>
        <v>Dimir Guildgate</v>
      </c>
    </row>
    <row r="396">
      <c r="A396" s="10">
        <v>24.0</v>
      </c>
      <c r="B396" s="11" t="s">
        <v>1052</v>
      </c>
      <c r="C396" s="11" t="s">
        <v>1278</v>
      </c>
      <c r="D396" s="11" t="s">
        <v>1278</v>
      </c>
      <c r="E396" s="11" t="s">
        <v>1293</v>
      </c>
      <c r="F396" s="11" t="s">
        <v>1278</v>
      </c>
      <c r="G396" s="11" t="s">
        <v>1278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1" t="s">
        <v>119</v>
      </c>
      <c r="S396" s="11" t="s">
        <v>1294</v>
      </c>
      <c r="T396" s="11" t="s">
        <v>50</v>
      </c>
      <c r="U396" s="11" t="s">
        <v>56</v>
      </c>
      <c r="V396" s="13" t="str">
        <f t="shared" si="4"/>
        <v>[card]Dismal Backwater[/card]</v>
      </c>
      <c r="W396" s="14" t="str">
        <f t="shared" si="5"/>
        <v>1 Dismal Backwater</v>
      </c>
      <c r="X396" s="13" t="str">
        <f t="shared" si="6"/>
        <v>Dismal Backwater</v>
      </c>
    </row>
    <row r="397">
      <c r="A397" s="10">
        <v>25.0</v>
      </c>
      <c r="B397" s="11" t="s">
        <v>1071</v>
      </c>
      <c r="C397" s="11" t="s">
        <v>1278</v>
      </c>
      <c r="D397" s="11" t="s">
        <v>1278</v>
      </c>
      <c r="E397" s="11" t="s">
        <v>1295</v>
      </c>
      <c r="F397" s="11" t="s">
        <v>1278</v>
      </c>
      <c r="G397" s="11" t="s">
        <v>1278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1" t="s">
        <v>119</v>
      </c>
      <c r="S397" s="11" t="s">
        <v>1027</v>
      </c>
      <c r="T397" s="11" t="s">
        <v>50</v>
      </c>
      <c r="U397" s="11" t="s">
        <v>56</v>
      </c>
      <c r="V397" s="13" t="str">
        <f t="shared" si="4"/>
        <v>[card]Bloodfell Caves[/card]</v>
      </c>
      <c r="W397" s="14" t="str">
        <f t="shared" si="5"/>
        <v>1 Bloodfell Caves</v>
      </c>
      <c r="X397" s="13" t="str">
        <f t="shared" si="6"/>
        <v>Bloodfell Caves</v>
      </c>
    </row>
    <row r="398">
      <c r="A398" s="10">
        <v>25.0</v>
      </c>
      <c r="B398" s="11" t="s">
        <v>1071</v>
      </c>
      <c r="C398" s="11" t="s">
        <v>1278</v>
      </c>
      <c r="D398" s="11" t="s">
        <v>1278</v>
      </c>
      <c r="E398" s="11" t="s">
        <v>1296</v>
      </c>
      <c r="F398" s="11" t="s">
        <v>1278</v>
      </c>
      <c r="G398" s="11" t="s">
        <v>1278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1" t="s">
        <v>826</v>
      </c>
      <c r="S398" s="11" t="s">
        <v>1297</v>
      </c>
      <c r="T398" s="11" t="s">
        <v>50</v>
      </c>
      <c r="U398" s="11" t="s">
        <v>56</v>
      </c>
      <c r="V398" s="13" t="str">
        <f t="shared" si="4"/>
        <v>[card]Rakdos Guildgate[/card]</v>
      </c>
      <c r="W398" s="14" t="str">
        <f t="shared" si="5"/>
        <v>1 Rakdos Guildgate</v>
      </c>
      <c r="X398" s="13" t="str">
        <f t="shared" si="6"/>
        <v>Rakdos Guildgate</v>
      </c>
    </row>
    <row r="399">
      <c r="A399" s="10">
        <v>25.0</v>
      </c>
      <c r="B399" s="10" t="s">
        <v>859</v>
      </c>
      <c r="C399" s="10" t="s">
        <v>1278</v>
      </c>
      <c r="D399" s="10" t="s">
        <v>1278</v>
      </c>
      <c r="E399" s="10" t="s">
        <v>1298</v>
      </c>
      <c r="F399" s="11" t="s">
        <v>1278</v>
      </c>
      <c r="G399" s="11" t="s">
        <v>1278</v>
      </c>
      <c r="H399" s="11"/>
      <c r="I399" s="11"/>
      <c r="J399" s="11"/>
      <c r="K399" s="12"/>
      <c r="L399" s="12"/>
      <c r="M399" s="11"/>
      <c r="N399" s="11"/>
      <c r="O399" s="11"/>
      <c r="P399" s="11"/>
      <c r="Q399" s="11"/>
      <c r="R399" s="10" t="s">
        <v>973</v>
      </c>
      <c r="S399" s="10"/>
      <c r="T399" s="10" t="s">
        <v>50</v>
      </c>
      <c r="U399" s="10" t="s">
        <v>56</v>
      </c>
      <c r="V399" s="13" t="str">
        <f t="shared" si="4"/>
        <v>[card]Tranquil Thicket[/card]</v>
      </c>
      <c r="W399" s="14" t="str">
        <f t="shared" si="5"/>
        <v>1 Tranquil Thicket</v>
      </c>
      <c r="X399" s="13" t="str">
        <f t="shared" si="6"/>
        <v>Tranquil Thicket</v>
      </c>
    </row>
    <row r="400">
      <c r="A400" s="10">
        <v>26.0</v>
      </c>
      <c r="B400" s="11" t="s">
        <v>1085</v>
      </c>
      <c r="C400" s="11" t="s">
        <v>1278</v>
      </c>
      <c r="D400" s="11" t="s">
        <v>1278</v>
      </c>
      <c r="E400" s="11" t="s">
        <v>1299</v>
      </c>
      <c r="F400" s="11" t="s">
        <v>1278</v>
      </c>
      <c r="G400" s="11" t="s">
        <v>1278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1" t="s">
        <v>94</v>
      </c>
      <c r="S400" s="11" t="s">
        <v>210</v>
      </c>
      <c r="T400" s="11" t="s">
        <v>50</v>
      </c>
      <c r="U400" s="11" t="s">
        <v>56</v>
      </c>
      <c r="V400" s="13" t="str">
        <f t="shared" si="4"/>
        <v>[card]Gruul Guildgate[/card]</v>
      </c>
      <c r="W400" s="14" t="str">
        <f t="shared" si="5"/>
        <v>1 Gruul Guildgate</v>
      </c>
      <c r="X400" s="13" t="str">
        <f t="shared" si="6"/>
        <v>Gruul Guildgate</v>
      </c>
    </row>
    <row r="401">
      <c r="A401" s="10">
        <v>26.0</v>
      </c>
      <c r="B401" s="10" t="s">
        <v>285</v>
      </c>
      <c r="C401" s="10" t="s">
        <v>1278</v>
      </c>
      <c r="D401" s="10" t="s">
        <v>1278</v>
      </c>
      <c r="E401" s="10" t="s">
        <v>1300</v>
      </c>
      <c r="F401" s="11" t="s">
        <v>1278</v>
      </c>
      <c r="G401" s="11" t="s">
        <v>1278</v>
      </c>
      <c r="H401" s="12"/>
      <c r="I401" s="12"/>
      <c r="J401" s="12"/>
      <c r="K401" s="12"/>
      <c r="L401" s="11"/>
      <c r="M401" s="11"/>
      <c r="N401" s="11"/>
      <c r="O401" s="11"/>
      <c r="P401" s="11"/>
      <c r="Q401" s="11"/>
      <c r="R401" s="10" t="s">
        <v>973</v>
      </c>
      <c r="S401" s="10"/>
      <c r="T401" s="10" t="s">
        <v>50</v>
      </c>
      <c r="U401" s="10" t="s">
        <v>56</v>
      </c>
      <c r="V401" s="13" t="str">
        <f t="shared" si="4"/>
        <v>[card]Lonely Sandbar[/card]</v>
      </c>
      <c r="W401" s="14" t="str">
        <f t="shared" si="5"/>
        <v>1 Lonely Sandbar</v>
      </c>
      <c r="X401" s="13" t="str">
        <f t="shared" si="6"/>
        <v>Lonely Sandbar</v>
      </c>
    </row>
    <row r="402">
      <c r="A402" s="10">
        <v>26.0</v>
      </c>
      <c r="B402" s="11" t="s">
        <v>1085</v>
      </c>
      <c r="C402" s="11" t="s">
        <v>1278</v>
      </c>
      <c r="D402" s="11" t="s">
        <v>1278</v>
      </c>
      <c r="E402" s="11" t="s">
        <v>1301</v>
      </c>
      <c r="F402" s="11" t="s">
        <v>1278</v>
      </c>
      <c r="G402" s="11" t="s">
        <v>1278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1" t="s">
        <v>119</v>
      </c>
      <c r="S402" s="11" t="s">
        <v>1297</v>
      </c>
      <c r="T402" s="11" t="s">
        <v>50</v>
      </c>
      <c r="U402" s="11" t="s">
        <v>56</v>
      </c>
      <c r="V402" s="13" t="str">
        <f t="shared" si="4"/>
        <v>[card]Rugged Highlands[/card]</v>
      </c>
      <c r="W402" s="14" t="str">
        <f t="shared" si="5"/>
        <v>1 Rugged Highlands</v>
      </c>
      <c r="X402" s="13" t="str">
        <f t="shared" si="6"/>
        <v>Rugged Highlands</v>
      </c>
    </row>
    <row r="403">
      <c r="A403" s="10">
        <v>27.0</v>
      </c>
      <c r="B403" s="10" t="s">
        <v>1101</v>
      </c>
      <c r="C403" s="11" t="s">
        <v>1278</v>
      </c>
      <c r="D403" s="11" t="s">
        <v>1278</v>
      </c>
      <c r="E403" s="11" t="s">
        <v>1302</v>
      </c>
      <c r="F403" s="11" t="s">
        <v>1278</v>
      </c>
      <c r="G403" s="11" t="s">
        <v>1278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1" t="s">
        <v>119</v>
      </c>
      <c r="S403" s="11" t="s">
        <v>1294</v>
      </c>
      <c r="T403" s="11" t="s">
        <v>50</v>
      </c>
      <c r="U403" s="11" t="s">
        <v>56</v>
      </c>
      <c r="V403" s="13" t="str">
        <f t="shared" si="4"/>
        <v>[card]Blossoming Sands[/card]</v>
      </c>
      <c r="W403" s="14" t="str">
        <f t="shared" si="5"/>
        <v>1 Blossoming Sands</v>
      </c>
      <c r="X403" s="13" t="str">
        <f t="shared" si="6"/>
        <v>Blossoming Sands</v>
      </c>
    </row>
    <row r="404">
      <c r="A404" s="10">
        <v>27.0</v>
      </c>
      <c r="B404" s="10" t="s">
        <v>679</v>
      </c>
      <c r="C404" s="10" t="s">
        <v>1278</v>
      </c>
      <c r="D404" s="10" t="s">
        <v>1278</v>
      </c>
      <c r="E404" s="10" t="s">
        <v>1303</v>
      </c>
      <c r="F404" s="11" t="s">
        <v>1278</v>
      </c>
      <c r="G404" s="11" t="s">
        <v>1278</v>
      </c>
      <c r="H404" s="11"/>
      <c r="I404" s="11"/>
      <c r="J404" s="11"/>
      <c r="K404" s="11"/>
      <c r="L404" s="12"/>
      <c r="M404" s="12"/>
      <c r="N404" s="11"/>
      <c r="O404" s="11"/>
      <c r="P404" s="11"/>
      <c r="Q404" s="11"/>
      <c r="R404" s="10" t="s">
        <v>973</v>
      </c>
      <c r="S404" s="10"/>
      <c r="T404" s="10" t="s">
        <v>50</v>
      </c>
      <c r="U404" s="10" t="s">
        <v>56</v>
      </c>
      <c r="V404" s="13" t="str">
        <f t="shared" si="4"/>
        <v>[card]Forgotten Cave[/card]</v>
      </c>
      <c r="W404" s="14" t="str">
        <f t="shared" si="5"/>
        <v>1 Forgotten Cave</v>
      </c>
      <c r="X404" s="13" t="str">
        <f t="shared" si="6"/>
        <v>Forgotten Cave</v>
      </c>
    </row>
    <row r="405">
      <c r="A405" s="10">
        <v>27.0</v>
      </c>
      <c r="B405" s="11" t="s">
        <v>1101</v>
      </c>
      <c r="C405" s="11" t="s">
        <v>1278</v>
      </c>
      <c r="D405" s="11" t="s">
        <v>1278</v>
      </c>
      <c r="E405" s="11" t="s">
        <v>1304</v>
      </c>
      <c r="F405" s="11" t="s">
        <v>1278</v>
      </c>
      <c r="G405" s="11" t="s">
        <v>1278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1" t="s">
        <v>826</v>
      </c>
      <c r="S405" s="11" t="s">
        <v>1248</v>
      </c>
      <c r="T405" s="11" t="s">
        <v>50</v>
      </c>
      <c r="U405" s="11" t="s">
        <v>50</v>
      </c>
      <c r="V405" s="13" t="str">
        <f t="shared" si="4"/>
        <v>[card]Selesnya Guildgate[/card]</v>
      </c>
      <c r="W405" s="14" t="str">
        <f t="shared" si="5"/>
        <v>1 Selesnya Guildgate</v>
      </c>
      <c r="X405" s="13" t="str">
        <f t="shared" si="6"/>
        <v>Selesnya Guildgate</v>
      </c>
    </row>
    <row r="406">
      <c r="A406" s="10">
        <v>28.0</v>
      </c>
      <c r="B406" s="11" t="s">
        <v>1116</v>
      </c>
      <c r="C406" s="11" t="s">
        <v>1278</v>
      </c>
      <c r="D406" s="11" t="s">
        <v>1278</v>
      </c>
      <c r="E406" s="11" t="s">
        <v>1305</v>
      </c>
      <c r="F406" s="11" t="s">
        <v>1278</v>
      </c>
      <c r="G406" s="11" t="s">
        <v>1278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1" t="s">
        <v>94</v>
      </c>
      <c r="S406" s="11" t="s">
        <v>195</v>
      </c>
      <c r="T406" s="11" t="s">
        <v>50</v>
      </c>
      <c r="U406" s="11" t="s">
        <v>56</v>
      </c>
      <c r="V406" s="13" t="str">
        <f t="shared" si="4"/>
        <v>[card]Orzhov Guildgate[/card]</v>
      </c>
      <c r="W406" s="14" t="str">
        <f t="shared" si="5"/>
        <v>1 Orzhov Guildgate</v>
      </c>
      <c r="X406" s="13" t="str">
        <f t="shared" si="6"/>
        <v>Orzhov Guildgate</v>
      </c>
    </row>
    <row r="407">
      <c r="A407" s="10">
        <v>28.0</v>
      </c>
      <c r="B407" s="11" t="s">
        <v>1116</v>
      </c>
      <c r="C407" s="11" t="s">
        <v>1278</v>
      </c>
      <c r="D407" s="11" t="s">
        <v>1278</v>
      </c>
      <c r="E407" s="11" t="s">
        <v>1306</v>
      </c>
      <c r="F407" s="11" t="s">
        <v>1278</v>
      </c>
      <c r="G407" s="11" t="s">
        <v>1278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1" t="s">
        <v>119</v>
      </c>
      <c r="S407" s="11" t="s">
        <v>1297</v>
      </c>
      <c r="T407" s="11" t="s">
        <v>50</v>
      </c>
      <c r="U407" s="11" t="s">
        <v>56</v>
      </c>
      <c r="V407" s="13" t="str">
        <f t="shared" si="4"/>
        <v>[card]Scoured Barrens[/card]</v>
      </c>
      <c r="W407" s="14" t="str">
        <f t="shared" si="5"/>
        <v>1 Scoured Barrens</v>
      </c>
      <c r="X407" s="13" t="str">
        <f t="shared" si="6"/>
        <v>Scoured Barrens</v>
      </c>
    </row>
    <row r="408">
      <c r="A408" s="10">
        <v>29.0</v>
      </c>
      <c r="B408" s="11" t="s">
        <v>1132</v>
      </c>
      <c r="C408" s="11" t="s">
        <v>1278</v>
      </c>
      <c r="D408" s="11" t="s">
        <v>1278</v>
      </c>
      <c r="E408" s="11" t="s">
        <v>1307</v>
      </c>
      <c r="F408" s="11" t="s">
        <v>1278</v>
      </c>
      <c r="G408" s="11" t="s">
        <v>1278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1" t="s">
        <v>826</v>
      </c>
      <c r="S408" s="11" t="s">
        <v>1297</v>
      </c>
      <c r="T408" s="11" t="s">
        <v>50</v>
      </c>
      <c r="U408" s="11" t="s">
        <v>56</v>
      </c>
      <c r="V408" s="13" t="str">
        <f t="shared" si="4"/>
        <v>[card]Golgari Guildgate[/card]</v>
      </c>
      <c r="W408" s="14" t="str">
        <f t="shared" si="5"/>
        <v>1 Golgari Guildgate</v>
      </c>
      <c r="X408" s="13" t="str">
        <f t="shared" si="6"/>
        <v>Golgari Guildgate</v>
      </c>
    </row>
    <row r="409">
      <c r="A409" s="10">
        <v>29.0</v>
      </c>
      <c r="B409" s="11" t="s">
        <v>1132</v>
      </c>
      <c r="C409" s="11" t="s">
        <v>1278</v>
      </c>
      <c r="D409" s="11" t="s">
        <v>1278</v>
      </c>
      <c r="E409" s="11" t="s">
        <v>1308</v>
      </c>
      <c r="F409" s="11" t="s">
        <v>1278</v>
      </c>
      <c r="G409" s="11" t="s">
        <v>1278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1" t="s">
        <v>119</v>
      </c>
      <c r="S409" s="11" t="s">
        <v>1297</v>
      </c>
      <c r="T409" s="11" t="s">
        <v>50</v>
      </c>
      <c r="U409" s="11" t="s">
        <v>56</v>
      </c>
      <c r="V409" s="13" t="str">
        <f t="shared" si="4"/>
        <v>[card]Jungle Hollow[/card]</v>
      </c>
      <c r="W409" s="14" t="str">
        <f t="shared" si="5"/>
        <v>1 Jungle Hollow</v>
      </c>
      <c r="X409" s="13" t="str">
        <f t="shared" si="6"/>
        <v>Jungle Hollow</v>
      </c>
    </row>
    <row r="410">
      <c r="A410" s="10">
        <v>30.0</v>
      </c>
      <c r="B410" s="11" t="s">
        <v>1149</v>
      </c>
      <c r="C410" s="11" t="s">
        <v>1278</v>
      </c>
      <c r="D410" s="11" t="s">
        <v>1278</v>
      </c>
      <c r="E410" s="11" t="s">
        <v>1309</v>
      </c>
      <c r="F410" s="11" t="s">
        <v>1278</v>
      </c>
      <c r="G410" s="11" t="s">
        <v>1278</v>
      </c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1" t="s">
        <v>94</v>
      </c>
      <c r="S410" s="11" t="s">
        <v>477</v>
      </c>
      <c r="T410" s="11" t="s">
        <v>50</v>
      </c>
      <c r="U410" s="11" t="s">
        <v>56</v>
      </c>
      <c r="V410" s="13" t="str">
        <f t="shared" si="4"/>
        <v>[card]Simic Guildgate[/card]</v>
      </c>
      <c r="W410" s="14" t="str">
        <f t="shared" si="5"/>
        <v>1 Simic Guildgate</v>
      </c>
      <c r="X410" s="13" t="str">
        <f t="shared" si="6"/>
        <v>Simic Guildgate</v>
      </c>
    </row>
    <row r="411">
      <c r="A411" s="10">
        <v>30.0</v>
      </c>
      <c r="B411" s="10" t="s">
        <v>1149</v>
      </c>
      <c r="C411" s="11" t="s">
        <v>1278</v>
      </c>
      <c r="D411" s="11" t="s">
        <v>1278</v>
      </c>
      <c r="E411" s="11" t="s">
        <v>1310</v>
      </c>
      <c r="F411" s="11" t="s">
        <v>1278</v>
      </c>
      <c r="G411" s="11" t="s">
        <v>1278</v>
      </c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1" t="s">
        <v>119</v>
      </c>
      <c r="S411" s="11" t="s">
        <v>1297</v>
      </c>
      <c r="T411" s="11" t="s">
        <v>50</v>
      </c>
      <c r="U411" s="11" t="s">
        <v>56</v>
      </c>
      <c r="V411" s="13" t="str">
        <f t="shared" si="4"/>
        <v>[card]Thornwood Falls[/card]</v>
      </c>
      <c r="W411" s="14" t="str">
        <f t="shared" si="5"/>
        <v>1 Thornwood Falls</v>
      </c>
      <c r="X411" s="13" t="str">
        <f t="shared" si="6"/>
        <v>Thornwood Falls</v>
      </c>
    </row>
    <row r="412">
      <c r="A412" s="10">
        <v>31.0</v>
      </c>
      <c r="B412" s="11" t="s">
        <v>1165</v>
      </c>
      <c r="C412" s="11" t="s">
        <v>1278</v>
      </c>
      <c r="D412" s="11" t="s">
        <v>1278</v>
      </c>
      <c r="E412" s="11" t="s">
        <v>1311</v>
      </c>
      <c r="F412" s="11" t="s">
        <v>1278</v>
      </c>
      <c r="G412" s="11" t="s">
        <v>1278</v>
      </c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1" t="s">
        <v>826</v>
      </c>
      <c r="S412" s="11" t="s">
        <v>1312</v>
      </c>
      <c r="T412" s="11" t="s">
        <v>50</v>
      </c>
      <c r="U412" s="11" t="s">
        <v>50</v>
      </c>
      <c r="V412" s="13" t="str">
        <f t="shared" si="4"/>
        <v>[card]Izzet Guildgate[/card]</v>
      </c>
      <c r="W412" s="14" t="str">
        <f t="shared" si="5"/>
        <v>1 Izzet Guildgate</v>
      </c>
      <c r="X412" s="13" t="str">
        <f t="shared" si="6"/>
        <v>Izzet Guildgate</v>
      </c>
    </row>
    <row r="413">
      <c r="A413" s="10">
        <v>31.0</v>
      </c>
      <c r="B413" s="11" t="s">
        <v>1165</v>
      </c>
      <c r="C413" s="11" t="s">
        <v>1278</v>
      </c>
      <c r="D413" s="11" t="s">
        <v>1278</v>
      </c>
      <c r="E413" s="11" t="s">
        <v>1313</v>
      </c>
      <c r="F413" s="11" t="s">
        <v>1278</v>
      </c>
      <c r="G413" s="11" t="s">
        <v>1278</v>
      </c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1" t="s">
        <v>119</v>
      </c>
      <c r="S413" s="11" t="s">
        <v>1297</v>
      </c>
      <c r="T413" s="11" t="s">
        <v>50</v>
      </c>
      <c r="U413" s="11" t="s">
        <v>56</v>
      </c>
      <c r="V413" s="13" t="str">
        <f t="shared" si="4"/>
        <v>[card]Swiftwater Cliffs[/card]</v>
      </c>
      <c r="W413" s="14" t="str">
        <f t="shared" si="5"/>
        <v>1 Swiftwater Cliffs</v>
      </c>
      <c r="X413" s="13" t="str">
        <f t="shared" si="6"/>
        <v>Swiftwater Cliffs</v>
      </c>
    </row>
    <row r="414">
      <c r="A414" s="10">
        <v>32.0</v>
      </c>
      <c r="B414" s="11" t="s">
        <v>1183</v>
      </c>
      <c r="C414" s="11" t="s">
        <v>1278</v>
      </c>
      <c r="D414" s="11" t="s">
        <v>1278</v>
      </c>
      <c r="E414" s="11" t="s">
        <v>1314</v>
      </c>
      <c r="F414" s="11" t="s">
        <v>1278</v>
      </c>
      <c r="G414" s="11" t="s">
        <v>1278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1" t="s">
        <v>94</v>
      </c>
      <c r="S414" s="11" t="s">
        <v>1312</v>
      </c>
      <c r="T414" s="11" t="s">
        <v>50</v>
      </c>
      <c r="U414" s="11" t="s">
        <v>56</v>
      </c>
      <c r="V414" s="13" t="str">
        <f t="shared" si="4"/>
        <v>[card]Boros Guildgate[/card]</v>
      </c>
      <c r="W414" s="14" t="str">
        <f t="shared" si="5"/>
        <v>1 Boros Guildgate</v>
      </c>
      <c r="X414" s="13" t="str">
        <f t="shared" si="6"/>
        <v>Boros Guildgate</v>
      </c>
    </row>
    <row r="415">
      <c r="A415" s="10">
        <v>32.0</v>
      </c>
      <c r="B415" s="10" t="s">
        <v>1183</v>
      </c>
      <c r="C415" s="11" t="s">
        <v>1278</v>
      </c>
      <c r="D415" s="11" t="s">
        <v>1278</v>
      </c>
      <c r="E415" s="11" t="s">
        <v>1315</v>
      </c>
      <c r="F415" s="11" t="s">
        <v>1278</v>
      </c>
      <c r="G415" s="11" t="s">
        <v>1278</v>
      </c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1" t="s">
        <v>119</v>
      </c>
      <c r="S415" s="11" t="s">
        <v>1297</v>
      </c>
      <c r="T415" s="11" t="s">
        <v>50</v>
      </c>
      <c r="U415" s="11" t="s">
        <v>56</v>
      </c>
      <c r="V415" s="13" t="str">
        <f t="shared" si="4"/>
        <v>[card]Wind-Scarred Crag[/card]</v>
      </c>
      <c r="W415" s="14" t="str">
        <f t="shared" si="5"/>
        <v>1 Wind-Scarred Crag</v>
      </c>
      <c r="X415" s="13" t="str">
        <f t="shared" si="6"/>
        <v>Wind-Scarred Crag</v>
      </c>
    </row>
    <row r="416">
      <c r="A416" s="10">
        <v>33.0</v>
      </c>
      <c r="B416" s="10" t="s">
        <v>1316</v>
      </c>
      <c r="C416" s="10" t="s">
        <v>1278</v>
      </c>
      <c r="D416" s="10" t="s">
        <v>1278</v>
      </c>
      <c r="E416" s="10" t="s">
        <v>1317</v>
      </c>
      <c r="F416" s="10" t="s">
        <v>1278</v>
      </c>
      <c r="G416" s="10" t="s">
        <v>1278</v>
      </c>
      <c r="H416" s="12"/>
      <c r="I416" s="12"/>
      <c r="J416" s="12"/>
      <c r="K416" s="12"/>
      <c r="L416" s="10" t="s">
        <v>1318</v>
      </c>
      <c r="M416" s="12"/>
      <c r="N416" s="12"/>
      <c r="O416" s="12"/>
      <c r="P416" s="12"/>
      <c r="Q416" s="12"/>
      <c r="R416" s="10" t="s">
        <v>1319</v>
      </c>
      <c r="S416" s="10" t="s">
        <v>1320</v>
      </c>
      <c r="T416" s="10" t="s">
        <v>50</v>
      </c>
      <c r="U416" s="10" t="s">
        <v>56</v>
      </c>
      <c r="V416" s="13" t="str">
        <f t="shared" si="4"/>
        <v>[card]Ash Barrens[/card]</v>
      </c>
      <c r="W416" s="14" t="str">
        <f t="shared" si="5"/>
        <v>1 Ash Barrens</v>
      </c>
      <c r="X416" s="13" t="str">
        <f t="shared" si="6"/>
        <v>Ash Barrens</v>
      </c>
    </row>
    <row r="417">
      <c r="A417" s="10">
        <v>33.0</v>
      </c>
      <c r="B417" s="11" t="s">
        <v>1321</v>
      </c>
      <c r="C417" s="11" t="s">
        <v>1278</v>
      </c>
      <c r="D417" s="11" t="s">
        <v>1278</v>
      </c>
      <c r="E417" s="11" t="s">
        <v>1322</v>
      </c>
      <c r="F417" s="11" t="s">
        <v>1278</v>
      </c>
      <c r="G417" s="11" t="s">
        <v>1278</v>
      </c>
      <c r="H417" s="12"/>
      <c r="I417" s="12"/>
      <c r="J417" s="12"/>
      <c r="K417" s="12"/>
      <c r="L417" s="11" t="s">
        <v>1323</v>
      </c>
      <c r="M417" s="12"/>
      <c r="N417" s="12"/>
      <c r="O417" s="12"/>
      <c r="P417" s="12"/>
      <c r="Q417" s="12"/>
      <c r="R417" s="11" t="s">
        <v>194</v>
      </c>
      <c r="S417" s="11" t="s">
        <v>1131</v>
      </c>
      <c r="T417" s="11" t="s">
        <v>50</v>
      </c>
      <c r="U417" s="11" t="s">
        <v>50</v>
      </c>
      <c r="V417" s="13" t="str">
        <f t="shared" si="4"/>
        <v>[card]Evolving Wilds[/card]</v>
      </c>
      <c r="W417" s="14" t="str">
        <f t="shared" si="5"/>
        <v>1 Evolving Wilds</v>
      </c>
      <c r="X417" s="13" t="str">
        <f t="shared" si="6"/>
        <v>Evolving Wilds</v>
      </c>
    </row>
    <row r="418">
      <c r="A418" s="10">
        <v>33.0</v>
      </c>
      <c r="B418" s="11" t="s">
        <v>1321</v>
      </c>
      <c r="C418" s="11" t="s">
        <v>1278</v>
      </c>
      <c r="D418" s="11" t="s">
        <v>1278</v>
      </c>
      <c r="E418" s="11" t="s">
        <v>1324</v>
      </c>
      <c r="F418" s="11" t="s">
        <v>1278</v>
      </c>
      <c r="G418" s="11" t="s">
        <v>1278</v>
      </c>
      <c r="H418" s="12"/>
      <c r="I418" s="12"/>
      <c r="J418" s="12"/>
      <c r="K418" s="12"/>
      <c r="L418" s="11" t="s">
        <v>1323</v>
      </c>
      <c r="M418" s="12"/>
      <c r="N418" s="12"/>
      <c r="O418" s="12"/>
      <c r="P418" s="12"/>
      <c r="Q418" s="12"/>
      <c r="R418" s="11" t="s">
        <v>231</v>
      </c>
      <c r="S418" s="11" t="s">
        <v>102</v>
      </c>
      <c r="T418" s="11" t="s">
        <v>50</v>
      </c>
      <c r="U418" s="11" t="s">
        <v>50</v>
      </c>
      <c r="V418" s="13" t="str">
        <f t="shared" si="4"/>
        <v>[card]Terramorphic Expanse[/card]</v>
      </c>
      <c r="W418" s="14" t="str">
        <f t="shared" si="5"/>
        <v>1 Terramorphic Expanse</v>
      </c>
      <c r="X418" s="13" t="str">
        <f t="shared" si="6"/>
        <v>Terramorphic Expanse</v>
      </c>
    </row>
    <row r="419">
      <c r="A419" s="10">
        <v>33.0</v>
      </c>
      <c r="B419" s="10" t="s">
        <v>1316</v>
      </c>
      <c r="C419" s="10" t="s">
        <v>1278</v>
      </c>
      <c r="D419" s="10" t="s">
        <v>1278</v>
      </c>
      <c r="E419" s="10" t="s">
        <v>1325</v>
      </c>
      <c r="F419" s="10" t="s">
        <v>1278</v>
      </c>
      <c r="G419" s="10" t="s">
        <v>1278</v>
      </c>
      <c r="H419" s="11"/>
      <c r="I419" s="11"/>
      <c r="J419" s="11"/>
      <c r="K419" s="12"/>
      <c r="L419" s="11" t="s">
        <v>1323</v>
      </c>
      <c r="M419" s="11"/>
      <c r="N419" s="11"/>
      <c r="O419" s="11"/>
      <c r="P419" s="11"/>
      <c r="Q419" s="11"/>
      <c r="R419" s="10" t="s">
        <v>82</v>
      </c>
      <c r="S419" s="10" t="s">
        <v>1292</v>
      </c>
      <c r="T419" s="10" t="s">
        <v>50</v>
      </c>
      <c r="U419" s="10" t="s">
        <v>56</v>
      </c>
      <c r="V419" s="13" t="str">
        <f t="shared" si="4"/>
        <v>[card]Warped Landscape[/card]</v>
      </c>
      <c r="W419" s="14" t="str">
        <f t="shared" si="5"/>
        <v>1 Warped Landscape</v>
      </c>
      <c r="X419" s="13" t="str">
        <f t="shared" si="6"/>
        <v>Warped Landscape</v>
      </c>
    </row>
    <row r="420">
      <c r="A420" s="10">
        <v>34.0</v>
      </c>
      <c r="B420" s="11" t="s">
        <v>1200</v>
      </c>
      <c r="C420" s="11" t="s">
        <v>1278</v>
      </c>
      <c r="D420" s="11" t="s">
        <v>1278</v>
      </c>
      <c r="E420" s="11" t="s">
        <v>1326</v>
      </c>
      <c r="F420" s="11" t="s">
        <v>1278</v>
      </c>
      <c r="G420" s="11" t="s">
        <v>1278</v>
      </c>
      <c r="H420" s="12"/>
      <c r="I420" s="12"/>
      <c r="J420" s="12"/>
      <c r="K420" s="12"/>
      <c r="L420" s="12"/>
      <c r="M420" s="11" t="s">
        <v>1327</v>
      </c>
      <c r="N420" s="12"/>
      <c r="O420" s="12"/>
      <c r="P420" s="12"/>
      <c r="Q420" s="12"/>
      <c r="R420" s="11" t="s">
        <v>231</v>
      </c>
      <c r="S420" s="11" t="s">
        <v>636</v>
      </c>
      <c r="T420" s="11" t="s">
        <v>50</v>
      </c>
      <c r="U420" s="11" t="s">
        <v>56</v>
      </c>
      <c r="V420" s="13" t="str">
        <f t="shared" si="4"/>
        <v>[card]Desert[/card]</v>
      </c>
      <c r="W420" s="14" t="str">
        <f t="shared" si="5"/>
        <v>1 Desert</v>
      </c>
      <c r="X420" s="13" t="str">
        <f t="shared" si="6"/>
        <v>Desert</v>
      </c>
    </row>
    <row r="421">
      <c r="A421" s="11"/>
      <c r="B421" s="11"/>
      <c r="C421" s="11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1"/>
      <c r="S421" s="11"/>
      <c r="T421" s="11"/>
      <c r="U421" s="11"/>
      <c r="V421" s="13"/>
      <c r="W421" s="13"/>
      <c r="X421" s="13"/>
    </row>
    <row r="422">
      <c r="A422" s="11"/>
      <c r="B422" s="11"/>
      <c r="C422" s="11"/>
      <c r="D422" s="11"/>
      <c r="E422" s="11"/>
      <c r="F422" s="11"/>
      <c r="G422" s="11"/>
      <c r="H422" s="12"/>
      <c r="I422" s="12"/>
      <c r="J422" s="12"/>
      <c r="K422" s="11"/>
      <c r="L422" s="12"/>
      <c r="M422" s="11"/>
      <c r="N422" s="12"/>
      <c r="O422" s="12"/>
      <c r="P422" s="12"/>
      <c r="Q422" s="12"/>
      <c r="R422" s="11"/>
      <c r="S422" s="11"/>
      <c r="T422" s="11"/>
      <c r="U422" s="11"/>
      <c r="V422" s="13"/>
      <c r="W422" s="13"/>
      <c r="X422" s="13"/>
    </row>
    <row r="423">
      <c r="A423" s="10"/>
      <c r="B423" s="10"/>
      <c r="C423" s="10"/>
      <c r="D423" s="10"/>
      <c r="E423" s="10"/>
      <c r="F423" s="10"/>
      <c r="G423" s="10"/>
      <c r="H423" s="12"/>
      <c r="I423" s="12"/>
      <c r="J423" s="12"/>
      <c r="K423" s="10"/>
      <c r="L423" s="11"/>
      <c r="M423" s="12"/>
      <c r="N423" s="12"/>
      <c r="O423" s="12"/>
      <c r="P423" s="12"/>
      <c r="Q423" s="12"/>
      <c r="R423" s="10"/>
      <c r="S423" s="10"/>
      <c r="T423" s="10"/>
      <c r="U423" s="10"/>
      <c r="V423" s="13"/>
      <c r="W423" s="13"/>
      <c r="X423" s="13"/>
    </row>
    <row r="424">
      <c r="A424" s="10"/>
      <c r="B424" s="10"/>
      <c r="C424" s="10"/>
      <c r="D424" s="10"/>
      <c r="E424" s="10"/>
      <c r="F424" s="10"/>
      <c r="G424" s="10"/>
      <c r="H424" s="12"/>
      <c r="I424" s="12"/>
      <c r="J424" s="12"/>
      <c r="K424" s="12"/>
      <c r="L424" s="11"/>
      <c r="M424" s="10"/>
      <c r="N424" s="12"/>
      <c r="O424" s="12"/>
      <c r="P424" s="12"/>
      <c r="Q424" s="12"/>
      <c r="R424" s="10"/>
      <c r="S424" s="10"/>
      <c r="T424" s="10"/>
      <c r="U424" s="10"/>
      <c r="V424" s="13"/>
      <c r="W424" s="13"/>
      <c r="X424" s="13"/>
    </row>
    <row r="425">
      <c r="A425" s="10"/>
      <c r="B425" s="10"/>
      <c r="C425" s="10"/>
      <c r="D425" s="10"/>
      <c r="E425" s="10"/>
      <c r="F425" s="10"/>
      <c r="G425" s="10"/>
      <c r="H425" s="12"/>
      <c r="I425" s="12"/>
      <c r="J425" s="12"/>
      <c r="K425" s="12"/>
      <c r="L425" s="10"/>
      <c r="M425" s="12"/>
      <c r="N425" s="12"/>
      <c r="O425" s="12"/>
      <c r="P425" s="12"/>
      <c r="Q425" s="12"/>
      <c r="R425" s="10"/>
      <c r="S425" s="10"/>
      <c r="T425" s="10"/>
      <c r="U425" s="10"/>
      <c r="V425" s="13"/>
      <c r="W425" s="13"/>
      <c r="X425" s="13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</sheetData>
  <autoFilter ref="$A$1:$X$420">
    <sortState ref="A1:X420">
      <sortCondition ref="A1:A420"/>
      <sortCondition ref="D1:D420"/>
      <sortCondition ref="Q1:Q420"/>
      <sortCondition ref="E1:E420"/>
      <sortCondition ref="P1:P420"/>
      <sortCondition ref="C1:C420"/>
      <sortCondition ref="B1:B420"/>
    </sortState>
  </autoFilter>
  <hyperlinks>
    <hyperlink r:id="rId1" ref="S36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4.71"/>
    <col customWidth="1" min="4" max="4" width="14.57"/>
    <col customWidth="1" min="5" max="5" width="44.57"/>
  </cols>
  <sheetData>
    <row r="1">
      <c r="A1" s="18" t="s">
        <v>1328</v>
      </c>
      <c r="B1" s="18" t="s">
        <v>20</v>
      </c>
      <c r="C1" s="18" t="s">
        <v>1329</v>
      </c>
      <c r="D1" s="18" t="s">
        <v>22</v>
      </c>
      <c r="E1" s="18" t="s">
        <v>1330</v>
      </c>
      <c r="F1" s="18" t="s">
        <v>24</v>
      </c>
      <c r="G1" s="18" t="s">
        <v>25</v>
      </c>
    </row>
    <row r="2">
      <c r="A2" s="7">
        <v>4.0</v>
      </c>
      <c r="B2" s="7" t="s">
        <v>187</v>
      </c>
      <c r="C2" s="7" t="s">
        <v>41</v>
      </c>
      <c r="D2" s="7" t="s">
        <v>42</v>
      </c>
      <c r="E2" s="7" t="s">
        <v>87</v>
      </c>
      <c r="F2" s="7">
        <v>1.0</v>
      </c>
      <c r="G2" s="7">
        <v>1.0</v>
      </c>
    </row>
    <row r="3">
      <c r="A3" s="7">
        <v>2.0</v>
      </c>
      <c r="B3" s="7" t="s">
        <v>880</v>
      </c>
      <c r="C3" s="7" t="s">
        <v>860</v>
      </c>
      <c r="D3" s="7" t="s">
        <v>42</v>
      </c>
      <c r="F3" s="7">
        <v>2.0</v>
      </c>
      <c r="G3" s="7">
        <v>2.0</v>
      </c>
    </row>
    <row r="4">
      <c r="A4" s="7">
        <v>1.0</v>
      </c>
      <c r="B4" s="7" t="s">
        <v>876</v>
      </c>
      <c r="C4" s="7" t="s">
        <v>860</v>
      </c>
      <c r="D4" s="7" t="s">
        <v>42</v>
      </c>
      <c r="F4" s="7">
        <v>3.0</v>
      </c>
      <c r="G4" s="7">
        <v>3.0</v>
      </c>
    </row>
    <row r="5">
      <c r="A5" s="7">
        <v>1.0</v>
      </c>
      <c r="B5" s="7" t="s">
        <v>1331</v>
      </c>
      <c r="C5" s="7" t="s">
        <v>860</v>
      </c>
      <c r="D5" s="7" t="s">
        <v>42</v>
      </c>
      <c r="F5" s="7">
        <v>3.0</v>
      </c>
      <c r="G5" s="7">
        <v>3.0</v>
      </c>
    </row>
    <row r="6">
      <c r="A6" s="7">
        <v>1.0</v>
      </c>
      <c r="B6" s="7" t="s">
        <v>1332</v>
      </c>
      <c r="C6" s="7" t="s">
        <v>1201</v>
      </c>
      <c r="D6" s="7" t="s">
        <v>45</v>
      </c>
      <c r="E6" s="7" t="s">
        <v>1333</v>
      </c>
    </row>
    <row r="7">
      <c r="A7" s="7">
        <v>2.0</v>
      </c>
      <c r="B7" s="7" t="s">
        <v>1334</v>
      </c>
      <c r="C7" s="7" t="s">
        <v>1201</v>
      </c>
      <c r="D7" s="7" t="s">
        <v>42</v>
      </c>
      <c r="E7" s="7" t="s">
        <v>1335</v>
      </c>
      <c r="F7" s="7">
        <v>1.0</v>
      </c>
      <c r="G7" s="7">
        <v>1.0</v>
      </c>
    </row>
    <row r="8">
      <c r="A8" s="7">
        <v>1.0</v>
      </c>
      <c r="B8" s="7" t="s">
        <v>389</v>
      </c>
      <c r="C8" s="7" t="s">
        <v>860</v>
      </c>
      <c r="D8" s="7" t="s">
        <v>42</v>
      </c>
      <c r="F8" s="7">
        <v>4.0</v>
      </c>
      <c r="G8" s="7">
        <v>4.0</v>
      </c>
    </row>
    <row r="9">
      <c r="A9" s="7">
        <v>5.0</v>
      </c>
      <c r="B9" s="7" t="s">
        <v>960</v>
      </c>
      <c r="C9" s="7" t="s">
        <v>860</v>
      </c>
      <c r="D9" s="7" t="s">
        <v>42</v>
      </c>
      <c r="F9" s="7">
        <v>3.0</v>
      </c>
      <c r="G9" s="7">
        <v>3.0</v>
      </c>
    </row>
    <row r="10">
      <c r="A10" s="7">
        <v>2.0</v>
      </c>
      <c r="B10" s="7" t="s">
        <v>1336</v>
      </c>
      <c r="C10" s="7" t="s">
        <v>492</v>
      </c>
      <c r="D10" s="7" t="s">
        <v>42</v>
      </c>
      <c r="F10" s="7">
        <v>0.0</v>
      </c>
      <c r="G10" s="7">
        <v>0.0</v>
      </c>
    </row>
    <row r="11">
      <c r="A11" s="7">
        <v>17.0</v>
      </c>
      <c r="B11" s="7" t="s">
        <v>712</v>
      </c>
      <c r="C11" s="7" t="s">
        <v>680</v>
      </c>
      <c r="D11" s="7" t="s">
        <v>42</v>
      </c>
      <c r="F11" s="7">
        <v>1.0</v>
      </c>
      <c r="G11" s="7">
        <v>1.0</v>
      </c>
    </row>
    <row r="12">
      <c r="A12" s="7">
        <v>2.0</v>
      </c>
      <c r="B12" s="7" t="s">
        <v>1337</v>
      </c>
      <c r="C12" s="7" t="s">
        <v>1201</v>
      </c>
      <c r="D12" s="7" t="s">
        <v>1211</v>
      </c>
      <c r="F12" s="7">
        <v>3.0</v>
      </c>
      <c r="G12" s="7">
        <v>3.0</v>
      </c>
    </row>
    <row r="13">
      <c r="A13" s="7">
        <v>5.0</v>
      </c>
      <c r="B13" s="7" t="s">
        <v>68</v>
      </c>
      <c r="C13" s="7" t="s">
        <v>41</v>
      </c>
      <c r="D13" s="7" t="s">
        <v>42</v>
      </c>
      <c r="F13" s="7">
        <v>1.0</v>
      </c>
      <c r="G13" s="7">
        <v>1.0</v>
      </c>
    </row>
    <row r="14">
      <c r="A14" s="7">
        <v>3.0</v>
      </c>
      <c r="B14" s="7" t="s">
        <v>212</v>
      </c>
      <c r="C14" s="7" t="s">
        <v>41</v>
      </c>
      <c r="D14" s="7" t="s">
        <v>42</v>
      </c>
      <c r="E14" s="7" t="s">
        <v>213</v>
      </c>
      <c r="F14" s="7">
        <v>2.0</v>
      </c>
      <c r="G14" s="7">
        <v>2.0</v>
      </c>
    </row>
    <row r="15">
      <c r="A15" s="7">
        <v>1.0</v>
      </c>
      <c r="B15" s="7" t="s">
        <v>1338</v>
      </c>
      <c r="C15" s="7" t="s">
        <v>1201</v>
      </c>
      <c r="D15" s="7" t="s">
        <v>42</v>
      </c>
      <c r="F15" s="7">
        <v>2.0</v>
      </c>
      <c r="G15" s="7">
        <v>2.0</v>
      </c>
    </row>
    <row r="16">
      <c r="A16" s="7">
        <v>1.0</v>
      </c>
      <c r="B16" s="7" t="s">
        <v>1339</v>
      </c>
      <c r="C16" s="7" t="s">
        <v>286</v>
      </c>
      <c r="D16" s="7" t="s">
        <v>42</v>
      </c>
      <c r="E16" s="7" t="s">
        <v>1340</v>
      </c>
      <c r="F16" s="7">
        <v>1.0</v>
      </c>
      <c r="G16" s="7">
        <v>1.0</v>
      </c>
    </row>
    <row r="17">
      <c r="A17" s="7">
        <v>2.0</v>
      </c>
      <c r="B17" s="7" t="s">
        <v>1341</v>
      </c>
      <c r="C17" s="7" t="s">
        <v>680</v>
      </c>
      <c r="D17" s="7" t="s">
        <v>42</v>
      </c>
      <c r="F17" s="7">
        <v>2.0</v>
      </c>
      <c r="G17" s="7">
        <v>3.0</v>
      </c>
    </row>
    <row r="18">
      <c r="A18" s="7">
        <v>1.0</v>
      </c>
      <c r="B18" s="7" t="s">
        <v>1342</v>
      </c>
      <c r="C18" s="7" t="s">
        <v>1201</v>
      </c>
      <c r="D18" s="7" t="s">
        <v>1343</v>
      </c>
      <c r="E18" s="7" t="s">
        <v>1344</v>
      </c>
    </row>
    <row r="19">
      <c r="A19" s="7">
        <v>3.0</v>
      </c>
      <c r="B19" s="7" t="s">
        <v>1345</v>
      </c>
      <c r="C19" s="7" t="s">
        <v>1201</v>
      </c>
      <c r="D19" s="7" t="s">
        <v>42</v>
      </c>
      <c r="F19" s="7">
        <v>2.0</v>
      </c>
      <c r="G19" s="7">
        <v>2.0</v>
      </c>
    </row>
    <row r="20">
      <c r="A20" s="7">
        <v>13.0</v>
      </c>
      <c r="B20" s="7" t="s">
        <v>963</v>
      </c>
      <c r="C20" s="7" t="s">
        <v>860</v>
      </c>
      <c r="D20" s="7" t="s">
        <v>42</v>
      </c>
      <c r="F20" s="7">
        <v>1.0</v>
      </c>
      <c r="G20" s="7">
        <v>1.0</v>
      </c>
    </row>
    <row r="21">
      <c r="A21" s="7">
        <v>1.0</v>
      </c>
      <c r="B21" s="7" t="s">
        <v>1346</v>
      </c>
      <c r="C21" s="7" t="s">
        <v>1201</v>
      </c>
      <c r="D21" s="7" t="s">
        <v>42</v>
      </c>
      <c r="F21" s="7">
        <v>1.0</v>
      </c>
      <c r="G21" s="7">
        <v>1.0</v>
      </c>
    </row>
    <row r="22">
      <c r="A22" s="7">
        <v>3.0</v>
      </c>
      <c r="B22" s="7" t="s">
        <v>197</v>
      </c>
      <c r="C22" s="7" t="s">
        <v>41</v>
      </c>
      <c r="D22" s="7" t="s">
        <v>42</v>
      </c>
      <c r="F22" s="7">
        <v>1.0</v>
      </c>
      <c r="G22" s="7">
        <v>1.0</v>
      </c>
    </row>
    <row r="23">
      <c r="A23" s="7">
        <v>1.0</v>
      </c>
      <c r="B23" s="7" t="s">
        <v>197</v>
      </c>
      <c r="C23" s="7" t="s">
        <v>41</v>
      </c>
      <c r="D23" s="7" t="s">
        <v>42</v>
      </c>
      <c r="E23" s="7" t="s">
        <v>1347</v>
      </c>
      <c r="F23" s="7">
        <v>1.0</v>
      </c>
      <c r="G23" s="7">
        <v>1.0</v>
      </c>
    </row>
    <row r="24">
      <c r="A24" s="7">
        <v>1.0</v>
      </c>
      <c r="B24" s="7" t="s">
        <v>928</v>
      </c>
      <c r="C24" s="7" t="s">
        <v>492</v>
      </c>
      <c r="D24" s="7" t="s">
        <v>42</v>
      </c>
      <c r="E24" s="7" t="s">
        <v>948</v>
      </c>
      <c r="F24" s="7">
        <v>2.0</v>
      </c>
      <c r="G24" s="7">
        <v>4.0</v>
      </c>
    </row>
    <row r="25">
      <c r="A25" s="7">
        <v>6.0</v>
      </c>
      <c r="B25" s="7" t="s">
        <v>162</v>
      </c>
      <c r="C25" s="7" t="s">
        <v>41</v>
      </c>
      <c r="D25" s="7" t="s">
        <v>42</v>
      </c>
      <c r="E25" s="7" t="s">
        <v>87</v>
      </c>
      <c r="F25" s="7">
        <v>1.0</v>
      </c>
      <c r="G25" s="7">
        <v>1.0</v>
      </c>
    </row>
    <row r="26">
      <c r="A26" s="7">
        <v>1.0</v>
      </c>
      <c r="B26" s="7" t="s">
        <v>162</v>
      </c>
      <c r="C26" s="7" t="s">
        <v>1348</v>
      </c>
      <c r="D26" s="7" t="s">
        <v>42</v>
      </c>
      <c r="E26" s="7" t="s">
        <v>87</v>
      </c>
      <c r="F26" s="7">
        <v>1.0</v>
      </c>
      <c r="G26" s="7">
        <v>1.0</v>
      </c>
    </row>
    <row r="27">
      <c r="A27" s="7">
        <v>1.0</v>
      </c>
      <c r="B27" s="7" t="s">
        <v>1349</v>
      </c>
      <c r="C27" s="7" t="s">
        <v>860</v>
      </c>
      <c r="D27" s="7" t="s">
        <v>42</v>
      </c>
      <c r="F27" s="7">
        <v>1.0</v>
      </c>
      <c r="G27" s="7">
        <v>1.0</v>
      </c>
    </row>
    <row r="28">
      <c r="A28" s="7">
        <v>1.0</v>
      </c>
      <c r="B28" s="7" t="s">
        <v>1276</v>
      </c>
      <c r="C28" s="7" t="s">
        <v>1201</v>
      </c>
      <c r="D28" s="7" t="s">
        <v>1211</v>
      </c>
      <c r="E28" s="7" t="s">
        <v>87</v>
      </c>
      <c r="F28" s="7">
        <v>1.0</v>
      </c>
      <c r="G28" s="7">
        <v>1.0</v>
      </c>
    </row>
    <row r="29">
      <c r="A29" s="7">
        <v>2.0</v>
      </c>
      <c r="B29" s="7" t="s">
        <v>1350</v>
      </c>
      <c r="C29" s="7" t="s">
        <v>1201</v>
      </c>
      <c r="D29" s="7" t="s">
        <v>45</v>
      </c>
      <c r="E29" s="7" t="s">
        <v>1351</v>
      </c>
    </row>
    <row r="30">
      <c r="A30" s="7">
        <v>1.0</v>
      </c>
      <c r="B30" s="7" t="s">
        <v>545</v>
      </c>
      <c r="C30" s="7" t="s">
        <v>41</v>
      </c>
      <c r="D30" s="7" t="s">
        <v>42</v>
      </c>
      <c r="E30" s="7" t="s">
        <v>1347</v>
      </c>
      <c r="F30" s="7">
        <v>1.0</v>
      </c>
      <c r="G30" s="7">
        <v>1.0</v>
      </c>
    </row>
    <row r="31">
      <c r="A31" s="7">
        <v>7.0</v>
      </c>
      <c r="B31" s="7" t="s">
        <v>405</v>
      </c>
      <c r="C31" s="7" t="s">
        <v>492</v>
      </c>
      <c r="D31" s="7" t="s">
        <v>42</v>
      </c>
      <c r="F31" s="7">
        <v>0.0</v>
      </c>
      <c r="G31" s="7">
        <v>0.0</v>
      </c>
    </row>
    <row r="32">
      <c r="A32" s="7">
        <v>7.0</v>
      </c>
      <c r="B32" s="7" t="s">
        <v>494</v>
      </c>
      <c r="C32" s="7" t="s">
        <v>492</v>
      </c>
      <c r="D32" s="7" t="s">
        <v>42</v>
      </c>
      <c r="F32" s="7">
        <v>2.0</v>
      </c>
      <c r="G32" s="7">
        <v>2.0</v>
      </c>
    </row>
    <row r="34">
      <c r="A34" s="19" t="s">
        <v>1352</v>
      </c>
    </row>
    <row r="35">
      <c r="A35" s="20" t="s">
        <v>1353</v>
      </c>
    </row>
    <row r="36">
      <c r="A36" s="20" t="s">
        <v>1354</v>
      </c>
    </row>
  </sheetData>
  <autoFilter ref="$A$1:$G$32">
    <sortState ref="A1:G32">
      <sortCondition ref="B1:B32"/>
      <sortCondition ref="C1:C3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3" width="16.14"/>
  </cols>
  <sheetData>
    <row r="1">
      <c r="A1" s="18" t="s">
        <v>1355</v>
      </c>
      <c r="B1" s="18" t="s">
        <v>1356</v>
      </c>
      <c r="C1" s="18" t="s">
        <v>1357</v>
      </c>
      <c r="D1" s="18" t="s">
        <v>1</v>
      </c>
    </row>
    <row r="2">
      <c r="A2" s="7" t="s">
        <v>1358</v>
      </c>
      <c r="B2" s="7" t="s">
        <v>1359</v>
      </c>
      <c r="C2" s="20" t="s">
        <v>1360</v>
      </c>
      <c r="D2" s="20" t="s">
        <v>1361</v>
      </c>
    </row>
    <row r="3">
      <c r="A3" s="7" t="s">
        <v>1362</v>
      </c>
      <c r="B3" s="7" t="s">
        <v>1363</v>
      </c>
      <c r="C3" s="20" t="s">
        <v>1363</v>
      </c>
      <c r="D3" s="20" t="s">
        <v>1364</v>
      </c>
    </row>
    <row r="4">
      <c r="A4" s="7" t="s">
        <v>1365</v>
      </c>
      <c r="B4" s="7" t="s">
        <v>1363</v>
      </c>
      <c r="C4" s="20" t="s">
        <v>1363</v>
      </c>
      <c r="D4" s="20" t="s">
        <v>1366</v>
      </c>
    </row>
    <row r="5">
      <c r="A5" s="7" t="s">
        <v>1367</v>
      </c>
      <c r="B5" s="7" t="s">
        <v>1359</v>
      </c>
      <c r="C5" s="20" t="s">
        <v>1368</v>
      </c>
      <c r="D5" s="20" t="s">
        <v>1369</v>
      </c>
    </row>
    <row r="6">
      <c r="A6" s="7" t="s">
        <v>1370</v>
      </c>
      <c r="B6" s="7" t="s">
        <v>1371</v>
      </c>
      <c r="C6" s="20" t="s">
        <v>1372</v>
      </c>
      <c r="D6" s="20" t="s">
        <v>1373</v>
      </c>
    </row>
    <row r="7">
      <c r="A7" s="7" t="s">
        <v>1374</v>
      </c>
      <c r="B7" s="7" t="s">
        <v>1359</v>
      </c>
      <c r="C7" s="20" t="s">
        <v>1375</v>
      </c>
      <c r="D7" s="20" t="s">
        <v>1376</v>
      </c>
    </row>
    <row r="8">
      <c r="A8" s="7" t="s">
        <v>1348</v>
      </c>
      <c r="B8" s="7" t="s">
        <v>1371</v>
      </c>
      <c r="C8" s="20" t="s">
        <v>1377</v>
      </c>
      <c r="D8" s="20" t="s">
        <v>1378</v>
      </c>
    </row>
    <row r="9">
      <c r="A9" s="7" t="s">
        <v>1379</v>
      </c>
      <c r="B9" s="7" t="s">
        <v>1359</v>
      </c>
      <c r="C9" s="20" t="s">
        <v>1380</v>
      </c>
      <c r="D9" s="20" t="s">
        <v>1381</v>
      </c>
    </row>
    <row r="10">
      <c r="A10" s="7" t="s">
        <v>1382</v>
      </c>
      <c r="B10" s="7" t="s">
        <v>1359</v>
      </c>
      <c r="C10" s="20" t="s">
        <v>1380</v>
      </c>
      <c r="D10" s="20" t="s">
        <v>1383</v>
      </c>
    </row>
    <row r="11">
      <c r="A11" s="7" t="s">
        <v>1384</v>
      </c>
      <c r="B11" s="7" t="s">
        <v>1363</v>
      </c>
      <c r="C11" s="20" t="s">
        <v>1363</v>
      </c>
      <c r="D11" s="20" t="s">
        <v>1385</v>
      </c>
    </row>
    <row r="12">
      <c r="A12" s="7" t="s">
        <v>1386</v>
      </c>
      <c r="B12" s="7" t="s">
        <v>1363</v>
      </c>
      <c r="C12" s="20" t="s">
        <v>1387</v>
      </c>
      <c r="D12" s="20" t="s">
        <v>1388</v>
      </c>
    </row>
    <row r="13">
      <c r="A13" s="7" t="s">
        <v>1389</v>
      </c>
      <c r="B13" s="7" t="s">
        <v>1371</v>
      </c>
      <c r="C13" s="20" t="s">
        <v>1390</v>
      </c>
      <c r="D13" s="20" t="s">
        <v>1391</v>
      </c>
    </row>
    <row r="14">
      <c r="A14" s="7" t="s">
        <v>1392</v>
      </c>
      <c r="B14" s="7" t="s">
        <v>1359</v>
      </c>
      <c r="C14" s="20" t="s">
        <v>1393</v>
      </c>
      <c r="D14" s="20" t="s">
        <v>1394</v>
      </c>
    </row>
    <row r="15">
      <c r="A15" s="7" t="s">
        <v>1395</v>
      </c>
      <c r="B15" s="7" t="s">
        <v>1371</v>
      </c>
      <c r="C15" s="20" t="s">
        <v>1396</v>
      </c>
      <c r="D15" s="20" t="s">
        <v>1397</v>
      </c>
    </row>
    <row r="16">
      <c r="A16" s="7" t="s">
        <v>1398</v>
      </c>
      <c r="B16" s="7" t="s">
        <v>1359</v>
      </c>
      <c r="C16" s="20" t="s">
        <v>1380</v>
      </c>
      <c r="D16" s="20" t="s">
        <v>1399</v>
      </c>
    </row>
    <row r="17">
      <c r="A17" s="7" t="s">
        <v>1400</v>
      </c>
      <c r="B17" s="7" t="s">
        <v>1371</v>
      </c>
      <c r="C17" s="7" t="s">
        <v>1396</v>
      </c>
      <c r="D17" s="20" t="s">
        <v>1401</v>
      </c>
    </row>
    <row r="18">
      <c r="A18" s="7" t="s">
        <v>1402</v>
      </c>
      <c r="B18" s="7" t="s">
        <v>1363</v>
      </c>
      <c r="C18" s="7" t="s">
        <v>1403</v>
      </c>
      <c r="D18" s="20" t="s">
        <v>1404</v>
      </c>
    </row>
    <row r="19">
      <c r="A19" s="7" t="s">
        <v>1405</v>
      </c>
      <c r="B19" s="7" t="s">
        <v>1363</v>
      </c>
      <c r="C19" s="7" t="s">
        <v>1363</v>
      </c>
      <c r="D19" s="20" t="s">
        <v>1406</v>
      </c>
    </row>
    <row r="20">
      <c r="A20" s="7" t="s">
        <v>1407</v>
      </c>
      <c r="B20" s="7" t="s">
        <v>1371</v>
      </c>
      <c r="C20" s="7" t="s">
        <v>1396</v>
      </c>
      <c r="D20" s="20" t="s">
        <v>1408</v>
      </c>
    </row>
    <row r="21">
      <c r="A21" s="7" t="s">
        <v>1409</v>
      </c>
      <c r="B21" s="7" t="s">
        <v>1371</v>
      </c>
      <c r="C21" s="7" t="s">
        <v>1380</v>
      </c>
      <c r="D21" s="20" t="s">
        <v>1410</v>
      </c>
    </row>
    <row r="22">
      <c r="A22" s="7" t="s">
        <v>1411</v>
      </c>
      <c r="B22" s="7" t="s">
        <v>1363</v>
      </c>
      <c r="C22" s="7" t="s">
        <v>1363</v>
      </c>
      <c r="D22" s="20" t="s">
        <v>1412</v>
      </c>
    </row>
    <row r="23">
      <c r="A23" s="7" t="s">
        <v>1413</v>
      </c>
      <c r="B23" s="7" t="s">
        <v>1363</v>
      </c>
      <c r="C23" s="7" t="s">
        <v>1387</v>
      </c>
      <c r="D23" s="20" t="s">
        <v>1414</v>
      </c>
    </row>
    <row r="24">
      <c r="A24" s="7" t="s">
        <v>1415</v>
      </c>
      <c r="B24" s="7" t="s">
        <v>1371</v>
      </c>
      <c r="C24" s="7" t="s">
        <v>1416</v>
      </c>
      <c r="D24" s="20" t="s">
        <v>1417</v>
      </c>
    </row>
    <row r="25">
      <c r="A25" s="7" t="s">
        <v>1418</v>
      </c>
      <c r="B25" s="7" t="s">
        <v>1363</v>
      </c>
      <c r="C25" s="7" t="s">
        <v>1387</v>
      </c>
      <c r="D25" s="20" t="s">
        <v>1419</v>
      </c>
    </row>
    <row r="26">
      <c r="A26" s="7" t="s">
        <v>1420</v>
      </c>
      <c r="B26" s="7" t="s">
        <v>1371</v>
      </c>
      <c r="C26" s="7" t="s">
        <v>1396</v>
      </c>
      <c r="D26" s="20" t="s">
        <v>1421</v>
      </c>
    </row>
    <row r="27">
      <c r="A27" s="7" t="s">
        <v>1422</v>
      </c>
      <c r="D27" s="7" t="s">
        <v>1423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86"/>
    <col customWidth="1" min="2" max="2" width="10.29"/>
    <col customWidth="1" min="3" max="3" width="25.57"/>
    <col customWidth="1" min="4" max="4" width="25.43"/>
    <col customWidth="1" min="5" max="5" width="31.86"/>
  </cols>
  <sheetData>
    <row r="1">
      <c r="A1" s="21" t="s">
        <v>1424</v>
      </c>
      <c r="B1" s="21" t="s">
        <v>1329</v>
      </c>
      <c r="C1" s="22" t="s">
        <v>1425</v>
      </c>
      <c r="D1" s="21" t="s">
        <v>1426</v>
      </c>
      <c r="E1" s="21" t="s">
        <v>1427</v>
      </c>
    </row>
    <row r="2">
      <c r="A2" s="23" t="s">
        <v>1428</v>
      </c>
      <c r="B2" s="24" t="s">
        <v>40</v>
      </c>
      <c r="C2" s="25" t="s">
        <v>1429</v>
      </c>
      <c r="D2" s="25" t="s">
        <v>236</v>
      </c>
      <c r="E2" s="26"/>
    </row>
    <row r="3">
      <c r="A3" s="27" t="s">
        <v>1428</v>
      </c>
      <c r="B3" s="24" t="s">
        <v>40</v>
      </c>
      <c r="C3" s="25" t="s">
        <v>1430</v>
      </c>
      <c r="D3" s="25" t="s">
        <v>1431</v>
      </c>
      <c r="E3" s="26"/>
    </row>
    <row r="4">
      <c r="A4" s="27" t="s">
        <v>1428</v>
      </c>
      <c r="B4" s="24" t="s">
        <v>40</v>
      </c>
      <c r="C4" s="25" t="s">
        <v>1432</v>
      </c>
      <c r="D4" s="25" t="s">
        <v>140</v>
      </c>
      <c r="E4" s="26"/>
    </row>
    <row r="5">
      <c r="A5" s="27" t="s">
        <v>1428</v>
      </c>
      <c r="B5" s="24" t="s">
        <v>285</v>
      </c>
      <c r="C5" s="25" t="s">
        <v>1433</v>
      </c>
      <c r="D5" s="25" t="s">
        <v>365</v>
      </c>
      <c r="E5" s="26"/>
    </row>
    <row r="6">
      <c r="A6" s="27" t="s">
        <v>1428</v>
      </c>
      <c r="B6" s="24" t="s">
        <v>285</v>
      </c>
      <c r="C6" s="25" t="s">
        <v>1434</v>
      </c>
      <c r="D6" s="25" t="s">
        <v>468</v>
      </c>
      <c r="E6" s="26"/>
    </row>
    <row r="7">
      <c r="A7" s="27" t="s">
        <v>1428</v>
      </c>
      <c r="B7" s="24" t="s">
        <v>285</v>
      </c>
      <c r="C7" s="25" t="s">
        <v>1435</v>
      </c>
      <c r="D7" s="25" t="s">
        <v>414</v>
      </c>
      <c r="E7" s="26"/>
    </row>
    <row r="8">
      <c r="A8" s="27" t="s">
        <v>1428</v>
      </c>
      <c r="B8" s="24" t="s">
        <v>491</v>
      </c>
      <c r="C8" s="25" t="s">
        <v>1436</v>
      </c>
      <c r="D8" s="25" t="s">
        <v>676</v>
      </c>
      <c r="E8" s="26"/>
    </row>
    <row r="9">
      <c r="A9" s="27" t="s">
        <v>1428</v>
      </c>
      <c r="B9" s="24" t="s">
        <v>491</v>
      </c>
      <c r="C9" s="25" t="s">
        <v>1437</v>
      </c>
      <c r="D9" s="25" t="s">
        <v>554</v>
      </c>
      <c r="E9" s="26"/>
    </row>
    <row r="10">
      <c r="A10" s="27" t="s">
        <v>1428</v>
      </c>
      <c r="B10" s="24" t="s">
        <v>679</v>
      </c>
      <c r="C10" s="25" t="s">
        <v>1438</v>
      </c>
      <c r="D10" s="25" t="s">
        <v>857</v>
      </c>
      <c r="E10" s="26"/>
    </row>
    <row r="11">
      <c r="A11" s="27" t="s">
        <v>1428</v>
      </c>
      <c r="B11" s="24" t="s">
        <v>679</v>
      </c>
      <c r="C11" s="25" t="s">
        <v>1439</v>
      </c>
      <c r="D11" s="25" t="s">
        <v>760</v>
      </c>
      <c r="E11" s="26"/>
    </row>
    <row r="12">
      <c r="A12" s="27" t="s">
        <v>1428</v>
      </c>
      <c r="B12" s="24" t="s">
        <v>679</v>
      </c>
      <c r="C12" s="25" t="s">
        <v>1440</v>
      </c>
      <c r="D12" s="25" t="s">
        <v>730</v>
      </c>
      <c r="E12" s="26"/>
    </row>
    <row r="13">
      <c r="A13" s="27" t="s">
        <v>1428</v>
      </c>
      <c r="B13" s="24" t="s">
        <v>859</v>
      </c>
      <c r="C13" s="25" t="s">
        <v>1441</v>
      </c>
      <c r="D13" s="25" t="s">
        <v>959</v>
      </c>
      <c r="E13" s="26"/>
    </row>
    <row r="14">
      <c r="A14" s="27" t="s">
        <v>1428</v>
      </c>
      <c r="B14" s="24" t="s">
        <v>859</v>
      </c>
      <c r="C14" s="25" t="s">
        <v>1442</v>
      </c>
      <c r="D14" s="25" t="s">
        <v>1011</v>
      </c>
      <c r="E14" s="26"/>
    </row>
    <row r="15">
      <c r="A15" s="27" t="s">
        <v>1428</v>
      </c>
      <c r="B15" s="24" t="s">
        <v>859</v>
      </c>
      <c r="C15" s="25" t="s">
        <v>1443</v>
      </c>
      <c r="D15" s="25" t="s">
        <v>1022</v>
      </c>
      <c r="E15" s="26"/>
    </row>
    <row r="16">
      <c r="A16" s="27" t="s">
        <v>1428</v>
      </c>
      <c r="B16" s="24" t="s">
        <v>1444</v>
      </c>
      <c r="C16" s="25" t="s">
        <v>1445</v>
      </c>
      <c r="D16" s="25" t="s">
        <v>1228</v>
      </c>
      <c r="E16" s="26"/>
    </row>
    <row r="17">
      <c r="A17" s="27" t="s">
        <v>1428</v>
      </c>
      <c r="B17" s="24" t="s">
        <v>1030</v>
      </c>
      <c r="C17" s="25" t="s">
        <v>1446</v>
      </c>
      <c r="D17" s="25" t="s">
        <v>1447</v>
      </c>
      <c r="E17" s="26"/>
    </row>
    <row r="18">
      <c r="A18" s="27" t="s">
        <v>1428</v>
      </c>
      <c r="B18" s="24" t="s">
        <v>1052</v>
      </c>
      <c r="C18" s="25" t="s">
        <v>1448</v>
      </c>
      <c r="D18" s="25" t="s">
        <v>1449</v>
      </c>
      <c r="E18" s="26"/>
    </row>
    <row r="19">
      <c r="A19" s="27" t="s">
        <v>1428</v>
      </c>
      <c r="B19" s="24" t="s">
        <v>1071</v>
      </c>
      <c r="C19" s="25" t="s">
        <v>1450</v>
      </c>
      <c r="D19" s="25" t="s">
        <v>1296</v>
      </c>
      <c r="E19" s="26"/>
    </row>
    <row r="20">
      <c r="A20" s="27" t="s">
        <v>1428</v>
      </c>
      <c r="B20" s="24" t="s">
        <v>1085</v>
      </c>
      <c r="C20" s="25" t="s">
        <v>1451</v>
      </c>
      <c r="D20" s="25" t="s">
        <v>1299</v>
      </c>
      <c r="E20" s="26"/>
    </row>
    <row r="21">
      <c r="A21" s="27" t="s">
        <v>1428</v>
      </c>
      <c r="B21" s="24" t="s">
        <v>1452</v>
      </c>
      <c r="C21" s="25" t="s">
        <v>1453</v>
      </c>
      <c r="D21" s="25" t="s">
        <v>1304</v>
      </c>
      <c r="E21" s="26"/>
    </row>
    <row r="22">
      <c r="A22" s="27" t="s">
        <v>1428</v>
      </c>
      <c r="B22" s="24" t="s">
        <v>1116</v>
      </c>
      <c r="C22" s="25" t="s">
        <v>1454</v>
      </c>
      <c r="D22" s="25" t="s">
        <v>1305</v>
      </c>
      <c r="E22" s="26"/>
    </row>
    <row r="23">
      <c r="A23" s="27" t="s">
        <v>1428</v>
      </c>
      <c r="B23" s="24" t="s">
        <v>1165</v>
      </c>
      <c r="C23" s="25" t="s">
        <v>1455</v>
      </c>
      <c r="D23" s="25" t="s">
        <v>1311</v>
      </c>
      <c r="E23" s="26"/>
    </row>
    <row r="24">
      <c r="A24" s="27" t="s">
        <v>1428</v>
      </c>
      <c r="B24" s="24" t="s">
        <v>1132</v>
      </c>
      <c r="C24" s="25" t="s">
        <v>1456</v>
      </c>
      <c r="D24" s="25" t="s">
        <v>1307</v>
      </c>
      <c r="E24" s="26"/>
    </row>
    <row r="25">
      <c r="A25" s="27" t="s">
        <v>1428</v>
      </c>
      <c r="B25" s="24" t="s">
        <v>1457</v>
      </c>
      <c r="C25" s="25" t="s">
        <v>1458</v>
      </c>
      <c r="D25" s="25" t="s">
        <v>1314</v>
      </c>
      <c r="E25" s="26"/>
    </row>
    <row r="26">
      <c r="A26" s="27" t="s">
        <v>1428</v>
      </c>
      <c r="B26" s="24" t="s">
        <v>1459</v>
      </c>
      <c r="C26" s="25" t="s">
        <v>1460</v>
      </c>
      <c r="D26" s="25" t="s">
        <v>1309</v>
      </c>
      <c r="E26" s="26"/>
    </row>
    <row r="27">
      <c r="A27" s="23" t="s">
        <v>1461</v>
      </c>
      <c r="B27" s="24" t="s">
        <v>40</v>
      </c>
      <c r="C27" s="28" t="s">
        <v>43</v>
      </c>
      <c r="D27" s="28" t="s">
        <v>1462</v>
      </c>
      <c r="E27" s="26"/>
    </row>
    <row r="28">
      <c r="A28" s="23" t="s">
        <v>1461</v>
      </c>
      <c r="B28" s="24" t="s">
        <v>491</v>
      </c>
      <c r="C28" s="28" t="s">
        <v>571</v>
      </c>
      <c r="D28" s="28" t="s">
        <v>1463</v>
      </c>
    </row>
    <row r="29">
      <c r="A29" s="23" t="s">
        <v>1461</v>
      </c>
      <c r="B29" s="24" t="s">
        <v>491</v>
      </c>
      <c r="C29" s="28" t="s">
        <v>644</v>
      </c>
      <c r="D29" s="28" t="s">
        <v>1464</v>
      </c>
    </row>
    <row r="30">
      <c r="A30" s="23" t="s">
        <v>1461</v>
      </c>
      <c r="B30" s="24" t="s">
        <v>679</v>
      </c>
      <c r="C30" s="28" t="s">
        <v>812</v>
      </c>
      <c r="D30" s="28" t="s">
        <v>1465</v>
      </c>
    </row>
    <row r="31">
      <c r="A31" s="23" t="s">
        <v>1461</v>
      </c>
      <c r="B31" s="24" t="s">
        <v>859</v>
      </c>
      <c r="C31" s="28" t="s">
        <v>1002</v>
      </c>
      <c r="D31" s="28" t="s">
        <v>1466</v>
      </c>
    </row>
    <row r="32">
      <c r="A32" s="23" t="s">
        <v>1461</v>
      </c>
      <c r="B32" s="24" t="s">
        <v>859</v>
      </c>
      <c r="C32" s="28" t="s">
        <v>940</v>
      </c>
      <c r="D32" s="28" t="s">
        <v>1467</v>
      </c>
    </row>
    <row r="33">
      <c r="A33" s="23" t="s">
        <v>1461</v>
      </c>
      <c r="B33" s="24" t="s">
        <v>40</v>
      </c>
      <c r="C33" s="28" t="s">
        <v>253</v>
      </c>
      <c r="D33" s="28" t="s">
        <v>1468</v>
      </c>
    </row>
    <row r="34">
      <c r="A34" s="23" t="s">
        <v>1461</v>
      </c>
      <c r="B34" s="24" t="s">
        <v>40</v>
      </c>
      <c r="C34" s="28" t="s">
        <v>236</v>
      </c>
      <c r="D34" s="28" t="s">
        <v>1469</v>
      </c>
    </row>
    <row r="35">
      <c r="A35" s="23" t="s">
        <v>1461</v>
      </c>
      <c r="B35" s="24" t="s">
        <v>285</v>
      </c>
      <c r="C35" s="28" t="s">
        <v>409</v>
      </c>
      <c r="D35" s="28" t="s">
        <v>1470</v>
      </c>
    </row>
    <row r="36">
      <c r="A36" s="23" t="s">
        <v>1461</v>
      </c>
      <c r="B36" s="24" t="s">
        <v>285</v>
      </c>
      <c r="C36" s="28" t="s">
        <v>434</v>
      </c>
      <c r="D36" s="28" t="s">
        <v>1471</v>
      </c>
    </row>
    <row r="37">
      <c r="A37" s="23" t="s">
        <v>1461</v>
      </c>
      <c r="B37" s="24" t="s">
        <v>491</v>
      </c>
      <c r="C37" s="28" t="s">
        <v>1472</v>
      </c>
      <c r="D37" s="28" t="s">
        <v>1473</v>
      </c>
    </row>
    <row r="38">
      <c r="A38" s="23" t="s">
        <v>1461</v>
      </c>
      <c r="B38" s="24" t="s">
        <v>679</v>
      </c>
      <c r="C38" s="28" t="s">
        <v>758</v>
      </c>
      <c r="D38" s="28" t="s">
        <v>1474</v>
      </c>
    </row>
    <row r="39">
      <c r="A39" s="23" t="s">
        <v>1461</v>
      </c>
      <c r="B39" s="24" t="s">
        <v>679</v>
      </c>
      <c r="C39" s="28" t="s">
        <v>800</v>
      </c>
      <c r="D39" s="28" t="s">
        <v>1475</v>
      </c>
    </row>
    <row r="40">
      <c r="A40" s="29" t="s">
        <v>1461</v>
      </c>
      <c r="B40" s="30" t="s">
        <v>859</v>
      </c>
      <c r="C40" s="31" t="s">
        <v>1014</v>
      </c>
      <c r="D40" s="31" t="s">
        <v>1476</v>
      </c>
      <c r="E40" s="32"/>
    </row>
    <row r="41">
      <c r="A41" s="33" t="s">
        <v>1477</v>
      </c>
      <c r="B41" s="16" t="s">
        <v>40</v>
      </c>
      <c r="C41" s="28" t="s">
        <v>265</v>
      </c>
      <c r="D41" s="28" t="s">
        <v>1478</v>
      </c>
      <c r="E41" s="34"/>
    </row>
    <row r="42">
      <c r="A42" s="33" t="s">
        <v>1477</v>
      </c>
      <c r="B42" s="16" t="s">
        <v>679</v>
      </c>
      <c r="C42" s="28" t="s">
        <v>707</v>
      </c>
      <c r="D42" s="28" t="s">
        <v>1479</v>
      </c>
      <c r="E42" s="34"/>
    </row>
    <row r="43">
      <c r="A43" s="33" t="s">
        <v>1477</v>
      </c>
      <c r="B43" s="16" t="s">
        <v>679</v>
      </c>
      <c r="C43" s="28" t="s">
        <v>756</v>
      </c>
      <c r="D43" s="28" t="s">
        <v>1480</v>
      </c>
      <c r="E43" s="34"/>
    </row>
    <row r="44">
      <c r="A44" s="33" t="s">
        <v>1477</v>
      </c>
      <c r="B44" s="16" t="s">
        <v>859</v>
      </c>
      <c r="C44" s="28" t="s">
        <v>965</v>
      </c>
      <c r="D44" s="28" t="s">
        <v>1481</v>
      </c>
      <c r="E44" s="34"/>
    </row>
    <row r="45">
      <c r="A45" s="33" t="s">
        <v>1477</v>
      </c>
      <c r="B45" s="16" t="s">
        <v>40</v>
      </c>
      <c r="C45" s="28" t="s">
        <v>153</v>
      </c>
      <c r="D45" s="35" t="s">
        <v>1482</v>
      </c>
      <c r="E45" s="36" t="s">
        <v>1483</v>
      </c>
    </row>
    <row r="46">
      <c r="A46" s="33" t="s">
        <v>1477</v>
      </c>
      <c r="B46" s="16" t="s">
        <v>285</v>
      </c>
      <c r="C46" s="28" t="s">
        <v>352</v>
      </c>
      <c r="D46" s="35" t="s">
        <v>1482</v>
      </c>
      <c r="E46" s="36" t="s">
        <v>1483</v>
      </c>
    </row>
    <row r="47">
      <c r="A47" s="33" t="s">
        <v>1477</v>
      </c>
      <c r="B47" s="16" t="s">
        <v>491</v>
      </c>
      <c r="C47" s="28" t="s">
        <v>590</v>
      </c>
      <c r="D47" s="35" t="s">
        <v>1482</v>
      </c>
      <c r="E47" s="36" t="s">
        <v>1483</v>
      </c>
    </row>
    <row r="48">
      <c r="A48" s="33" t="s">
        <v>1477</v>
      </c>
      <c r="B48" s="16" t="s">
        <v>679</v>
      </c>
      <c r="C48" s="28" t="s">
        <v>797</v>
      </c>
      <c r="D48" s="35" t="s">
        <v>1482</v>
      </c>
      <c r="E48" s="36" t="s">
        <v>1483</v>
      </c>
    </row>
    <row r="49">
      <c r="A49" s="33" t="s">
        <v>1477</v>
      </c>
      <c r="B49" s="16" t="s">
        <v>859</v>
      </c>
      <c r="C49" s="28" t="s">
        <v>1023</v>
      </c>
      <c r="D49" s="35" t="s">
        <v>1482</v>
      </c>
      <c r="E49" s="36" t="s">
        <v>1483</v>
      </c>
    </row>
    <row r="50">
      <c r="A50" s="33" t="s">
        <v>1477</v>
      </c>
      <c r="B50" s="16" t="s">
        <v>1484</v>
      </c>
      <c r="C50" s="35" t="s">
        <v>1482</v>
      </c>
      <c r="D50" s="28" t="s">
        <v>1485</v>
      </c>
      <c r="E50" s="36" t="s">
        <v>1486</v>
      </c>
    </row>
    <row r="51">
      <c r="A51" s="33" t="s">
        <v>1477</v>
      </c>
      <c r="B51" s="16" t="s">
        <v>1484</v>
      </c>
      <c r="C51" s="35" t="s">
        <v>1482</v>
      </c>
      <c r="D51" s="28" t="s">
        <v>1487</v>
      </c>
      <c r="E51" s="36" t="s">
        <v>1486</v>
      </c>
    </row>
    <row r="52">
      <c r="A52" s="33" t="s">
        <v>1477</v>
      </c>
      <c r="B52" s="16" t="s">
        <v>1484</v>
      </c>
      <c r="C52" s="35" t="s">
        <v>1482</v>
      </c>
      <c r="D52" s="28" t="s">
        <v>1488</v>
      </c>
      <c r="E52" s="36" t="s">
        <v>1486</v>
      </c>
    </row>
    <row r="53">
      <c r="A53" s="33" t="s">
        <v>1477</v>
      </c>
      <c r="B53" s="16" t="s">
        <v>1484</v>
      </c>
      <c r="C53" s="35" t="s">
        <v>1482</v>
      </c>
      <c r="D53" s="28" t="s">
        <v>1489</v>
      </c>
      <c r="E53" s="36" t="s">
        <v>1486</v>
      </c>
    </row>
    <row r="54">
      <c r="A54" s="33" t="s">
        <v>1477</v>
      </c>
      <c r="B54" s="16" t="s">
        <v>1484</v>
      </c>
      <c r="C54" s="35" t="s">
        <v>1482</v>
      </c>
      <c r="D54" s="28" t="s">
        <v>1490</v>
      </c>
      <c r="E54" s="36" t="s">
        <v>1486</v>
      </c>
    </row>
    <row r="55">
      <c r="A55" s="33" t="s">
        <v>1477</v>
      </c>
      <c r="B55" s="16" t="s">
        <v>1278</v>
      </c>
      <c r="C55" s="28" t="s">
        <v>1279</v>
      </c>
      <c r="D55" s="28" t="s">
        <v>1491</v>
      </c>
      <c r="E55" s="34"/>
    </row>
    <row r="56">
      <c r="A56" s="33" t="s">
        <v>1477</v>
      </c>
      <c r="B56" s="16" t="s">
        <v>1278</v>
      </c>
      <c r="C56" s="28" t="s">
        <v>1281</v>
      </c>
      <c r="D56" s="28" t="s">
        <v>1492</v>
      </c>
      <c r="E56" s="34"/>
    </row>
    <row r="57">
      <c r="A57" s="33" t="s">
        <v>1477</v>
      </c>
      <c r="B57" s="16" t="s">
        <v>1278</v>
      </c>
      <c r="C57" s="28" t="s">
        <v>1282</v>
      </c>
      <c r="D57" s="28" t="s">
        <v>1493</v>
      </c>
      <c r="E57" s="34"/>
    </row>
    <row r="58">
      <c r="A58" s="33" t="s">
        <v>1477</v>
      </c>
      <c r="B58" s="16" t="s">
        <v>1278</v>
      </c>
      <c r="C58" s="28" t="s">
        <v>1283</v>
      </c>
      <c r="D58" s="28" t="s">
        <v>1494</v>
      </c>
      <c r="E58" s="34"/>
    </row>
    <row r="59">
      <c r="A59" s="33" t="s">
        <v>1477</v>
      </c>
      <c r="B59" s="16" t="s">
        <v>1278</v>
      </c>
      <c r="C59" s="28" t="s">
        <v>1284</v>
      </c>
      <c r="D59" s="28" t="s">
        <v>1495</v>
      </c>
      <c r="E59" s="34"/>
    </row>
    <row r="60">
      <c r="A60" s="33" t="s">
        <v>1477</v>
      </c>
      <c r="B60" s="16" t="s">
        <v>1278</v>
      </c>
      <c r="C60" s="28" t="s">
        <v>1287</v>
      </c>
      <c r="D60" s="28" t="s">
        <v>1496</v>
      </c>
      <c r="E60" s="34"/>
    </row>
    <row r="61">
      <c r="A61" s="33" t="s">
        <v>1477</v>
      </c>
      <c r="B61" s="16" t="s">
        <v>1278</v>
      </c>
      <c r="C61" s="28" t="s">
        <v>1300</v>
      </c>
      <c r="D61" s="28" t="s">
        <v>1497</v>
      </c>
      <c r="E61" s="34"/>
    </row>
    <row r="62">
      <c r="A62" s="33" t="s">
        <v>1477</v>
      </c>
      <c r="B62" s="16" t="s">
        <v>1278</v>
      </c>
      <c r="C62" s="28" t="s">
        <v>1289</v>
      </c>
      <c r="D62" s="28" t="s">
        <v>1498</v>
      </c>
      <c r="E62" s="34"/>
    </row>
    <row r="63">
      <c r="A63" s="33" t="s">
        <v>1477</v>
      </c>
      <c r="B63" s="16" t="s">
        <v>1278</v>
      </c>
      <c r="C63" s="28" t="s">
        <v>1303</v>
      </c>
      <c r="D63" s="28" t="s">
        <v>1499</v>
      </c>
      <c r="E63" s="34"/>
    </row>
    <row r="64">
      <c r="A64" s="37" t="s">
        <v>1477</v>
      </c>
      <c r="B64" s="38" t="s">
        <v>1278</v>
      </c>
      <c r="C64" s="31" t="s">
        <v>1298</v>
      </c>
      <c r="D64" s="31" t="s">
        <v>1500</v>
      </c>
      <c r="E64" s="39"/>
    </row>
    <row r="65">
      <c r="A65" s="23" t="s">
        <v>1501</v>
      </c>
      <c r="B65" s="24" t="s">
        <v>40</v>
      </c>
      <c r="C65" s="40" t="s">
        <v>183</v>
      </c>
      <c r="D65" s="17" t="s">
        <v>1502</v>
      </c>
      <c r="E65" s="26"/>
    </row>
    <row r="66">
      <c r="A66" s="23" t="s">
        <v>1501</v>
      </c>
      <c r="B66" s="24" t="s">
        <v>40</v>
      </c>
      <c r="C66" s="40" t="s">
        <v>137</v>
      </c>
      <c r="D66" s="17" t="s">
        <v>1503</v>
      </c>
      <c r="E66" s="26"/>
    </row>
    <row r="67">
      <c r="A67" s="23" t="s">
        <v>1501</v>
      </c>
      <c r="B67" s="24" t="s">
        <v>285</v>
      </c>
      <c r="C67" s="40" t="s">
        <v>354</v>
      </c>
      <c r="D67" s="17" t="s">
        <v>1504</v>
      </c>
      <c r="E67" s="26"/>
    </row>
    <row r="68">
      <c r="A68" s="23" t="s">
        <v>1501</v>
      </c>
      <c r="B68" s="24" t="s">
        <v>285</v>
      </c>
      <c r="C68" s="40" t="s">
        <v>411</v>
      </c>
      <c r="D68" s="17" t="s">
        <v>1505</v>
      </c>
      <c r="E68" s="41" t="s">
        <v>1506</v>
      </c>
    </row>
    <row r="69">
      <c r="A69" s="23" t="s">
        <v>1501</v>
      </c>
      <c r="B69" s="24" t="s">
        <v>285</v>
      </c>
      <c r="C69" s="40" t="s">
        <v>1507</v>
      </c>
      <c r="D69" s="17" t="s">
        <v>1508</v>
      </c>
      <c r="E69" s="26"/>
    </row>
    <row r="70">
      <c r="A70" s="23" t="s">
        <v>1501</v>
      </c>
      <c r="B70" s="24" t="s">
        <v>491</v>
      </c>
      <c r="C70" s="40" t="s">
        <v>632</v>
      </c>
      <c r="D70" s="17" t="s">
        <v>1509</v>
      </c>
      <c r="E70" s="41" t="s">
        <v>1510</v>
      </c>
    </row>
    <row r="71">
      <c r="A71" s="23" t="s">
        <v>1501</v>
      </c>
      <c r="B71" s="24" t="s">
        <v>491</v>
      </c>
      <c r="C71" s="40" t="s">
        <v>672</v>
      </c>
      <c r="D71" s="17" t="s">
        <v>1511</v>
      </c>
      <c r="E71" s="26"/>
    </row>
    <row r="72">
      <c r="A72" s="23" t="s">
        <v>1501</v>
      </c>
      <c r="B72" s="24" t="s">
        <v>679</v>
      </c>
      <c r="C72" s="40" t="s">
        <v>1479</v>
      </c>
      <c r="D72" s="17" t="s">
        <v>1512</v>
      </c>
      <c r="E72" s="26"/>
    </row>
    <row r="73">
      <c r="A73" s="23" t="s">
        <v>1501</v>
      </c>
      <c r="B73" s="24" t="s">
        <v>679</v>
      </c>
      <c r="C73" s="40" t="s">
        <v>751</v>
      </c>
      <c r="D73" s="17" t="s">
        <v>1513</v>
      </c>
      <c r="E73" s="26"/>
    </row>
    <row r="74">
      <c r="A74" s="23" t="s">
        <v>1501</v>
      </c>
      <c r="B74" s="24" t="s">
        <v>679</v>
      </c>
      <c r="C74" s="40" t="s">
        <v>1514</v>
      </c>
      <c r="D74" s="17" t="s">
        <v>1515</v>
      </c>
      <c r="E74" s="26"/>
    </row>
    <row r="75">
      <c r="A75" s="23" t="s">
        <v>1501</v>
      </c>
      <c r="B75" s="24" t="s">
        <v>859</v>
      </c>
      <c r="C75" s="40" t="s">
        <v>933</v>
      </c>
      <c r="D75" s="17" t="s">
        <v>1516</v>
      </c>
      <c r="E75" s="26"/>
    </row>
    <row r="76">
      <c r="A76" s="23" t="s">
        <v>1501</v>
      </c>
      <c r="B76" s="24" t="s">
        <v>859</v>
      </c>
      <c r="C76" s="40" t="s">
        <v>990</v>
      </c>
      <c r="D76" s="17" t="s">
        <v>1517</v>
      </c>
      <c r="E76" s="26"/>
    </row>
    <row r="77">
      <c r="A77" s="23" t="s">
        <v>1501</v>
      </c>
      <c r="B77" s="24" t="s">
        <v>859</v>
      </c>
      <c r="C77" s="40" t="s">
        <v>922</v>
      </c>
      <c r="D77" s="42" t="s">
        <v>1518</v>
      </c>
      <c r="E77" s="26"/>
    </row>
    <row r="78">
      <c r="A78" s="23" t="s">
        <v>1501</v>
      </c>
      <c r="B78" s="24" t="s">
        <v>1132</v>
      </c>
      <c r="C78" s="40" t="s">
        <v>1144</v>
      </c>
      <c r="D78" s="17" t="s">
        <v>1519</v>
      </c>
      <c r="E78" s="26"/>
    </row>
    <row r="79">
      <c r="A79" s="23" t="s">
        <v>1520</v>
      </c>
      <c r="B79" s="43" t="s">
        <v>40</v>
      </c>
      <c r="C79" s="44" t="s">
        <v>1521</v>
      </c>
      <c r="D79" s="45" t="s">
        <v>1522</v>
      </c>
      <c r="E79" s="26"/>
    </row>
    <row r="80">
      <c r="A80" s="23" t="s">
        <v>1520</v>
      </c>
      <c r="B80" s="43" t="s">
        <v>40</v>
      </c>
      <c r="C80" s="44" t="s">
        <v>1523</v>
      </c>
      <c r="D80" s="45" t="s">
        <v>1524</v>
      </c>
    </row>
    <row r="81">
      <c r="A81" s="23" t="s">
        <v>1520</v>
      </c>
      <c r="B81" s="43" t="s">
        <v>40</v>
      </c>
      <c r="C81" s="44" t="s">
        <v>1525</v>
      </c>
      <c r="D81" s="45" t="s">
        <v>1526</v>
      </c>
    </row>
    <row r="82">
      <c r="A82" s="23" t="s">
        <v>1520</v>
      </c>
      <c r="B82" s="24" t="s">
        <v>40</v>
      </c>
      <c r="C82" s="44" t="s">
        <v>123</v>
      </c>
      <c r="D82" s="45" t="s">
        <v>474</v>
      </c>
      <c r="E82" s="7" t="s">
        <v>1527</v>
      </c>
    </row>
    <row r="83">
      <c r="A83" s="23" t="s">
        <v>1520</v>
      </c>
      <c r="B83" s="43" t="s">
        <v>285</v>
      </c>
      <c r="C83" s="44" t="s">
        <v>287</v>
      </c>
      <c r="D83" s="45" t="s">
        <v>1528</v>
      </c>
    </row>
    <row r="84">
      <c r="A84" s="23" t="s">
        <v>1520</v>
      </c>
      <c r="B84" s="43" t="s">
        <v>285</v>
      </c>
      <c r="C84" s="44" t="s">
        <v>306</v>
      </c>
      <c r="D84" s="45" t="s">
        <v>474</v>
      </c>
      <c r="E84" s="7" t="s">
        <v>1527</v>
      </c>
    </row>
    <row r="85">
      <c r="A85" s="23" t="s">
        <v>1520</v>
      </c>
      <c r="B85" s="24" t="s">
        <v>491</v>
      </c>
      <c r="C85" s="44" t="s">
        <v>594</v>
      </c>
      <c r="D85" s="45" t="s">
        <v>1529</v>
      </c>
    </row>
    <row r="86">
      <c r="A86" s="23" t="s">
        <v>1520</v>
      </c>
      <c r="B86" s="24" t="s">
        <v>491</v>
      </c>
      <c r="C86" s="44" t="s">
        <v>1530</v>
      </c>
      <c r="D86" s="45" t="s">
        <v>474</v>
      </c>
      <c r="E86" s="7" t="s">
        <v>1527</v>
      </c>
    </row>
    <row r="87">
      <c r="A87" s="23" t="s">
        <v>1520</v>
      </c>
      <c r="B87" s="24" t="s">
        <v>679</v>
      </c>
      <c r="C87" s="44" t="s">
        <v>1531</v>
      </c>
      <c r="D87" s="45" t="s">
        <v>1532</v>
      </c>
    </row>
    <row r="88">
      <c r="A88" s="23" t="s">
        <v>1520</v>
      </c>
      <c r="B88" s="24" t="s">
        <v>679</v>
      </c>
      <c r="C88" s="44" t="s">
        <v>697</v>
      </c>
      <c r="D88" s="45" t="s">
        <v>1533</v>
      </c>
    </row>
    <row r="89">
      <c r="A89" s="23" t="s">
        <v>1520</v>
      </c>
      <c r="B89" s="24" t="s">
        <v>679</v>
      </c>
      <c r="C89" s="44" t="s">
        <v>822</v>
      </c>
      <c r="D89" s="45" t="s">
        <v>1534</v>
      </c>
    </row>
    <row r="90">
      <c r="A90" s="23" t="s">
        <v>1520</v>
      </c>
      <c r="B90" s="24" t="s">
        <v>679</v>
      </c>
      <c r="C90" s="44" t="s">
        <v>854</v>
      </c>
      <c r="D90" s="45" t="s">
        <v>474</v>
      </c>
      <c r="E90" s="7" t="s">
        <v>1527</v>
      </c>
    </row>
    <row r="91">
      <c r="A91" s="23" t="s">
        <v>1520</v>
      </c>
      <c r="B91" s="24" t="s">
        <v>859</v>
      </c>
      <c r="C91" s="44" t="s">
        <v>892</v>
      </c>
      <c r="D91" s="45" t="s">
        <v>1535</v>
      </c>
    </row>
    <row r="92">
      <c r="A92" s="23" t="s">
        <v>1520</v>
      </c>
      <c r="B92" s="24" t="s">
        <v>859</v>
      </c>
      <c r="C92" s="44" t="s">
        <v>954</v>
      </c>
      <c r="D92" s="45" t="s">
        <v>1536</v>
      </c>
    </row>
    <row r="93">
      <c r="A93" s="23" t="s">
        <v>1520</v>
      </c>
      <c r="B93" s="24" t="s">
        <v>859</v>
      </c>
      <c r="C93" s="44" t="s">
        <v>863</v>
      </c>
      <c r="D93" s="45" t="s">
        <v>474</v>
      </c>
      <c r="E93" s="7" t="s">
        <v>1527</v>
      </c>
    </row>
    <row r="94">
      <c r="A94" s="23" t="s">
        <v>1520</v>
      </c>
      <c r="B94" s="24" t="s">
        <v>1444</v>
      </c>
      <c r="C94" s="44" t="s">
        <v>1210</v>
      </c>
      <c r="D94" s="45" t="s">
        <v>1537</v>
      </c>
    </row>
    <row r="95">
      <c r="A95" s="23" t="s">
        <v>1520</v>
      </c>
      <c r="B95" s="24" t="s">
        <v>1444</v>
      </c>
      <c r="C95" s="44" t="s">
        <v>1235</v>
      </c>
      <c r="D95" s="45" t="s">
        <v>1538</v>
      </c>
    </row>
    <row r="96">
      <c r="A96" s="23" t="s">
        <v>1520</v>
      </c>
      <c r="B96" s="24" t="s">
        <v>1444</v>
      </c>
      <c r="C96" s="44" t="s">
        <v>1275</v>
      </c>
      <c r="D96" s="45" t="s">
        <v>1539</v>
      </c>
    </row>
    <row r="97">
      <c r="A97" s="23" t="s">
        <v>1520</v>
      </c>
      <c r="B97" s="24" t="s">
        <v>1030</v>
      </c>
      <c r="C97" s="46" t="s">
        <v>474</v>
      </c>
      <c r="D97" s="45" t="s">
        <v>1540</v>
      </c>
      <c r="E97" s="7" t="s">
        <v>1541</v>
      </c>
    </row>
    <row r="98">
      <c r="A98" s="23" t="s">
        <v>1520</v>
      </c>
      <c r="B98" s="24" t="s">
        <v>1052</v>
      </c>
      <c r="C98" s="46" t="s">
        <v>474</v>
      </c>
      <c r="D98" s="45" t="s">
        <v>1542</v>
      </c>
      <c r="E98" s="7" t="s">
        <v>1541</v>
      </c>
    </row>
    <row r="99">
      <c r="A99" s="23" t="s">
        <v>1520</v>
      </c>
      <c r="B99" s="24" t="s">
        <v>1071</v>
      </c>
      <c r="C99" s="46" t="s">
        <v>474</v>
      </c>
      <c r="D99" s="45" t="s">
        <v>1543</v>
      </c>
      <c r="E99" s="7" t="s">
        <v>1541</v>
      </c>
    </row>
    <row r="100">
      <c r="A100" s="23" t="s">
        <v>1520</v>
      </c>
      <c r="B100" s="24" t="s">
        <v>1085</v>
      </c>
      <c r="C100" s="46" t="s">
        <v>474</v>
      </c>
      <c r="D100" s="45" t="s">
        <v>1544</v>
      </c>
      <c r="E100" s="7" t="s">
        <v>1541</v>
      </c>
    </row>
    <row r="101">
      <c r="A101" s="23" t="s">
        <v>1520</v>
      </c>
      <c r="B101" s="24" t="s">
        <v>1101</v>
      </c>
      <c r="C101" s="46" t="s">
        <v>474</v>
      </c>
      <c r="D101" s="45" t="s">
        <v>1545</v>
      </c>
      <c r="E101" s="7" t="s">
        <v>1541</v>
      </c>
    </row>
    <row r="102">
      <c r="A102" s="23" t="s">
        <v>1520</v>
      </c>
      <c r="B102" s="24" t="s">
        <v>1116</v>
      </c>
      <c r="C102" s="46" t="s">
        <v>474</v>
      </c>
      <c r="D102" s="45" t="s">
        <v>1546</v>
      </c>
      <c r="E102" s="7" t="s">
        <v>1541</v>
      </c>
    </row>
    <row r="103">
      <c r="A103" s="23" t="s">
        <v>1520</v>
      </c>
      <c r="B103" s="24" t="s">
        <v>1165</v>
      </c>
      <c r="C103" s="46" t="s">
        <v>474</v>
      </c>
      <c r="D103" s="45" t="s">
        <v>1547</v>
      </c>
      <c r="E103" s="7" t="s">
        <v>1541</v>
      </c>
    </row>
    <row r="104">
      <c r="A104" s="23" t="s">
        <v>1520</v>
      </c>
      <c r="B104" s="24" t="s">
        <v>1132</v>
      </c>
      <c r="C104" s="46" t="s">
        <v>474</v>
      </c>
      <c r="D104" s="45" t="s">
        <v>1548</v>
      </c>
      <c r="E104" s="7" t="s">
        <v>1541</v>
      </c>
    </row>
    <row r="105">
      <c r="A105" s="23" t="s">
        <v>1520</v>
      </c>
      <c r="B105" s="24" t="s">
        <v>1183</v>
      </c>
      <c r="C105" s="46" t="s">
        <v>474</v>
      </c>
      <c r="D105" s="45" t="s">
        <v>1549</v>
      </c>
      <c r="E105" s="7" t="s">
        <v>1541</v>
      </c>
    </row>
    <row r="106">
      <c r="A106" s="29" t="s">
        <v>1520</v>
      </c>
      <c r="B106" s="30" t="s">
        <v>1149</v>
      </c>
      <c r="C106" s="47" t="s">
        <v>474</v>
      </c>
      <c r="D106" s="48" t="s">
        <v>1550</v>
      </c>
      <c r="E106" s="49" t="s">
        <v>1541</v>
      </c>
    </row>
    <row r="107">
      <c r="A107" s="23" t="s">
        <v>333</v>
      </c>
      <c r="B107" s="50" t="s">
        <v>285</v>
      </c>
      <c r="C107" s="51" t="s">
        <v>330</v>
      </c>
      <c r="D107" s="52" t="s">
        <v>1551</v>
      </c>
      <c r="E107" s="41"/>
    </row>
    <row r="108">
      <c r="A108" s="23" t="s">
        <v>333</v>
      </c>
      <c r="B108" s="50" t="s">
        <v>679</v>
      </c>
      <c r="C108" s="51" t="s">
        <v>1512</v>
      </c>
      <c r="D108" s="52" t="s">
        <v>1552</v>
      </c>
      <c r="E108" s="41"/>
    </row>
    <row r="109">
      <c r="A109" s="23" t="s">
        <v>333</v>
      </c>
      <c r="B109" s="50" t="s">
        <v>679</v>
      </c>
      <c r="C109" s="51" t="s">
        <v>1475</v>
      </c>
      <c r="D109" s="52" t="s">
        <v>1553</v>
      </c>
      <c r="E109" s="41"/>
    </row>
    <row r="110">
      <c r="A110" s="23" t="s">
        <v>333</v>
      </c>
      <c r="B110" s="50" t="s">
        <v>679</v>
      </c>
      <c r="C110" s="51" t="s">
        <v>804</v>
      </c>
      <c r="D110" s="52" t="s">
        <v>1554</v>
      </c>
      <c r="E110" s="41"/>
    </row>
    <row r="111">
      <c r="A111" s="23" t="s">
        <v>333</v>
      </c>
      <c r="B111" s="50" t="s">
        <v>1101</v>
      </c>
      <c r="C111" s="51" t="s">
        <v>1108</v>
      </c>
      <c r="D111" s="52" t="s">
        <v>1555</v>
      </c>
      <c r="E111" s="41"/>
    </row>
    <row r="112">
      <c r="A112" s="23" t="s">
        <v>333</v>
      </c>
      <c r="B112" s="50" t="s">
        <v>1444</v>
      </c>
      <c r="C112" s="51" t="s">
        <v>1208</v>
      </c>
      <c r="D112" s="50" t="s">
        <v>1556</v>
      </c>
      <c r="E112" s="41"/>
    </row>
    <row r="113">
      <c r="A113" s="23" t="s">
        <v>333</v>
      </c>
      <c r="B113" s="50" t="s">
        <v>40</v>
      </c>
      <c r="C113" s="51" t="s">
        <v>1502</v>
      </c>
      <c r="D113" s="50" t="s">
        <v>1557</v>
      </c>
      <c r="E113" s="41" t="s">
        <v>1483</v>
      </c>
    </row>
    <row r="114">
      <c r="A114" s="23" t="s">
        <v>333</v>
      </c>
      <c r="B114" s="50" t="s">
        <v>285</v>
      </c>
      <c r="C114" s="51" t="s">
        <v>457</v>
      </c>
      <c r="D114" s="50" t="s">
        <v>1557</v>
      </c>
      <c r="E114" s="41" t="s">
        <v>1483</v>
      </c>
    </row>
    <row r="115">
      <c r="A115" s="23" t="s">
        <v>333</v>
      </c>
      <c r="B115" s="50" t="s">
        <v>491</v>
      </c>
      <c r="C115" s="51" t="s">
        <v>597</v>
      </c>
      <c r="D115" s="50" t="s">
        <v>1557</v>
      </c>
      <c r="E115" s="41" t="s">
        <v>1483</v>
      </c>
    </row>
    <row r="116">
      <c r="A116" s="23" t="s">
        <v>333</v>
      </c>
      <c r="B116" s="50" t="s">
        <v>679</v>
      </c>
      <c r="C116" s="51" t="s">
        <v>774</v>
      </c>
      <c r="D116" s="50" t="s">
        <v>1557</v>
      </c>
      <c r="E116" s="41" t="s">
        <v>1483</v>
      </c>
    </row>
    <row r="117">
      <c r="A117" s="29" t="s">
        <v>333</v>
      </c>
      <c r="B117" s="53" t="s">
        <v>859</v>
      </c>
      <c r="C117" s="54" t="s">
        <v>949</v>
      </c>
      <c r="D117" s="53" t="s">
        <v>1557</v>
      </c>
      <c r="E117" s="55" t="s">
        <v>1483</v>
      </c>
    </row>
    <row r="118">
      <c r="A118" s="23" t="s">
        <v>142</v>
      </c>
      <c r="B118" s="50" t="s">
        <v>40</v>
      </c>
      <c r="C118" s="51" t="s">
        <v>165</v>
      </c>
      <c r="D118" s="52" t="s">
        <v>1558</v>
      </c>
      <c r="E118" s="41"/>
    </row>
    <row r="119">
      <c r="A119" s="23" t="s">
        <v>142</v>
      </c>
      <c r="B119" s="50" t="s">
        <v>40</v>
      </c>
      <c r="C119" s="51" t="s">
        <v>1478</v>
      </c>
      <c r="D119" s="52" t="s">
        <v>1559</v>
      </c>
      <c r="E119" s="41"/>
    </row>
    <row r="120">
      <c r="A120" s="23" t="s">
        <v>142</v>
      </c>
      <c r="B120" s="50" t="s">
        <v>40</v>
      </c>
      <c r="C120" s="51" t="s">
        <v>281</v>
      </c>
      <c r="D120" s="52" t="s">
        <v>1560</v>
      </c>
      <c r="E120" s="41"/>
    </row>
    <row r="121">
      <c r="A121" s="23" t="s">
        <v>142</v>
      </c>
      <c r="B121" s="50" t="s">
        <v>40</v>
      </c>
      <c r="C121" s="51" t="s">
        <v>246</v>
      </c>
      <c r="D121" s="50" t="s">
        <v>1557</v>
      </c>
      <c r="E121" s="41" t="s">
        <v>1483</v>
      </c>
    </row>
    <row r="122">
      <c r="A122" s="23" t="s">
        <v>142</v>
      </c>
      <c r="B122" s="50" t="s">
        <v>40</v>
      </c>
      <c r="C122" s="51" t="s">
        <v>140</v>
      </c>
      <c r="D122" s="50" t="s">
        <v>1557</v>
      </c>
      <c r="E122" s="41" t="s">
        <v>1483</v>
      </c>
    </row>
    <row r="123">
      <c r="A123" s="23" t="s">
        <v>142</v>
      </c>
      <c r="B123" s="50" t="s">
        <v>285</v>
      </c>
      <c r="C123" s="51" t="s">
        <v>290</v>
      </c>
      <c r="D123" s="52" t="s">
        <v>1561</v>
      </c>
      <c r="E123" s="41"/>
    </row>
    <row r="124">
      <c r="A124" s="23" t="s">
        <v>142</v>
      </c>
      <c r="B124" s="50" t="s">
        <v>285</v>
      </c>
      <c r="C124" s="51" t="s">
        <v>392</v>
      </c>
      <c r="D124" s="52" t="s">
        <v>1562</v>
      </c>
      <c r="E124" s="41"/>
    </row>
    <row r="125">
      <c r="A125" s="23" t="s">
        <v>142</v>
      </c>
      <c r="B125" s="50" t="s">
        <v>285</v>
      </c>
      <c r="C125" s="51" t="s">
        <v>480</v>
      </c>
      <c r="D125" s="50" t="s">
        <v>1557</v>
      </c>
      <c r="E125" s="41" t="s">
        <v>1483</v>
      </c>
    </row>
    <row r="126">
      <c r="A126" s="23" t="s">
        <v>142</v>
      </c>
      <c r="B126" s="50" t="s">
        <v>285</v>
      </c>
      <c r="C126" s="51" t="s">
        <v>468</v>
      </c>
      <c r="D126" s="50" t="s">
        <v>1557</v>
      </c>
      <c r="E126" s="41" t="s">
        <v>1483</v>
      </c>
    </row>
    <row r="127">
      <c r="A127" s="23" t="s">
        <v>142</v>
      </c>
      <c r="B127" s="50" t="s">
        <v>491</v>
      </c>
      <c r="C127" s="51" t="s">
        <v>637</v>
      </c>
      <c r="D127" s="52" t="s">
        <v>1563</v>
      </c>
      <c r="E127" s="41"/>
    </row>
    <row r="128">
      <c r="A128" s="23" t="s">
        <v>142</v>
      </c>
      <c r="B128" s="50" t="s">
        <v>491</v>
      </c>
      <c r="C128" s="51" t="s">
        <v>608</v>
      </c>
      <c r="D128" s="52" t="s">
        <v>590</v>
      </c>
      <c r="E128" s="41"/>
    </row>
    <row r="129">
      <c r="A129" s="23" t="s">
        <v>142</v>
      </c>
      <c r="B129" s="50" t="s">
        <v>491</v>
      </c>
      <c r="C129" s="51" t="s">
        <v>613</v>
      </c>
      <c r="D129" s="52" t="s">
        <v>1564</v>
      </c>
      <c r="E129" s="41"/>
    </row>
    <row r="130">
      <c r="A130" s="23" t="s">
        <v>142</v>
      </c>
      <c r="B130" s="50" t="s">
        <v>491</v>
      </c>
      <c r="C130" s="51" t="s">
        <v>526</v>
      </c>
      <c r="D130" s="50" t="s">
        <v>1557</v>
      </c>
      <c r="E130" s="41" t="s">
        <v>1483</v>
      </c>
    </row>
    <row r="131">
      <c r="A131" s="23" t="s">
        <v>142</v>
      </c>
      <c r="B131" s="50" t="s">
        <v>491</v>
      </c>
      <c r="C131" s="51" t="s">
        <v>520</v>
      </c>
      <c r="D131" s="50" t="s">
        <v>1557</v>
      </c>
      <c r="E131" s="41" t="s">
        <v>1483</v>
      </c>
    </row>
    <row r="132">
      <c r="A132" s="23" t="s">
        <v>142</v>
      </c>
      <c r="B132" s="50" t="s">
        <v>679</v>
      </c>
      <c r="C132" s="51" t="s">
        <v>726</v>
      </c>
      <c r="D132" s="52" t="s">
        <v>1565</v>
      </c>
      <c r="E132" s="41"/>
    </row>
    <row r="133">
      <c r="A133" s="23" t="s">
        <v>142</v>
      </c>
      <c r="B133" s="50" t="s">
        <v>679</v>
      </c>
      <c r="C133" s="51" t="s">
        <v>776</v>
      </c>
      <c r="D133" s="52" t="s">
        <v>1566</v>
      </c>
      <c r="E133" s="41"/>
    </row>
    <row r="134">
      <c r="A134" s="23" t="s">
        <v>142</v>
      </c>
      <c r="B134" s="50" t="s">
        <v>679</v>
      </c>
      <c r="C134" s="51" t="s">
        <v>716</v>
      </c>
      <c r="D134" s="50" t="s">
        <v>1557</v>
      </c>
      <c r="E134" s="41" t="s">
        <v>1483</v>
      </c>
    </row>
    <row r="135">
      <c r="A135" s="23" t="s">
        <v>142</v>
      </c>
      <c r="B135" s="50" t="s">
        <v>679</v>
      </c>
      <c r="C135" s="51" t="s">
        <v>760</v>
      </c>
      <c r="D135" s="50" t="s">
        <v>1557</v>
      </c>
      <c r="E135" s="41" t="s">
        <v>1483</v>
      </c>
    </row>
    <row r="136">
      <c r="A136" s="23" t="s">
        <v>142</v>
      </c>
      <c r="B136" s="50" t="s">
        <v>859</v>
      </c>
      <c r="C136" s="51" t="s">
        <v>1481</v>
      </c>
      <c r="D136" s="52" t="s">
        <v>1567</v>
      </c>
      <c r="E136" s="41"/>
    </row>
    <row r="137">
      <c r="A137" s="23" t="s">
        <v>142</v>
      </c>
      <c r="B137" s="50" t="s">
        <v>859</v>
      </c>
      <c r="C137" s="51" t="s">
        <v>967</v>
      </c>
      <c r="D137" s="52" t="s">
        <v>1568</v>
      </c>
      <c r="E137" s="41"/>
    </row>
    <row r="138">
      <c r="A138" s="23" t="s">
        <v>142</v>
      </c>
      <c r="B138" s="50" t="s">
        <v>859</v>
      </c>
      <c r="C138" s="51" t="s">
        <v>1025</v>
      </c>
      <c r="D138" s="52" t="s">
        <v>1569</v>
      </c>
      <c r="E138" s="41"/>
    </row>
    <row r="139">
      <c r="A139" s="23" t="s">
        <v>142</v>
      </c>
      <c r="B139" s="50" t="s">
        <v>859</v>
      </c>
      <c r="C139" s="51" t="s">
        <v>879</v>
      </c>
      <c r="D139" s="50" t="s">
        <v>1557</v>
      </c>
      <c r="E139" s="41" t="s">
        <v>1483</v>
      </c>
    </row>
    <row r="140">
      <c r="A140" s="29" t="s">
        <v>142</v>
      </c>
      <c r="B140" s="53" t="s">
        <v>859</v>
      </c>
      <c r="C140" s="54" t="s">
        <v>1012</v>
      </c>
      <c r="D140" s="53" t="s">
        <v>1557</v>
      </c>
      <c r="E140" s="55" t="s">
        <v>1483</v>
      </c>
    </row>
    <row r="141">
      <c r="A141" s="23" t="s">
        <v>74</v>
      </c>
      <c r="B141" s="50" t="s">
        <v>40</v>
      </c>
      <c r="C141" s="56" t="s">
        <v>72</v>
      </c>
      <c r="D141" s="57" t="s">
        <v>1570</v>
      </c>
      <c r="E141" s="41"/>
    </row>
    <row r="142">
      <c r="A142" s="23" t="s">
        <v>74</v>
      </c>
      <c r="B142" s="50" t="s">
        <v>285</v>
      </c>
      <c r="C142" s="56" t="s">
        <v>302</v>
      </c>
      <c r="D142" s="57" t="s">
        <v>1571</v>
      </c>
      <c r="E142" s="41"/>
    </row>
    <row r="143">
      <c r="A143" s="23" t="s">
        <v>74</v>
      </c>
      <c r="B143" s="50" t="s">
        <v>285</v>
      </c>
      <c r="C143" s="56" t="s">
        <v>325</v>
      </c>
      <c r="D143" s="57" t="s">
        <v>1572</v>
      </c>
      <c r="E143" s="41"/>
    </row>
    <row r="144">
      <c r="A144" s="23" t="s">
        <v>74</v>
      </c>
      <c r="B144" s="50" t="s">
        <v>285</v>
      </c>
      <c r="C144" s="56" t="s">
        <v>382</v>
      </c>
      <c r="D144" s="57" t="s">
        <v>1573</v>
      </c>
      <c r="E144" s="41"/>
    </row>
    <row r="145">
      <c r="A145" s="23" t="s">
        <v>74</v>
      </c>
      <c r="B145" s="50" t="s">
        <v>285</v>
      </c>
      <c r="C145" s="56" t="s">
        <v>404</v>
      </c>
      <c r="D145" s="57" t="s">
        <v>1574</v>
      </c>
      <c r="E145" s="41"/>
    </row>
    <row r="146">
      <c r="A146" s="23" t="s">
        <v>74</v>
      </c>
      <c r="B146" s="50" t="s">
        <v>285</v>
      </c>
      <c r="C146" s="56" t="s">
        <v>1471</v>
      </c>
      <c r="D146" s="57" t="s">
        <v>1575</v>
      </c>
      <c r="E146" s="41"/>
    </row>
    <row r="147">
      <c r="A147" s="23" t="s">
        <v>74</v>
      </c>
      <c r="B147" s="50" t="s">
        <v>491</v>
      </c>
      <c r="C147" s="56" t="s">
        <v>523</v>
      </c>
      <c r="D147" s="57" t="s">
        <v>1576</v>
      </c>
      <c r="E147" s="41"/>
    </row>
    <row r="148">
      <c r="A148" s="23" t="s">
        <v>74</v>
      </c>
      <c r="B148" s="50" t="s">
        <v>491</v>
      </c>
      <c r="C148" s="56" t="s">
        <v>625</v>
      </c>
      <c r="D148" s="57" t="s">
        <v>1577</v>
      </c>
      <c r="E148" s="41"/>
    </row>
    <row r="149">
      <c r="A149" s="23" t="s">
        <v>74</v>
      </c>
      <c r="B149" s="50" t="s">
        <v>491</v>
      </c>
      <c r="C149" s="56" t="s">
        <v>1509</v>
      </c>
      <c r="D149" s="57" t="s">
        <v>1578</v>
      </c>
      <c r="E149" s="41"/>
    </row>
    <row r="150">
      <c r="A150" s="23" t="s">
        <v>74</v>
      </c>
      <c r="B150" s="50" t="s">
        <v>491</v>
      </c>
      <c r="C150" s="56" t="s">
        <v>616</v>
      </c>
      <c r="D150" s="57" t="s">
        <v>1579</v>
      </c>
      <c r="E150" s="41"/>
    </row>
    <row r="151">
      <c r="A151" s="23" t="s">
        <v>74</v>
      </c>
      <c r="B151" s="50" t="s">
        <v>491</v>
      </c>
      <c r="C151" s="56" t="s">
        <v>654</v>
      </c>
      <c r="D151" s="57" t="s">
        <v>1580</v>
      </c>
      <c r="E151" s="41"/>
    </row>
    <row r="152">
      <c r="A152" s="23" t="s">
        <v>74</v>
      </c>
      <c r="B152" s="50" t="s">
        <v>679</v>
      </c>
      <c r="C152" s="56" t="s">
        <v>688</v>
      </c>
      <c r="D152" s="57" t="s">
        <v>1581</v>
      </c>
      <c r="E152" s="41"/>
    </row>
    <row r="153">
      <c r="A153" s="23" t="s">
        <v>74</v>
      </c>
      <c r="B153" s="50" t="s">
        <v>679</v>
      </c>
      <c r="C153" s="56" t="s">
        <v>699</v>
      </c>
      <c r="D153" s="57" t="s">
        <v>1582</v>
      </c>
      <c r="E153" s="41"/>
    </row>
    <row r="154">
      <c r="A154" s="23" t="s">
        <v>74</v>
      </c>
      <c r="B154" s="50" t="s">
        <v>679</v>
      </c>
      <c r="C154" s="56" t="s">
        <v>755</v>
      </c>
      <c r="D154" s="52" t="s">
        <v>1583</v>
      </c>
      <c r="E154" s="41"/>
    </row>
    <row r="155">
      <c r="A155" s="23" t="s">
        <v>74</v>
      </c>
      <c r="B155" s="50" t="s">
        <v>679</v>
      </c>
      <c r="C155" s="56" t="s">
        <v>1565</v>
      </c>
      <c r="D155" s="57" t="s">
        <v>1584</v>
      </c>
      <c r="E155" s="41"/>
    </row>
    <row r="156">
      <c r="A156" s="23" t="s">
        <v>74</v>
      </c>
      <c r="B156" s="50" t="s">
        <v>679</v>
      </c>
      <c r="C156" s="56" t="s">
        <v>810</v>
      </c>
      <c r="D156" s="57" t="s">
        <v>1585</v>
      </c>
      <c r="E156" s="41"/>
    </row>
    <row r="157">
      <c r="A157" s="23" t="s">
        <v>74</v>
      </c>
      <c r="B157" s="50" t="s">
        <v>679</v>
      </c>
      <c r="C157" s="56" t="s">
        <v>817</v>
      </c>
      <c r="D157" s="57" t="s">
        <v>1586</v>
      </c>
      <c r="E157" s="41"/>
    </row>
    <row r="158">
      <c r="A158" s="23" t="s">
        <v>74</v>
      </c>
      <c r="B158" s="50" t="s">
        <v>679</v>
      </c>
      <c r="C158" s="51" t="s">
        <v>1534</v>
      </c>
      <c r="D158" s="57" t="s">
        <v>1587</v>
      </c>
      <c r="E158" s="41"/>
    </row>
    <row r="159">
      <c r="A159" s="23" t="s">
        <v>74</v>
      </c>
      <c r="B159" s="50" t="s">
        <v>859</v>
      </c>
      <c r="C159" s="56" t="s">
        <v>1535</v>
      </c>
      <c r="D159" s="57" t="s">
        <v>1588</v>
      </c>
      <c r="E159" s="41"/>
    </row>
    <row r="160">
      <c r="A160" s="23" t="s">
        <v>74</v>
      </c>
      <c r="B160" s="50" t="s">
        <v>859</v>
      </c>
      <c r="C160" s="56" t="s">
        <v>999</v>
      </c>
      <c r="D160" s="57" t="s">
        <v>1589</v>
      </c>
      <c r="E160" s="41"/>
    </row>
    <row r="161">
      <c r="A161" s="58" t="s">
        <v>543</v>
      </c>
      <c r="B161" s="59" t="s">
        <v>285</v>
      </c>
      <c r="C161" s="60" t="s">
        <v>361</v>
      </c>
      <c r="D161" s="59" t="s">
        <v>1590</v>
      </c>
      <c r="E161" s="61"/>
    </row>
    <row r="162">
      <c r="A162" s="23" t="s">
        <v>543</v>
      </c>
      <c r="B162" s="50" t="s">
        <v>491</v>
      </c>
      <c r="C162" s="62" t="s">
        <v>539</v>
      </c>
      <c r="D162" s="50" t="s">
        <v>1591</v>
      </c>
      <c r="E162" s="41"/>
    </row>
    <row r="163">
      <c r="A163" s="23" t="s">
        <v>543</v>
      </c>
      <c r="B163" s="50" t="s">
        <v>679</v>
      </c>
      <c r="C163" s="62" t="s">
        <v>730</v>
      </c>
      <c r="D163" s="50" t="s">
        <v>1592</v>
      </c>
      <c r="E163" s="41"/>
    </row>
    <row r="164">
      <c r="A164" s="23" t="s">
        <v>543</v>
      </c>
      <c r="B164" s="50" t="s">
        <v>679</v>
      </c>
      <c r="C164" s="62" t="s">
        <v>848</v>
      </c>
      <c r="D164" s="50" t="s">
        <v>1593</v>
      </c>
      <c r="E164" s="41"/>
    </row>
    <row r="165">
      <c r="A165" s="23" t="s">
        <v>543</v>
      </c>
      <c r="B165" s="50" t="s">
        <v>859</v>
      </c>
      <c r="C165" s="62" t="s">
        <v>956</v>
      </c>
      <c r="D165" s="50" t="s">
        <v>1594</v>
      </c>
      <c r="E165" s="41"/>
    </row>
    <row r="166">
      <c r="A166" s="23" t="s">
        <v>543</v>
      </c>
      <c r="B166" s="50" t="s">
        <v>859</v>
      </c>
      <c r="C166" s="62" t="s">
        <v>994</v>
      </c>
      <c r="D166" s="50" t="s">
        <v>1595</v>
      </c>
      <c r="E166" s="41"/>
    </row>
    <row r="167">
      <c r="A167" s="23" t="s">
        <v>543</v>
      </c>
      <c r="B167" s="50" t="s">
        <v>1085</v>
      </c>
      <c r="C167" s="62" t="s">
        <v>1098</v>
      </c>
      <c r="D167" s="50" t="s">
        <v>1596</v>
      </c>
      <c r="E167" s="41"/>
    </row>
    <row r="168">
      <c r="A168" s="23" t="s">
        <v>543</v>
      </c>
      <c r="B168" s="50" t="s">
        <v>1116</v>
      </c>
      <c r="C168" s="62" t="s">
        <v>1126</v>
      </c>
      <c r="D168" s="50" t="s">
        <v>1597</v>
      </c>
      <c r="E168" s="41"/>
    </row>
    <row r="169">
      <c r="A169" s="23" t="s">
        <v>543</v>
      </c>
      <c r="B169" s="50" t="s">
        <v>1149</v>
      </c>
      <c r="C169" s="62" t="s">
        <v>1157</v>
      </c>
      <c r="D169" s="50" t="s">
        <v>1598</v>
      </c>
      <c r="E169" s="41"/>
    </row>
    <row r="170">
      <c r="A170" s="23" t="s">
        <v>543</v>
      </c>
      <c r="B170" s="50" t="s">
        <v>1149</v>
      </c>
      <c r="C170" s="62" t="s">
        <v>1550</v>
      </c>
      <c r="D170" s="50" t="s">
        <v>1599</v>
      </c>
      <c r="E170" s="41"/>
    </row>
    <row r="171">
      <c r="A171" s="23" t="s">
        <v>543</v>
      </c>
      <c r="B171" s="50" t="s">
        <v>1030</v>
      </c>
      <c r="C171" s="62" t="s">
        <v>1041</v>
      </c>
      <c r="D171" s="50" t="s">
        <v>1557</v>
      </c>
      <c r="E171" s="41"/>
    </row>
    <row r="172">
      <c r="A172" s="23" t="s">
        <v>543</v>
      </c>
      <c r="B172" s="50" t="s">
        <v>1071</v>
      </c>
      <c r="C172" s="62" t="s">
        <v>1074</v>
      </c>
      <c r="D172" s="50" t="s">
        <v>1557</v>
      </c>
      <c r="E172" s="41"/>
    </row>
    <row r="173">
      <c r="A173" s="23" t="s">
        <v>543</v>
      </c>
      <c r="B173" s="50" t="s">
        <v>1085</v>
      </c>
      <c r="C173" s="62" t="s">
        <v>1088</v>
      </c>
      <c r="D173" s="50" t="s">
        <v>1557</v>
      </c>
      <c r="E173" s="41"/>
    </row>
    <row r="174">
      <c r="A174" s="23" t="s">
        <v>543</v>
      </c>
      <c r="B174" s="50" t="s">
        <v>1116</v>
      </c>
      <c r="C174" s="62" t="s">
        <v>1118</v>
      </c>
      <c r="D174" s="50" t="s">
        <v>1557</v>
      </c>
      <c r="E174" s="41"/>
    </row>
    <row r="175">
      <c r="A175" s="23" t="s">
        <v>543</v>
      </c>
      <c r="B175" s="50" t="s">
        <v>1149</v>
      </c>
      <c r="C175" s="62" t="s">
        <v>1600</v>
      </c>
      <c r="D175" s="50" t="s">
        <v>1557</v>
      </c>
      <c r="E175" s="41"/>
    </row>
    <row r="176">
      <c r="A176" s="23" t="s">
        <v>543</v>
      </c>
      <c r="B176" s="50" t="s">
        <v>1200</v>
      </c>
      <c r="C176" s="62" t="s">
        <v>1557</v>
      </c>
      <c r="D176" s="50" t="s">
        <v>1601</v>
      </c>
      <c r="E176" s="41"/>
    </row>
    <row r="177">
      <c r="A177" s="23" t="s">
        <v>543</v>
      </c>
      <c r="B177" s="50" t="s">
        <v>1200</v>
      </c>
      <c r="C177" s="62" t="s">
        <v>1557</v>
      </c>
      <c r="D177" s="50" t="s">
        <v>1602</v>
      </c>
      <c r="E177" s="41"/>
    </row>
    <row r="178">
      <c r="A178" s="23" t="s">
        <v>543</v>
      </c>
      <c r="B178" s="50" t="s">
        <v>1200</v>
      </c>
      <c r="C178" s="62" t="s">
        <v>1557</v>
      </c>
      <c r="D178" s="50" t="s">
        <v>1603</v>
      </c>
      <c r="E178" s="41"/>
    </row>
    <row r="179">
      <c r="A179" s="23" t="s">
        <v>543</v>
      </c>
      <c r="B179" s="50" t="s">
        <v>1200</v>
      </c>
      <c r="C179" s="62" t="s">
        <v>1557</v>
      </c>
      <c r="D179" s="50" t="s">
        <v>1604</v>
      </c>
      <c r="E179" s="41"/>
    </row>
    <row r="180">
      <c r="A180" s="29" t="s">
        <v>543</v>
      </c>
      <c r="B180" s="53" t="s">
        <v>1200</v>
      </c>
      <c r="C180" s="63" t="s">
        <v>1557</v>
      </c>
      <c r="D180" s="53" t="s">
        <v>1605</v>
      </c>
      <c r="E180" s="55"/>
    </row>
    <row r="181">
      <c r="A181" s="23" t="s">
        <v>1606</v>
      </c>
      <c r="B181" s="50" t="s">
        <v>285</v>
      </c>
      <c r="C181" s="62" t="s">
        <v>386</v>
      </c>
      <c r="D181" s="50" t="s">
        <v>1607</v>
      </c>
      <c r="E181" s="41"/>
    </row>
    <row r="182">
      <c r="A182" s="23" t="s">
        <v>1606</v>
      </c>
      <c r="B182" s="50" t="s">
        <v>491</v>
      </c>
      <c r="C182" s="62" t="s">
        <v>628</v>
      </c>
      <c r="D182" s="50" t="s">
        <v>1608</v>
      </c>
      <c r="E182" s="41"/>
    </row>
    <row r="183">
      <c r="A183" s="23" t="s">
        <v>1606</v>
      </c>
      <c r="B183" s="50" t="s">
        <v>491</v>
      </c>
      <c r="C183" s="62" t="s">
        <v>1529</v>
      </c>
      <c r="D183" s="50" t="s">
        <v>1609</v>
      </c>
      <c r="E183" s="41"/>
    </row>
    <row r="184">
      <c r="A184" s="23" t="s">
        <v>1606</v>
      </c>
      <c r="B184" s="50" t="s">
        <v>679</v>
      </c>
      <c r="C184" s="62" t="s">
        <v>1553</v>
      </c>
      <c r="D184" s="50" t="s">
        <v>1610</v>
      </c>
      <c r="E184" s="41"/>
    </row>
    <row r="185">
      <c r="A185" s="23" t="s">
        <v>1606</v>
      </c>
      <c r="B185" s="50" t="s">
        <v>1165</v>
      </c>
      <c r="C185" s="62" t="s">
        <v>1166</v>
      </c>
      <c r="D185" s="50" t="s">
        <v>1611</v>
      </c>
      <c r="E185" s="41"/>
    </row>
    <row r="186">
      <c r="A186" s="23" t="s">
        <v>1606</v>
      </c>
      <c r="B186" s="50" t="s">
        <v>1052</v>
      </c>
      <c r="C186" s="62" t="s">
        <v>1056</v>
      </c>
      <c r="D186" s="50" t="s">
        <v>1557</v>
      </c>
      <c r="E186" s="41" t="s">
        <v>1483</v>
      </c>
    </row>
    <row r="187">
      <c r="A187" s="23" t="s">
        <v>1606</v>
      </c>
      <c r="B187" s="50" t="s">
        <v>1101</v>
      </c>
      <c r="C187" s="62" t="s">
        <v>1555</v>
      </c>
      <c r="D187" s="50" t="s">
        <v>1557</v>
      </c>
      <c r="E187" s="41" t="s">
        <v>1483</v>
      </c>
    </row>
    <row r="188">
      <c r="A188" s="23" t="s">
        <v>1606</v>
      </c>
      <c r="B188" s="50" t="s">
        <v>1132</v>
      </c>
      <c r="C188" s="62" t="s">
        <v>1141</v>
      </c>
      <c r="D188" s="50" t="s">
        <v>1557</v>
      </c>
      <c r="E188" s="41" t="s">
        <v>1483</v>
      </c>
    </row>
    <row r="189">
      <c r="A189" s="23" t="s">
        <v>1606</v>
      </c>
      <c r="B189" s="50" t="s">
        <v>1165</v>
      </c>
      <c r="C189" s="62" t="s">
        <v>1172</v>
      </c>
      <c r="D189" s="50" t="s">
        <v>1557</v>
      </c>
      <c r="E189" s="41" t="s">
        <v>1483</v>
      </c>
    </row>
    <row r="190">
      <c r="A190" s="23" t="s">
        <v>1606</v>
      </c>
      <c r="B190" s="50" t="s">
        <v>1183</v>
      </c>
      <c r="C190" s="62" t="s">
        <v>1549</v>
      </c>
      <c r="D190" s="50" t="s">
        <v>1557</v>
      </c>
      <c r="E190" s="41" t="s">
        <v>1483</v>
      </c>
    </row>
    <row r="191">
      <c r="A191" s="23" t="s">
        <v>1606</v>
      </c>
      <c r="B191" s="50" t="s">
        <v>1200</v>
      </c>
      <c r="C191" s="62" t="s">
        <v>1557</v>
      </c>
      <c r="D191" s="50" t="s">
        <v>1612</v>
      </c>
      <c r="E191" s="41" t="s">
        <v>1486</v>
      </c>
    </row>
    <row r="192">
      <c r="A192" s="23" t="s">
        <v>1606</v>
      </c>
      <c r="B192" s="50" t="s">
        <v>1200</v>
      </c>
      <c r="C192" s="62" t="s">
        <v>1557</v>
      </c>
      <c r="D192" s="50" t="s">
        <v>1613</v>
      </c>
      <c r="E192" s="41" t="s">
        <v>1486</v>
      </c>
    </row>
    <row r="193">
      <c r="A193" s="23" t="s">
        <v>1606</v>
      </c>
      <c r="B193" s="50" t="s">
        <v>1200</v>
      </c>
      <c r="C193" s="62" t="s">
        <v>1557</v>
      </c>
      <c r="D193" s="50" t="s">
        <v>1614</v>
      </c>
      <c r="E193" s="41" t="s">
        <v>1486</v>
      </c>
    </row>
    <row r="194">
      <c r="A194" s="23" t="s">
        <v>1606</v>
      </c>
      <c r="B194" s="50" t="s">
        <v>1200</v>
      </c>
      <c r="C194" s="62" t="s">
        <v>1557</v>
      </c>
      <c r="D194" s="50" t="s">
        <v>1615</v>
      </c>
      <c r="E194" s="41" t="s">
        <v>1486</v>
      </c>
    </row>
    <row r="195">
      <c r="A195" s="29" t="s">
        <v>1606</v>
      </c>
      <c r="B195" s="53" t="s">
        <v>1200</v>
      </c>
      <c r="C195" s="63" t="s">
        <v>1557</v>
      </c>
      <c r="D195" s="53" t="s">
        <v>1616</v>
      </c>
      <c r="E195" s="55" t="s">
        <v>1486</v>
      </c>
    </row>
    <row r="196">
      <c r="A196" s="23" t="s">
        <v>70</v>
      </c>
      <c r="B196" s="50" t="s">
        <v>40</v>
      </c>
      <c r="C196" s="62" t="s">
        <v>67</v>
      </c>
      <c r="D196" s="50" t="s">
        <v>1617</v>
      </c>
      <c r="E196" s="41"/>
    </row>
    <row r="197">
      <c r="A197" s="23" t="s">
        <v>70</v>
      </c>
      <c r="B197" s="50" t="s">
        <v>285</v>
      </c>
      <c r="C197" s="62" t="s">
        <v>335</v>
      </c>
      <c r="D197" s="50" t="s">
        <v>1618</v>
      </c>
      <c r="E197" s="41"/>
    </row>
    <row r="198">
      <c r="A198" s="23" t="s">
        <v>70</v>
      </c>
      <c r="B198" s="50" t="s">
        <v>285</v>
      </c>
      <c r="C198" s="62" t="s">
        <v>396</v>
      </c>
      <c r="D198" s="50" t="s">
        <v>1619</v>
      </c>
      <c r="E198" s="41"/>
    </row>
    <row r="199">
      <c r="A199" s="23" t="s">
        <v>70</v>
      </c>
      <c r="B199" s="50" t="s">
        <v>285</v>
      </c>
      <c r="C199" s="62" t="s">
        <v>416</v>
      </c>
      <c r="D199" s="50" t="s">
        <v>1620</v>
      </c>
      <c r="E199" s="41"/>
    </row>
    <row r="200">
      <c r="A200" s="23" t="s">
        <v>70</v>
      </c>
      <c r="B200" s="50" t="s">
        <v>285</v>
      </c>
      <c r="C200" s="62" t="s">
        <v>424</v>
      </c>
      <c r="D200" s="50" t="s">
        <v>1621</v>
      </c>
      <c r="E200" s="41"/>
    </row>
    <row r="201">
      <c r="A201" s="23" t="s">
        <v>70</v>
      </c>
      <c r="B201" s="50" t="s">
        <v>491</v>
      </c>
      <c r="C201" s="62" t="s">
        <v>652</v>
      </c>
      <c r="D201" s="50" t="s">
        <v>1622</v>
      </c>
      <c r="E201" s="41"/>
    </row>
    <row r="202">
      <c r="A202" s="23" t="s">
        <v>70</v>
      </c>
      <c r="B202" s="50" t="s">
        <v>1052</v>
      </c>
      <c r="C202" s="62" t="s">
        <v>1542</v>
      </c>
      <c r="D202" s="50" t="s">
        <v>1623</v>
      </c>
      <c r="E202" s="41"/>
    </row>
    <row r="203">
      <c r="A203" s="23" t="s">
        <v>70</v>
      </c>
      <c r="B203" s="50" t="s">
        <v>1101</v>
      </c>
      <c r="C203" s="62" t="s">
        <v>1105</v>
      </c>
      <c r="D203" s="50" t="s">
        <v>1555</v>
      </c>
      <c r="E203" s="41"/>
    </row>
    <row r="204">
      <c r="A204" s="23" t="s">
        <v>70</v>
      </c>
      <c r="B204" s="50" t="s">
        <v>1165</v>
      </c>
      <c r="C204" s="62" t="s">
        <v>1180</v>
      </c>
      <c r="D204" s="50" t="s">
        <v>1624</v>
      </c>
      <c r="E204" s="41"/>
    </row>
    <row r="205">
      <c r="A205" s="23" t="s">
        <v>70</v>
      </c>
      <c r="B205" s="50" t="s">
        <v>1132</v>
      </c>
      <c r="C205" s="62" t="s">
        <v>1625</v>
      </c>
      <c r="D205" s="50" t="s">
        <v>1144</v>
      </c>
      <c r="E205" s="41"/>
    </row>
    <row r="206">
      <c r="A206" s="29" t="s">
        <v>70</v>
      </c>
      <c r="B206" s="53" t="s">
        <v>1132</v>
      </c>
      <c r="C206" s="63" t="s">
        <v>1548</v>
      </c>
      <c r="D206" s="53" t="s">
        <v>1626</v>
      </c>
      <c r="E206" s="55"/>
    </row>
    <row r="207">
      <c r="A207" s="23" t="s">
        <v>217</v>
      </c>
      <c r="B207" s="50" t="s">
        <v>40</v>
      </c>
      <c r="C207" s="62" t="s">
        <v>216</v>
      </c>
      <c r="D207" s="50" t="s">
        <v>1627</v>
      </c>
      <c r="E207" s="41"/>
    </row>
    <row r="208">
      <c r="A208" s="23" t="s">
        <v>217</v>
      </c>
      <c r="B208" s="50" t="s">
        <v>40</v>
      </c>
      <c r="C208" s="62" t="s">
        <v>186</v>
      </c>
      <c r="D208" s="50" t="s">
        <v>1557</v>
      </c>
      <c r="E208" s="41" t="s">
        <v>1483</v>
      </c>
    </row>
    <row r="209">
      <c r="A209" s="23" t="s">
        <v>217</v>
      </c>
      <c r="B209" s="50" t="s">
        <v>285</v>
      </c>
      <c r="C209" s="62" t="s">
        <v>319</v>
      </c>
      <c r="D209" s="50" t="s">
        <v>1628</v>
      </c>
      <c r="E209" s="41"/>
    </row>
    <row r="210">
      <c r="A210" s="23" t="s">
        <v>217</v>
      </c>
      <c r="B210" s="50" t="s">
        <v>491</v>
      </c>
      <c r="C210" s="62" t="s">
        <v>533</v>
      </c>
      <c r="D210" s="50" t="s">
        <v>1629</v>
      </c>
      <c r="E210" s="41"/>
    </row>
    <row r="211">
      <c r="A211" s="23" t="s">
        <v>217</v>
      </c>
      <c r="B211" s="50" t="s">
        <v>491</v>
      </c>
      <c r="C211" s="62" t="s">
        <v>554</v>
      </c>
      <c r="D211" s="50" t="s">
        <v>1557</v>
      </c>
      <c r="E211" s="41" t="s">
        <v>1483</v>
      </c>
    </row>
    <row r="212">
      <c r="A212" s="23" t="s">
        <v>217</v>
      </c>
      <c r="B212" s="50" t="s">
        <v>679</v>
      </c>
      <c r="C212" s="62" t="s">
        <v>722</v>
      </c>
      <c r="D212" s="50" t="s">
        <v>1630</v>
      </c>
      <c r="E212" s="41"/>
    </row>
    <row r="213">
      <c r="A213" s="23" t="s">
        <v>217</v>
      </c>
      <c r="B213" s="50" t="s">
        <v>679</v>
      </c>
      <c r="C213" s="62" t="s">
        <v>831</v>
      </c>
      <c r="D213" s="50" t="s">
        <v>1475</v>
      </c>
      <c r="E213" s="41"/>
    </row>
    <row r="214">
      <c r="A214" s="23" t="s">
        <v>217</v>
      </c>
      <c r="B214" s="50" t="s">
        <v>679</v>
      </c>
      <c r="C214" s="62" t="s">
        <v>705</v>
      </c>
      <c r="D214" s="50" t="s">
        <v>1557</v>
      </c>
      <c r="E214" s="41" t="s">
        <v>1483</v>
      </c>
    </row>
    <row r="215">
      <c r="A215" s="29" t="s">
        <v>217</v>
      </c>
      <c r="B215" s="53" t="s">
        <v>859</v>
      </c>
      <c r="C215" s="63" t="s">
        <v>1567</v>
      </c>
      <c r="D215" s="53" t="s">
        <v>1631</v>
      </c>
      <c r="E215" s="55"/>
    </row>
    <row r="216">
      <c r="A216" s="23" t="s">
        <v>932</v>
      </c>
      <c r="B216" s="50" t="s">
        <v>285</v>
      </c>
      <c r="C216" s="62" t="s">
        <v>420</v>
      </c>
      <c r="D216" s="50" t="s">
        <v>1632</v>
      </c>
      <c r="E216" s="41"/>
    </row>
    <row r="217">
      <c r="A217" s="23" t="s">
        <v>932</v>
      </c>
      <c r="B217" s="50" t="s">
        <v>491</v>
      </c>
      <c r="C217" s="62" t="s">
        <v>501</v>
      </c>
      <c r="D217" s="50" t="s">
        <v>1633</v>
      </c>
      <c r="E217" s="41"/>
    </row>
    <row r="218">
      <c r="A218" s="23" t="s">
        <v>932</v>
      </c>
      <c r="B218" s="50" t="s">
        <v>491</v>
      </c>
      <c r="C218" s="62" t="s">
        <v>493</v>
      </c>
      <c r="D218" s="50" t="s">
        <v>1634</v>
      </c>
      <c r="E218" s="41"/>
    </row>
    <row r="219">
      <c r="A219" s="23" t="s">
        <v>932</v>
      </c>
      <c r="B219" s="50" t="s">
        <v>491</v>
      </c>
      <c r="C219" s="62" t="s">
        <v>514</v>
      </c>
      <c r="D219" s="50" t="s">
        <v>1635</v>
      </c>
      <c r="E219" s="41"/>
    </row>
    <row r="220">
      <c r="A220" s="23" t="s">
        <v>932</v>
      </c>
      <c r="B220" s="50" t="s">
        <v>491</v>
      </c>
      <c r="C220" s="62" t="s">
        <v>529</v>
      </c>
      <c r="D220" s="50" t="s">
        <v>1636</v>
      </c>
      <c r="E220" s="41"/>
    </row>
    <row r="221">
      <c r="A221" s="23" t="s">
        <v>932</v>
      </c>
      <c r="B221" s="50" t="s">
        <v>491</v>
      </c>
      <c r="C221" s="62" t="s">
        <v>544</v>
      </c>
      <c r="D221" s="50" t="s">
        <v>1637</v>
      </c>
      <c r="E221" s="41"/>
    </row>
    <row r="222">
      <c r="A222" s="23" t="s">
        <v>932</v>
      </c>
      <c r="B222" s="50" t="s">
        <v>491</v>
      </c>
      <c r="C222" s="62" t="s">
        <v>561</v>
      </c>
      <c r="D222" s="50" t="s">
        <v>1638</v>
      </c>
      <c r="E222" s="41"/>
    </row>
    <row r="223">
      <c r="A223" s="23" t="s">
        <v>932</v>
      </c>
      <c r="B223" s="50" t="s">
        <v>491</v>
      </c>
      <c r="C223" s="62" t="s">
        <v>1578</v>
      </c>
      <c r="D223" s="50" t="s">
        <v>1639</v>
      </c>
      <c r="E223" s="41"/>
    </row>
    <row r="224">
      <c r="A224" s="23" t="s">
        <v>932</v>
      </c>
      <c r="B224" s="50" t="s">
        <v>679</v>
      </c>
      <c r="C224" s="62" t="s">
        <v>1640</v>
      </c>
      <c r="D224" s="50" t="s">
        <v>1641</v>
      </c>
      <c r="E224" s="41"/>
    </row>
    <row r="225">
      <c r="A225" s="23" t="s">
        <v>932</v>
      </c>
      <c r="B225" s="50" t="s">
        <v>859</v>
      </c>
      <c r="C225" s="62" t="s">
        <v>868</v>
      </c>
      <c r="D225" s="50" t="s">
        <v>1642</v>
      </c>
      <c r="E225" s="41"/>
    </row>
    <row r="226">
      <c r="A226" s="23" t="s">
        <v>932</v>
      </c>
      <c r="B226" s="50" t="s">
        <v>859</v>
      </c>
      <c r="C226" s="62" t="s">
        <v>875</v>
      </c>
      <c r="D226" s="50" t="s">
        <v>1643</v>
      </c>
      <c r="E226" s="41"/>
    </row>
    <row r="227">
      <c r="A227" s="23" t="s">
        <v>932</v>
      </c>
      <c r="B227" s="50" t="s">
        <v>859</v>
      </c>
      <c r="C227" s="62" t="s">
        <v>1644</v>
      </c>
      <c r="D227" s="50" t="s">
        <v>1645</v>
      </c>
      <c r="E227" s="41"/>
    </row>
    <row r="228">
      <c r="A228" s="23" t="s">
        <v>932</v>
      </c>
      <c r="B228" s="50" t="s">
        <v>859</v>
      </c>
      <c r="C228" s="62" t="s">
        <v>1018</v>
      </c>
      <c r="D228" s="50" t="s">
        <v>892</v>
      </c>
      <c r="E228" s="41"/>
    </row>
    <row r="229">
      <c r="A229" s="23" t="s">
        <v>932</v>
      </c>
      <c r="B229" s="50" t="s">
        <v>859</v>
      </c>
      <c r="C229" s="62" t="s">
        <v>1028</v>
      </c>
      <c r="D229" s="50" t="s">
        <v>1646</v>
      </c>
      <c r="E229" s="41"/>
    </row>
    <row r="230">
      <c r="A230" s="23" t="s">
        <v>932</v>
      </c>
      <c r="B230" s="50" t="s">
        <v>1149</v>
      </c>
      <c r="C230" s="62" t="s">
        <v>1152</v>
      </c>
      <c r="D230" s="50" t="s">
        <v>1647</v>
      </c>
      <c r="E230" s="41"/>
    </row>
    <row r="231">
      <c r="A231" s="23" t="s">
        <v>932</v>
      </c>
      <c r="B231" s="50" t="s">
        <v>1200</v>
      </c>
      <c r="C231" s="62" t="s">
        <v>1228</v>
      </c>
      <c r="D231" s="50" t="s">
        <v>1648</v>
      </c>
      <c r="E231" s="41"/>
    </row>
    <row r="232">
      <c r="A232" s="29" t="s">
        <v>932</v>
      </c>
      <c r="B232" s="53" t="s">
        <v>1200</v>
      </c>
      <c r="C232" s="63" t="s">
        <v>1229</v>
      </c>
      <c r="D232" s="53" t="s">
        <v>1649</v>
      </c>
      <c r="E232" s="55"/>
    </row>
    <row r="233">
      <c r="A233" s="23" t="s">
        <v>214</v>
      </c>
      <c r="B233" s="50" t="s">
        <v>40</v>
      </c>
      <c r="C233" s="62" t="s">
        <v>1627</v>
      </c>
      <c r="D233" s="50" t="s">
        <v>1650</v>
      </c>
      <c r="E233" s="41"/>
    </row>
    <row r="234">
      <c r="A234" s="23" t="s">
        <v>214</v>
      </c>
      <c r="B234" s="50" t="s">
        <v>40</v>
      </c>
      <c r="C234" s="62" t="s">
        <v>211</v>
      </c>
      <c r="D234" s="50" t="s">
        <v>1651</v>
      </c>
      <c r="E234" s="41"/>
    </row>
    <row r="235">
      <c r="A235" s="23" t="s">
        <v>214</v>
      </c>
      <c r="B235" s="50" t="s">
        <v>285</v>
      </c>
      <c r="C235" s="62" t="s">
        <v>1619</v>
      </c>
      <c r="D235" s="50" t="s">
        <v>1652</v>
      </c>
      <c r="E235" s="41"/>
    </row>
    <row r="236">
      <c r="A236" s="23" t="s">
        <v>214</v>
      </c>
      <c r="B236" s="50" t="s">
        <v>285</v>
      </c>
      <c r="C236" s="62" t="s">
        <v>463</v>
      </c>
      <c r="D236" s="50" t="s">
        <v>1653</v>
      </c>
      <c r="E236" s="41"/>
    </row>
    <row r="237">
      <c r="A237" s="23" t="s">
        <v>214</v>
      </c>
      <c r="B237" s="50" t="s">
        <v>491</v>
      </c>
      <c r="C237" s="62" t="s">
        <v>1609</v>
      </c>
      <c r="D237" s="50" t="s">
        <v>1654</v>
      </c>
      <c r="E237" s="41"/>
    </row>
    <row r="238">
      <c r="A238" s="23" t="s">
        <v>214</v>
      </c>
      <c r="B238" s="50" t="s">
        <v>491</v>
      </c>
      <c r="C238" s="62" t="s">
        <v>550</v>
      </c>
      <c r="D238" s="50" t="s">
        <v>1655</v>
      </c>
      <c r="E238" s="41"/>
    </row>
    <row r="239">
      <c r="A239" s="23" t="s">
        <v>214</v>
      </c>
      <c r="B239" s="50" t="s">
        <v>491</v>
      </c>
      <c r="C239" s="62" t="s">
        <v>621</v>
      </c>
      <c r="D239" s="50" t="s">
        <v>1656</v>
      </c>
      <c r="E239" s="41"/>
    </row>
    <row r="240">
      <c r="A240" s="23" t="s">
        <v>214</v>
      </c>
      <c r="B240" s="50" t="s">
        <v>679</v>
      </c>
      <c r="C240" s="62" t="s">
        <v>1592</v>
      </c>
      <c r="D240" s="50" t="s">
        <v>1657</v>
      </c>
      <c r="E240" s="41"/>
    </row>
    <row r="241">
      <c r="A241" s="23" t="s">
        <v>214</v>
      </c>
      <c r="B241" s="50" t="s">
        <v>679</v>
      </c>
      <c r="C241" s="62" t="s">
        <v>771</v>
      </c>
      <c r="D241" s="50" t="s">
        <v>1658</v>
      </c>
      <c r="E241" s="41"/>
    </row>
    <row r="242">
      <c r="A242" s="23" t="s">
        <v>214</v>
      </c>
      <c r="B242" s="50" t="s">
        <v>859</v>
      </c>
      <c r="C242" s="62" t="s">
        <v>962</v>
      </c>
      <c r="D242" s="50" t="s">
        <v>1659</v>
      </c>
      <c r="E242" s="41"/>
    </row>
    <row r="243">
      <c r="A243" s="23" t="s">
        <v>214</v>
      </c>
      <c r="B243" s="50" t="s">
        <v>859</v>
      </c>
      <c r="C243" s="62" t="s">
        <v>916</v>
      </c>
      <c r="D243" s="50" t="s">
        <v>1660</v>
      </c>
      <c r="E243" s="41"/>
    </row>
    <row r="244">
      <c r="A244" s="23" t="s">
        <v>214</v>
      </c>
      <c r="B244" s="50" t="s">
        <v>859</v>
      </c>
      <c r="C244" s="62" t="s">
        <v>1536</v>
      </c>
      <c r="D244" s="50" t="s">
        <v>1661</v>
      </c>
      <c r="E244" s="41"/>
    </row>
    <row r="245">
      <c r="A245" s="29" t="s">
        <v>214</v>
      </c>
      <c r="B245" s="53" t="s">
        <v>1200</v>
      </c>
      <c r="C245" s="63" t="s">
        <v>1215</v>
      </c>
      <c r="D245" s="53" t="s">
        <v>1662</v>
      </c>
      <c r="E245" s="55"/>
    </row>
    <row r="246">
      <c r="A246" s="23" t="s">
        <v>1663</v>
      </c>
      <c r="B246" s="50" t="s">
        <v>40</v>
      </c>
      <c r="C246" s="62" t="s">
        <v>76</v>
      </c>
      <c r="D246" s="50" t="s">
        <v>1664</v>
      </c>
      <c r="E246" s="41"/>
    </row>
    <row r="247">
      <c r="A247" s="23" t="s">
        <v>1663</v>
      </c>
      <c r="B247" s="50" t="s">
        <v>40</v>
      </c>
      <c r="C247" s="62" t="s">
        <v>107</v>
      </c>
      <c r="D247" s="50" t="s">
        <v>1665</v>
      </c>
      <c r="E247" s="41"/>
    </row>
    <row r="248">
      <c r="A248" s="23" t="s">
        <v>1663</v>
      </c>
      <c r="B248" s="50" t="s">
        <v>40</v>
      </c>
      <c r="C248" s="62" t="s">
        <v>144</v>
      </c>
      <c r="D248" s="50" t="s">
        <v>1666</v>
      </c>
      <c r="E248" s="41"/>
    </row>
    <row r="249">
      <c r="A249" s="23" t="s">
        <v>1663</v>
      </c>
      <c r="B249" s="50" t="s">
        <v>40</v>
      </c>
      <c r="C249" s="62" t="s">
        <v>173</v>
      </c>
      <c r="D249" s="50" t="s">
        <v>1667</v>
      </c>
      <c r="E249" s="41"/>
    </row>
    <row r="250">
      <c r="A250" s="23" t="s">
        <v>1663</v>
      </c>
      <c r="B250" s="50" t="s">
        <v>40</v>
      </c>
      <c r="C250" s="62" t="s">
        <v>1570</v>
      </c>
      <c r="D250" s="50" t="s">
        <v>1668</v>
      </c>
      <c r="E250" s="41"/>
    </row>
    <row r="251">
      <c r="A251" s="23" t="s">
        <v>1663</v>
      </c>
      <c r="B251" s="50" t="s">
        <v>285</v>
      </c>
      <c r="C251" s="62" t="s">
        <v>311</v>
      </c>
      <c r="D251" s="50" t="s">
        <v>1669</v>
      </c>
      <c r="E251" s="41"/>
    </row>
    <row r="252">
      <c r="A252" s="23" t="s">
        <v>1663</v>
      </c>
      <c r="B252" s="50" t="s">
        <v>285</v>
      </c>
      <c r="C252" s="62" t="s">
        <v>1652</v>
      </c>
      <c r="D252" s="50" t="s">
        <v>1670</v>
      </c>
      <c r="E252" s="41"/>
    </row>
    <row r="253">
      <c r="A253" s="23" t="s">
        <v>1663</v>
      </c>
      <c r="B253" s="50" t="s">
        <v>285</v>
      </c>
      <c r="C253" s="62" t="s">
        <v>1573</v>
      </c>
      <c r="D253" s="50" t="s">
        <v>1671</v>
      </c>
      <c r="E253" s="41"/>
    </row>
    <row r="254">
      <c r="A254" s="23" t="s">
        <v>1663</v>
      </c>
      <c r="B254" s="50" t="s">
        <v>285</v>
      </c>
      <c r="C254" s="62" t="s">
        <v>1672</v>
      </c>
      <c r="D254" s="50" t="s">
        <v>1673</v>
      </c>
      <c r="E254" s="41"/>
    </row>
    <row r="255">
      <c r="A255" s="23" t="s">
        <v>1663</v>
      </c>
      <c r="B255" s="50" t="s">
        <v>491</v>
      </c>
      <c r="C255" s="62" t="s">
        <v>503</v>
      </c>
      <c r="D255" s="50" t="s">
        <v>1674</v>
      </c>
      <c r="E255" s="41"/>
    </row>
    <row r="256">
      <c r="A256" s="23" t="s">
        <v>1663</v>
      </c>
      <c r="B256" s="50" t="s">
        <v>491</v>
      </c>
      <c r="C256" s="62" t="s">
        <v>1608</v>
      </c>
      <c r="D256" s="50" t="s">
        <v>1675</v>
      </c>
      <c r="E256" s="41" t="s">
        <v>1676</v>
      </c>
    </row>
    <row r="257">
      <c r="A257" s="23" t="s">
        <v>1663</v>
      </c>
      <c r="B257" s="50" t="s">
        <v>491</v>
      </c>
      <c r="C257" s="62" t="s">
        <v>517</v>
      </c>
      <c r="D257" s="50" t="s">
        <v>1677</v>
      </c>
      <c r="E257" s="41"/>
    </row>
    <row r="258">
      <c r="A258" s="23" t="s">
        <v>1663</v>
      </c>
      <c r="B258" s="50" t="s">
        <v>679</v>
      </c>
      <c r="C258" s="62" t="s">
        <v>694</v>
      </c>
      <c r="D258" s="50" t="s">
        <v>1678</v>
      </c>
      <c r="E258" s="41"/>
    </row>
    <row r="259">
      <c r="A259" s="23" t="s">
        <v>1663</v>
      </c>
      <c r="B259" s="50" t="s">
        <v>679</v>
      </c>
      <c r="C259" s="62" t="s">
        <v>685</v>
      </c>
      <c r="D259" s="50" t="s">
        <v>1679</v>
      </c>
      <c r="E259" s="41"/>
    </row>
    <row r="260">
      <c r="A260" s="23" t="s">
        <v>1663</v>
      </c>
      <c r="B260" s="50" t="s">
        <v>679</v>
      </c>
      <c r="C260" s="62" t="s">
        <v>681</v>
      </c>
      <c r="D260" s="50" t="s">
        <v>1680</v>
      </c>
      <c r="E260" s="41"/>
    </row>
    <row r="261">
      <c r="A261" s="23" t="s">
        <v>1663</v>
      </c>
      <c r="B261" s="50" t="s">
        <v>679</v>
      </c>
      <c r="C261" s="62" t="s">
        <v>1532</v>
      </c>
      <c r="D261" s="50" t="s">
        <v>1681</v>
      </c>
      <c r="E261" s="41"/>
    </row>
    <row r="262">
      <c r="A262" s="23" t="s">
        <v>1663</v>
      </c>
      <c r="B262" s="50" t="s">
        <v>679</v>
      </c>
      <c r="C262" s="62" t="s">
        <v>1582</v>
      </c>
      <c r="D262" s="50" t="s">
        <v>1682</v>
      </c>
      <c r="E262" s="41"/>
    </row>
    <row r="263">
      <c r="A263" s="23" t="s">
        <v>1663</v>
      </c>
      <c r="B263" s="50" t="s">
        <v>679</v>
      </c>
      <c r="C263" s="62" t="s">
        <v>1610</v>
      </c>
      <c r="D263" s="50" t="s">
        <v>1683</v>
      </c>
      <c r="E263" s="41"/>
    </row>
    <row r="264">
      <c r="A264" s="23" t="s">
        <v>1663</v>
      </c>
      <c r="B264" s="50" t="s">
        <v>679</v>
      </c>
      <c r="C264" s="62" t="s">
        <v>793</v>
      </c>
      <c r="D264" s="50" t="s">
        <v>1684</v>
      </c>
      <c r="E264" s="41"/>
    </row>
    <row r="265">
      <c r="A265" s="23" t="s">
        <v>1663</v>
      </c>
      <c r="B265" s="50" t="s">
        <v>859</v>
      </c>
      <c r="C265" s="62" t="s">
        <v>864</v>
      </c>
      <c r="D265" s="50" t="s">
        <v>1685</v>
      </c>
      <c r="E265" s="41"/>
    </row>
    <row r="266">
      <c r="A266" s="23" t="s">
        <v>1663</v>
      </c>
      <c r="B266" s="50" t="s">
        <v>859</v>
      </c>
      <c r="C266" s="62" t="s">
        <v>902</v>
      </c>
      <c r="D266" s="50" t="s">
        <v>1686</v>
      </c>
      <c r="E266" s="41"/>
    </row>
    <row r="267">
      <c r="A267" s="23" t="s">
        <v>1663</v>
      </c>
      <c r="B267" s="50" t="s">
        <v>859</v>
      </c>
      <c r="C267" s="62" t="s">
        <v>918</v>
      </c>
      <c r="D267" s="50" t="s">
        <v>1687</v>
      </c>
      <c r="E267" s="41" t="s">
        <v>1688</v>
      </c>
    </row>
    <row r="268">
      <c r="A268" s="23" t="s">
        <v>1663</v>
      </c>
      <c r="B268" s="50" t="s">
        <v>859</v>
      </c>
      <c r="C268" s="62" t="s">
        <v>1467</v>
      </c>
      <c r="D268" s="50" t="s">
        <v>1689</v>
      </c>
      <c r="E268" s="41"/>
    </row>
    <row r="269">
      <c r="A269" s="23" t="s">
        <v>1663</v>
      </c>
      <c r="B269" s="50" t="s">
        <v>859</v>
      </c>
      <c r="C269" s="62" t="s">
        <v>1022</v>
      </c>
      <c r="D269" s="50" t="s">
        <v>1690</v>
      </c>
      <c r="E269" s="41"/>
    </row>
    <row r="270">
      <c r="A270" s="29" t="s">
        <v>1663</v>
      </c>
      <c r="B270" s="53" t="s">
        <v>1030</v>
      </c>
      <c r="C270" s="63" t="s">
        <v>1540</v>
      </c>
      <c r="D270" s="53" t="s">
        <v>1691</v>
      </c>
      <c r="E270" s="55"/>
    </row>
    <row r="271">
      <c r="A271" s="23" t="s">
        <v>1692</v>
      </c>
      <c r="B271" s="50" t="s">
        <v>40</v>
      </c>
      <c r="C271" s="62" t="s">
        <v>116</v>
      </c>
      <c r="D271" s="50" t="s">
        <v>1693</v>
      </c>
      <c r="E271" s="41"/>
    </row>
    <row r="272">
      <c r="A272" s="23" t="s">
        <v>1692</v>
      </c>
      <c r="B272" s="50" t="s">
        <v>40</v>
      </c>
      <c r="C272" s="62" t="s">
        <v>1558</v>
      </c>
      <c r="D272" s="50" t="s">
        <v>1694</v>
      </c>
      <c r="E272" s="41"/>
    </row>
    <row r="273">
      <c r="A273" s="23" t="s">
        <v>1692</v>
      </c>
      <c r="B273" s="50" t="s">
        <v>285</v>
      </c>
      <c r="C273" s="62" t="s">
        <v>1618</v>
      </c>
      <c r="D273" s="50" t="s">
        <v>1695</v>
      </c>
      <c r="E273" s="41"/>
    </row>
    <row r="274">
      <c r="A274" s="23" t="s">
        <v>1692</v>
      </c>
      <c r="B274" s="50" t="s">
        <v>285</v>
      </c>
      <c r="C274" s="62" t="s">
        <v>400</v>
      </c>
      <c r="D274" s="50" t="s">
        <v>1696</v>
      </c>
      <c r="E274" s="41"/>
    </row>
    <row r="275">
      <c r="A275" s="23" t="s">
        <v>1692</v>
      </c>
      <c r="B275" s="50" t="s">
        <v>285</v>
      </c>
      <c r="C275" s="62" t="s">
        <v>1505</v>
      </c>
      <c r="D275" s="50" t="s">
        <v>1697</v>
      </c>
      <c r="E275" s="41"/>
    </row>
    <row r="276">
      <c r="A276" s="23" t="s">
        <v>1692</v>
      </c>
      <c r="B276" s="50" t="s">
        <v>491</v>
      </c>
      <c r="C276" s="62" t="s">
        <v>536</v>
      </c>
      <c r="D276" s="50" t="s">
        <v>1698</v>
      </c>
      <c r="E276" s="41"/>
    </row>
    <row r="277">
      <c r="A277" s="23" t="s">
        <v>1692</v>
      </c>
      <c r="B277" s="50" t="s">
        <v>491</v>
      </c>
      <c r="C277" s="62" t="s">
        <v>1675</v>
      </c>
      <c r="D277" s="50" t="s">
        <v>1699</v>
      </c>
      <c r="E277" s="41"/>
    </row>
    <row r="278">
      <c r="A278" s="23" t="s">
        <v>1692</v>
      </c>
      <c r="B278" s="50" t="s">
        <v>491</v>
      </c>
      <c r="C278" s="62" t="s">
        <v>1700</v>
      </c>
      <c r="D278" s="50" t="s">
        <v>1701</v>
      </c>
      <c r="E278" s="41"/>
    </row>
    <row r="279">
      <c r="A279" s="23" t="s">
        <v>1692</v>
      </c>
      <c r="B279" s="50" t="s">
        <v>491</v>
      </c>
      <c r="C279" s="62" t="s">
        <v>578</v>
      </c>
      <c r="D279" s="50" t="s">
        <v>1702</v>
      </c>
      <c r="E279" s="41"/>
    </row>
    <row r="280">
      <c r="A280" s="23" t="s">
        <v>1692</v>
      </c>
      <c r="B280" s="50" t="s">
        <v>679</v>
      </c>
      <c r="C280" s="62" t="s">
        <v>1515</v>
      </c>
      <c r="D280" s="50" t="s">
        <v>1703</v>
      </c>
      <c r="E280" s="41"/>
    </row>
    <row r="281">
      <c r="A281" s="23" t="s">
        <v>1692</v>
      </c>
      <c r="B281" s="50" t="s">
        <v>679</v>
      </c>
      <c r="C281" s="62" t="s">
        <v>1680</v>
      </c>
      <c r="D281" s="50" t="s">
        <v>1704</v>
      </c>
      <c r="E281" s="41"/>
    </row>
    <row r="282">
      <c r="A282" s="23" t="s">
        <v>1692</v>
      </c>
      <c r="B282" s="50" t="s">
        <v>679</v>
      </c>
      <c r="C282" s="62" t="s">
        <v>1554</v>
      </c>
      <c r="D282" s="50" t="s">
        <v>1705</v>
      </c>
      <c r="E282" s="41"/>
    </row>
    <row r="283">
      <c r="A283" s="23" t="s">
        <v>1692</v>
      </c>
      <c r="B283" s="50" t="s">
        <v>859</v>
      </c>
      <c r="C283" s="62" t="s">
        <v>1594</v>
      </c>
      <c r="D283" s="50" t="s">
        <v>990</v>
      </c>
      <c r="E283" s="41"/>
    </row>
    <row r="284">
      <c r="A284" s="23" t="s">
        <v>1692</v>
      </c>
      <c r="B284" s="50" t="s">
        <v>859</v>
      </c>
      <c r="C284" s="62" t="s">
        <v>1687</v>
      </c>
      <c r="D284" s="50" t="s">
        <v>1706</v>
      </c>
      <c r="E284" s="41"/>
    </row>
    <row r="285">
      <c r="A285" s="23" t="s">
        <v>1692</v>
      </c>
      <c r="B285" s="50" t="s">
        <v>859</v>
      </c>
      <c r="C285" s="62" t="s">
        <v>1707</v>
      </c>
      <c r="D285" s="50" t="s">
        <v>1708</v>
      </c>
      <c r="E285" s="41"/>
    </row>
    <row r="286">
      <c r="A286" s="23" t="s">
        <v>1692</v>
      </c>
      <c r="B286" s="50" t="s">
        <v>859</v>
      </c>
      <c r="C286" s="62" t="s">
        <v>1659</v>
      </c>
      <c r="D286" s="50" t="s">
        <v>1709</v>
      </c>
      <c r="E286" s="41"/>
    </row>
    <row r="287">
      <c r="A287" s="23" t="s">
        <v>1692</v>
      </c>
      <c r="B287" s="50" t="s">
        <v>859</v>
      </c>
      <c r="C287" s="62" t="s">
        <v>1710</v>
      </c>
      <c r="D287" s="50" t="s">
        <v>1711</v>
      </c>
      <c r="E287" s="41"/>
    </row>
    <row r="288">
      <c r="A288" s="23" t="s">
        <v>1692</v>
      </c>
      <c r="B288" s="50" t="s">
        <v>859</v>
      </c>
      <c r="C288" s="62" t="s">
        <v>1631</v>
      </c>
      <c r="D288" s="50" t="s">
        <v>1712</v>
      </c>
      <c r="E288" s="41"/>
    </row>
    <row r="289">
      <c r="A289" s="23" t="s">
        <v>1692</v>
      </c>
      <c r="B289" s="50" t="s">
        <v>1200</v>
      </c>
      <c r="C289" s="62" t="s">
        <v>1260</v>
      </c>
      <c r="D289" s="50" t="s">
        <v>1713</v>
      </c>
      <c r="E289" s="41"/>
    </row>
    <row r="290">
      <c r="A290" s="29" t="s">
        <v>1692</v>
      </c>
      <c r="B290" s="53" t="s">
        <v>1200</v>
      </c>
      <c r="C290" s="63" t="s">
        <v>1267</v>
      </c>
      <c r="D290" s="53" t="s">
        <v>1714</v>
      </c>
      <c r="E290" s="55"/>
    </row>
    <row r="291">
      <c r="A291" s="23" t="s">
        <v>1715</v>
      </c>
      <c r="B291" s="50" t="s">
        <v>40</v>
      </c>
      <c r="C291" s="62" t="s">
        <v>1651</v>
      </c>
      <c r="D291" s="50" t="s">
        <v>1716</v>
      </c>
      <c r="E291" s="41"/>
    </row>
    <row r="292">
      <c r="A292" s="23" t="s">
        <v>1715</v>
      </c>
      <c r="B292" s="50" t="s">
        <v>40</v>
      </c>
      <c r="C292" s="62" t="s">
        <v>1526</v>
      </c>
      <c r="D292" s="50" t="s">
        <v>1717</v>
      </c>
      <c r="E292" s="41"/>
    </row>
    <row r="293">
      <c r="A293" s="23" t="s">
        <v>1715</v>
      </c>
      <c r="B293" s="50" t="s">
        <v>285</v>
      </c>
      <c r="C293" s="62" t="s">
        <v>1571</v>
      </c>
      <c r="D293" s="50" t="s">
        <v>1718</v>
      </c>
      <c r="E293" s="41"/>
    </row>
    <row r="294">
      <c r="A294" s="23" t="s">
        <v>1715</v>
      </c>
      <c r="B294" s="50" t="s">
        <v>285</v>
      </c>
      <c r="C294" s="62" t="s">
        <v>1696</v>
      </c>
      <c r="D294" s="50" t="s">
        <v>1719</v>
      </c>
      <c r="E294" s="41"/>
    </row>
    <row r="295">
      <c r="A295" s="23" t="s">
        <v>1715</v>
      </c>
      <c r="B295" s="50" t="s">
        <v>285</v>
      </c>
      <c r="C295" s="62" t="s">
        <v>1653</v>
      </c>
      <c r="D295" s="50" t="s">
        <v>1720</v>
      </c>
      <c r="E295" s="41"/>
    </row>
    <row r="296">
      <c r="A296" s="23" t="s">
        <v>1715</v>
      </c>
      <c r="B296" s="50" t="s">
        <v>491</v>
      </c>
      <c r="C296" s="62" t="s">
        <v>1637</v>
      </c>
      <c r="D296" s="50" t="s">
        <v>1721</v>
      </c>
      <c r="E296" s="41"/>
    </row>
    <row r="297">
      <c r="A297" s="23" t="s">
        <v>1715</v>
      </c>
      <c r="B297" s="50" t="s">
        <v>491</v>
      </c>
      <c r="C297" s="62" t="s">
        <v>1579</v>
      </c>
      <c r="D297" s="50" t="s">
        <v>1722</v>
      </c>
      <c r="E297" s="41"/>
    </row>
    <row r="298">
      <c r="A298" s="23" t="s">
        <v>1715</v>
      </c>
      <c r="B298" s="50" t="s">
        <v>679</v>
      </c>
      <c r="C298" s="62" t="s">
        <v>1658</v>
      </c>
      <c r="D298" s="50" t="s">
        <v>1723</v>
      </c>
      <c r="E298" s="41"/>
    </row>
    <row r="299">
      <c r="A299" s="23" t="s">
        <v>1715</v>
      </c>
      <c r="B299" s="50" t="s">
        <v>679</v>
      </c>
      <c r="C299" s="62" t="s">
        <v>1630</v>
      </c>
      <c r="D299" s="50" t="s">
        <v>1724</v>
      </c>
      <c r="E299" s="41"/>
    </row>
    <row r="300">
      <c r="A300" s="23" t="s">
        <v>1715</v>
      </c>
      <c r="B300" s="50" t="s">
        <v>859</v>
      </c>
      <c r="C300" s="62" t="s">
        <v>978</v>
      </c>
      <c r="D300" s="50" t="s">
        <v>1725</v>
      </c>
      <c r="E300" s="41"/>
    </row>
    <row r="301">
      <c r="A301" s="23" t="s">
        <v>1715</v>
      </c>
      <c r="B301" s="50" t="s">
        <v>859</v>
      </c>
      <c r="C301" s="62" t="s">
        <v>1482</v>
      </c>
      <c r="D301" s="50" t="s">
        <v>1726</v>
      </c>
      <c r="E301" s="41" t="s">
        <v>1486</v>
      </c>
    </row>
    <row r="302">
      <c r="A302" s="23" t="s">
        <v>1715</v>
      </c>
      <c r="B302" s="50" t="s">
        <v>679</v>
      </c>
      <c r="C302" s="62" t="s">
        <v>1482</v>
      </c>
      <c r="D302" s="50" t="s">
        <v>1727</v>
      </c>
      <c r="E302" s="41" t="s">
        <v>1486</v>
      </c>
    </row>
    <row r="303">
      <c r="A303" s="23" t="s">
        <v>1715</v>
      </c>
      <c r="B303" s="50" t="s">
        <v>40</v>
      </c>
      <c r="C303" s="62" t="s">
        <v>1482</v>
      </c>
      <c r="D303" s="50" t="s">
        <v>1728</v>
      </c>
      <c r="E303" s="41" t="s">
        <v>1486</v>
      </c>
    </row>
    <row r="304">
      <c r="A304" s="23" t="s">
        <v>1715</v>
      </c>
      <c r="B304" s="50" t="s">
        <v>285</v>
      </c>
      <c r="C304" s="62" t="s">
        <v>1482</v>
      </c>
      <c r="D304" s="50" t="s">
        <v>1729</v>
      </c>
      <c r="E304" s="41" t="s">
        <v>1486</v>
      </c>
    </row>
    <row r="305">
      <c r="A305" s="29" t="s">
        <v>1715</v>
      </c>
      <c r="B305" s="53" t="s">
        <v>491</v>
      </c>
      <c r="C305" s="63" t="s">
        <v>1482</v>
      </c>
      <c r="D305" s="53" t="s">
        <v>1730</v>
      </c>
      <c r="E305" s="55" t="s">
        <v>1486</v>
      </c>
    </row>
    <row r="306">
      <c r="A306" s="23" t="s">
        <v>1731</v>
      </c>
      <c r="B306" s="50" t="s">
        <v>285</v>
      </c>
      <c r="C306" s="62" t="s">
        <v>1561</v>
      </c>
      <c r="D306" s="50" t="s">
        <v>1732</v>
      </c>
      <c r="E306" s="41"/>
    </row>
    <row r="307">
      <c r="A307" s="23" t="s">
        <v>1731</v>
      </c>
      <c r="B307" s="50" t="s">
        <v>285</v>
      </c>
      <c r="C307" s="62" t="s">
        <v>1695</v>
      </c>
      <c r="D307" s="50" t="s">
        <v>1733</v>
      </c>
      <c r="E307" s="41"/>
    </row>
    <row r="308">
      <c r="A308" s="23" t="s">
        <v>1731</v>
      </c>
      <c r="B308" s="50" t="s">
        <v>491</v>
      </c>
      <c r="C308" s="62" t="s">
        <v>1629</v>
      </c>
      <c r="D308" s="50" t="s">
        <v>1734</v>
      </c>
      <c r="E308" s="41"/>
    </row>
    <row r="309">
      <c r="A309" s="23" t="s">
        <v>1731</v>
      </c>
      <c r="B309" s="50" t="s">
        <v>491</v>
      </c>
      <c r="C309" s="62" t="s">
        <v>1634</v>
      </c>
      <c r="D309" s="50" t="s">
        <v>1735</v>
      </c>
      <c r="E309" s="41"/>
    </row>
    <row r="310">
      <c r="A310" s="23" t="s">
        <v>1731</v>
      </c>
      <c r="B310" s="50" t="s">
        <v>679</v>
      </c>
      <c r="C310" s="62" t="s">
        <v>1704</v>
      </c>
      <c r="D310" s="50" t="s">
        <v>1736</v>
      </c>
      <c r="E310" s="41"/>
    </row>
    <row r="311">
      <c r="A311" s="23" t="s">
        <v>1731</v>
      </c>
      <c r="B311" s="50" t="s">
        <v>679</v>
      </c>
      <c r="C311" s="62" t="s">
        <v>1641</v>
      </c>
      <c r="D311" s="50" t="s">
        <v>1737</v>
      </c>
      <c r="E311" s="41"/>
    </row>
    <row r="312">
      <c r="A312" s="23" t="s">
        <v>1731</v>
      </c>
      <c r="B312" s="50" t="s">
        <v>679</v>
      </c>
      <c r="C312" s="62" t="s">
        <v>1566</v>
      </c>
      <c r="D312" s="50" t="s">
        <v>1738</v>
      </c>
      <c r="E312" s="41"/>
    </row>
    <row r="313">
      <c r="A313" s="23" t="s">
        <v>1731</v>
      </c>
      <c r="B313" s="50" t="s">
        <v>679</v>
      </c>
      <c r="C313" s="62" t="s">
        <v>819</v>
      </c>
      <c r="D313" s="50" t="s">
        <v>1739</v>
      </c>
      <c r="E313" s="41"/>
    </row>
    <row r="314">
      <c r="A314" s="23" t="s">
        <v>1731</v>
      </c>
      <c r="B314" s="50" t="s">
        <v>1052</v>
      </c>
      <c r="C314" s="62" t="s">
        <v>1060</v>
      </c>
      <c r="D314" s="50" t="s">
        <v>1740</v>
      </c>
      <c r="E314" s="41"/>
    </row>
    <row r="315">
      <c r="A315" s="23" t="s">
        <v>1731</v>
      </c>
      <c r="B315" s="50" t="s">
        <v>1071</v>
      </c>
      <c r="C315" s="62" t="s">
        <v>1072</v>
      </c>
      <c r="D315" s="50" t="s">
        <v>1741</v>
      </c>
      <c r="E315" s="41"/>
    </row>
    <row r="316">
      <c r="A316" s="23" t="s">
        <v>1731</v>
      </c>
      <c r="B316" s="50" t="s">
        <v>1085</v>
      </c>
      <c r="C316" s="62" t="s">
        <v>1086</v>
      </c>
      <c r="D316" s="50" t="s">
        <v>1742</v>
      </c>
      <c r="E316" s="41"/>
    </row>
    <row r="317">
      <c r="A317" s="29" t="s">
        <v>1731</v>
      </c>
      <c r="B317" s="53" t="s">
        <v>1101</v>
      </c>
      <c r="C317" s="63" t="s">
        <v>1112</v>
      </c>
      <c r="D317" s="53" t="s">
        <v>1108</v>
      </c>
      <c r="E317" s="55"/>
    </row>
    <row r="318">
      <c r="A318" s="23" t="s">
        <v>1743</v>
      </c>
      <c r="B318" s="50" t="s">
        <v>40</v>
      </c>
      <c r="C318" s="62" t="s">
        <v>1693</v>
      </c>
      <c r="D318" s="50" t="s">
        <v>1744</v>
      </c>
      <c r="E318" s="41"/>
    </row>
    <row r="319">
      <c r="A319" s="23" t="s">
        <v>1743</v>
      </c>
      <c r="B319" s="50" t="s">
        <v>285</v>
      </c>
      <c r="C319" s="62" t="s">
        <v>1574</v>
      </c>
      <c r="D319" s="50" t="s">
        <v>1745</v>
      </c>
      <c r="E319" s="41"/>
    </row>
    <row r="320">
      <c r="A320" s="23" t="s">
        <v>1743</v>
      </c>
      <c r="B320" s="50" t="s">
        <v>491</v>
      </c>
      <c r="C320" s="62" t="s">
        <v>1698</v>
      </c>
      <c r="D320" s="50" t="s">
        <v>1746</v>
      </c>
      <c r="E320" s="41"/>
    </row>
    <row r="321">
      <c r="A321" s="23" t="s">
        <v>1743</v>
      </c>
      <c r="B321" s="50" t="s">
        <v>679</v>
      </c>
      <c r="C321" s="62" t="s">
        <v>1703</v>
      </c>
      <c r="D321" s="50" t="s">
        <v>1747</v>
      </c>
      <c r="E321" s="41"/>
    </row>
    <row r="322">
      <c r="A322" s="23" t="s">
        <v>1743</v>
      </c>
      <c r="B322" s="50" t="s">
        <v>859</v>
      </c>
      <c r="C322" s="62" t="s">
        <v>943</v>
      </c>
      <c r="D322" s="50" t="s">
        <v>1748</v>
      </c>
      <c r="E322" s="41"/>
    </row>
    <row r="323">
      <c r="A323" s="23" t="s">
        <v>1743</v>
      </c>
      <c r="B323" s="50" t="s">
        <v>1200</v>
      </c>
      <c r="C323" s="62" t="s">
        <v>1613</v>
      </c>
      <c r="D323" s="50" t="s">
        <v>1749</v>
      </c>
      <c r="E323" s="41"/>
    </row>
    <row r="324">
      <c r="A324" s="23" t="s">
        <v>1743</v>
      </c>
      <c r="B324" s="50" t="s">
        <v>1200</v>
      </c>
      <c r="C324" s="62" t="s">
        <v>1713</v>
      </c>
      <c r="D324" s="50" t="s">
        <v>1750</v>
      </c>
      <c r="E324" s="41"/>
    </row>
    <row r="325">
      <c r="A325" s="23" t="s">
        <v>1743</v>
      </c>
      <c r="B325" s="50" t="s">
        <v>40</v>
      </c>
      <c r="C325" s="62" t="s">
        <v>1751</v>
      </c>
      <c r="D325" s="50" t="s">
        <v>1752</v>
      </c>
      <c r="E325" s="41" t="s">
        <v>1486</v>
      </c>
    </row>
    <row r="326">
      <c r="A326" s="23" t="s">
        <v>1743</v>
      </c>
      <c r="B326" s="50" t="s">
        <v>285</v>
      </c>
      <c r="C326" s="62" t="s">
        <v>1751</v>
      </c>
      <c r="D326" s="50" t="s">
        <v>1753</v>
      </c>
      <c r="E326" s="41" t="s">
        <v>1486</v>
      </c>
    </row>
    <row r="327">
      <c r="A327" s="23" t="s">
        <v>1743</v>
      </c>
      <c r="B327" s="50" t="s">
        <v>491</v>
      </c>
      <c r="C327" s="62" t="s">
        <v>1751</v>
      </c>
      <c r="D327" s="50" t="s">
        <v>1289</v>
      </c>
      <c r="E327" s="41" t="s">
        <v>1486</v>
      </c>
    </row>
    <row r="328">
      <c r="A328" s="23" t="s">
        <v>1743</v>
      </c>
      <c r="B328" s="50" t="s">
        <v>679</v>
      </c>
      <c r="C328" s="62" t="s">
        <v>1751</v>
      </c>
      <c r="D328" s="50" t="s">
        <v>1754</v>
      </c>
      <c r="E328" s="41" t="s">
        <v>1486</v>
      </c>
    </row>
    <row r="329">
      <c r="A329" s="23" t="s">
        <v>1743</v>
      </c>
      <c r="B329" s="50" t="s">
        <v>859</v>
      </c>
      <c r="C329" s="62" t="s">
        <v>1751</v>
      </c>
      <c r="D329" s="50" t="s">
        <v>1755</v>
      </c>
      <c r="E329" s="41" t="s">
        <v>1486</v>
      </c>
    </row>
    <row r="330">
      <c r="A330" s="23" t="s">
        <v>1743</v>
      </c>
      <c r="B330" s="50" t="s">
        <v>1030</v>
      </c>
      <c r="C330" s="62" t="s">
        <v>1491</v>
      </c>
      <c r="D330" s="50" t="s">
        <v>1751</v>
      </c>
      <c r="E330" s="41" t="s">
        <v>1483</v>
      </c>
    </row>
    <row r="331">
      <c r="A331" s="23" t="s">
        <v>1743</v>
      </c>
      <c r="B331" s="50" t="s">
        <v>1052</v>
      </c>
      <c r="C331" s="62" t="s">
        <v>1492</v>
      </c>
      <c r="D331" s="50" t="s">
        <v>1751</v>
      </c>
      <c r="E331" s="41" t="s">
        <v>1483</v>
      </c>
    </row>
    <row r="332">
      <c r="A332" s="23" t="s">
        <v>1743</v>
      </c>
      <c r="B332" s="50" t="s">
        <v>1071</v>
      </c>
      <c r="C332" s="62" t="s">
        <v>1493</v>
      </c>
      <c r="D332" s="50" t="s">
        <v>1751</v>
      </c>
      <c r="E332" s="41" t="s">
        <v>1483</v>
      </c>
    </row>
    <row r="333">
      <c r="A333" s="23" t="s">
        <v>1743</v>
      </c>
      <c r="B333" s="50" t="s">
        <v>1085</v>
      </c>
      <c r="C333" s="62" t="s">
        <v>1494</v>
      </c>
      <c r="D333" s="50" t="s">
        <v>1751</v>
      </c>
      <c r="E333" s="41" t="s">
        <v>1483</v>
      </c>
    </row>
    <row r="334">
      <c r="A334" s="23" t="s">
        <v>1743</v>
      </c>
      <c r="B334" s="50" t="s">
        <v>1101</v>
      </c>
      <c r="C334" s="62" t="s">
        <v>1495</v>
      </c>
      <c r="D334" s="50" t="s">
        <v>1751</v>
      </c>
      <c r="E334" s="41" t="s">
        <v>1483</v>
      </c>
    </row>
    <row r="335">
      <c r="A335" s="23" t="s">
        <v>1743</v>
      </c>
      <c r="B335" s="50" t="s">
        <v>1116</v>
      </c>
      <c r="C335" s="62" t="s">
        <v>1496</v>
      </c>
      <c r="D335" s="50" t="s">
        <v>1751</v>
      </c>
      <c r="E335" s="41" t="s">
        <v>1483</v>
      </c>
    </row>
    <row r="336">
      <c r="A336" s="23" t="s">
        <v>1743</v>
      </c>
      <c r="B336" s="50" t="s">
        <v>1132</v>
      </c>
      <c r="C336" s="62" t="s">
        <v>1498</v>
      </c>
      <c r="D336" s="50" t="s">
        <v>1751</v>
      </c>
      <c r="E336" s="41" t="s">
        <v>1483</v>
      </c>
    </row>
    <row r="337">
      <c r="A337" s="23" t="s">
        <v>1743</v>
      </c>
      <c r="B337" s="50" t="s">
        <v>1149</v>
      </c>
      <c r="C337" s="62" t="s">
        <v>1500</v>
      </c>
      <c r="D337" s="50" t="s">
        <v>1751</v>
      </c>
      <c r="E337" s="41" t="s">
        <v>1483</v>
      </c>
    </row>
    <row r="338">
      <c r="A338" s="23" t="s">
        <v>1743</v>
      </c>
      <c r="B338" s="50" t="s">
        <v>1165</v>
      </c>
      <c r="C338" s="62" t="s">
        <v>1497</v>
      </c>
      <c r="D338" s="50" t="s">
        <v>1751</v>
      </c>
      <c r="E338" s="41" t="s">
        <v>1483</v>
      </c>
    </row>
    <row r="339">
      <c r="A339" s="29" t="s">
        <v>1743</v>
      </c>
      <c r="B339" s="53" t="s">
        <v>1183</v>
      </c>
      <c r="C339" s="63" t="s">
        <v>1499</v>
      </c>
      <c r="D339" s="53" t="s">
        <v>1751</v>
      </c>
      <c r="E339" s="55" t="s">
        <v>1483</v>
      </c>
    </row>
    <row r="340">
      <c r="A340" s="23" t="s">
        <v>1756</v>
      </c>
      <c r="B340" s="50" t="s">
        <v>40</v>
      </c>
      <c r="C340" s="62" t="s">
        <v>1522</v>
      </c>
      <c r="D340" s="50" t="s">
        <v>1757</v>
      </c>
      <c r="E340" s="41"/>
    </row>
    <row r="341">
      <c r="A341" s="23" t="s">
        <v>1756</v>
      </c>
      <c r="B341" s="50" t="s">
        <v>40</v>
      </c>
      <c r="C341" s="62" t="s">
        <v>1758</v>
      </c>
      <c r="D341" s="50" t="s">
        <v>1759</v>
      </c>
      <c r="E341" s="41"/>
    </row>
    <row r="342">
      <c r="A342" s="23" t="s">
        <v>1756</v>
      </c>
      <c r="B342" s="50" t="s">
        <v>40</v>
      </c>
      <c r="C342" s="62" t="s">
        <v>1694</v>
      </c>
      <c r="D342" s="50" t="s">
        <v>1760</v>
      </c>
      <c r="E342" s="41"/>
    </row>
    <row r="343">
      <c r="A343" s="23" t="s">
        <v>1756</v>
      </c>
      <c r="B343" s="50" t="s">
        <v>285</v>
      </c>
      <c r="C343" s="62" t="s">
        <v>1720</v>
      </c>
      <c r="D343" s="50" t="s">
        <v>1761</v>
      </c>
      <c r="E343" s="41"/>
    </row>
    <row r="344">
      <c r="A344" s="23" t="s">
        <v>1756</v>
      </c>
      <c r="B344" s="50" t="s">
        <v>491</v>
      </c>
      <c r="C344" s="62" t="s">
        <v>1746</v>
      </c>
      <c r="D344" s="50" t="s">
        <v>1762</v>
      </c>
      <c r="E344" s="41"/>
    </row>
    <row r="345">
      <c r="A345" s="23" t="s">
        <v>1756</v>
      </c>
      <c r="B345" s="50" t="s">
        <v>491</v>
      </c>
      <c r="C345" s="62" t="s">
        <v>1702</v>
      </c>
      <c r="D345" s="50" t="s">
        <v>1763</v>
      </c>
      <c r="E345" s="41"/>
    </row>
    <row r="346">
      <c r="A346" s="23" t="s">
        <v>1756</v>
      </c>
      <c r="B346" s="50" t="s">
        <v>491</v>
      </c>
      <c r="C346" s="62" t="s">
        <v>587</v>
      </c>
      <c r="D346" s="50" t="s">
        <v>1578</v>
      </c>
      <c r="E346" s="41"/>
    </row>
    <row r="347">
      <c r="A347" s="23" t="s">
        <v>1756</v>
      </c>
      <c r="B347" s="50" t="s">
        <v>491</v>
      </c>
      <c r="C347" s="62" t="s">
        <v>1511</v>
      </c>
      <c r="D347" s="50" t="s">
        <v>1764</v>
      </c>
      <c r="E347" s="41"/>
    </row>
    <row r="348">
      <c r="A348" s="23" t="s">
        <v>1756</v>
      </c>
      <c r="B348" s="50" t="s">
        <v>679</v>
      </c>
      <c r="C348" s="62" t="s">
        <v>840</v>
      </c>
      <c r="D348" s="50" t="s">
        <v>1765</v>
      </c>
      <c r="E348" s="41"/>
    </row>
    <row r="349">
      <c r="A349" s="23" t="s">
        <v>1756</v>
      </c>
      <c r="B349" s="50" t="s">
        <v>679</v>
      </c>
      <c r="C349" s="62" t="s">
        <v>1584</v>
      </c>
      <c r="D349" s="50" t="s">
        <v>1766</v>
      </c>
      <c r="E349" s="41"/>
    </row>
    <row r="350">
      <c r="A350" s="23" t="s">
        <v>1756</v>
      </c>
      <c r="B350" s="50" t="s">
        <v>859</v>
      </c>
      <c r="C350" s="62" t="s">
        <v>1725</v>
      </c>
      <c r="D350" s="50" t="s">
        <v>1767</v>
      </c>
      <c r="E350" s="41"/>
    </row>
    <row r="351">
      <c r="A351" s="23" t="s">
        <v>1756</v>
      </c>
      <c r="B351" s="50" t="s">
        <v>859</v>
      </c>
      <c r="C351" s="62" t="s">
        <v>1568</v>
      </c>
      <c r="D351" s="50" t="s">
        <v>1768</v>
      </c>
      <c r="E351" s="41"/>
    </row>
    <row r="352">
      <c r="A352" s="23" t="s">
        <v>1756</v>
      </c>
      <c r="B352" s="50" t="s">
        <v>1200</v>
      </c>
      <c r="C352" s="62" t="s">
        <v>1601</v>
      </c>
      <c r="D352" s="50" t="s">
        <v>1769</v>
      </c>
      <c r="E352" s="41"/>
    </row>
    <row r="353">
      <c r="A353" s="23" t="s">
        <v>1756</v>
      </c>
      <c r="B353" s="50" t="s">
        <v>1200</v>
      </c>
      <c r="C353" s="62" t="s">
        <v>1204</v>
      </c>
      <c r="D353" s="50" t="s">
        <v>1770</v>
      </c>
      <c r="E353" s="41"/>
    </row>
    <row r="354">
      <c r="A354" s="29" t="s">
        <v>1756</v>
      </c>
      <c r="B354" s="53" t="s">
        <v>1316</v>
      </c>
      <c r="C354" s="63" t="s">
        <v>1317</v>
      </c>
      <c r="D354" s="53" t="s">
        <v>1751</v>
      </c>
      <c r="E354" s="55" t="s">
        <v>1483</v>
      </c>
    </row>
    <row r="355">
      <c r="A355" s="23" t="s">
        <v>1771</v>
      </c>
      <c r="B355" s="50" t="s">
        <v>40</v>
      </c>
      <c r="C355" s="62" t="s">
        <v>1665</v>
      </c>
      <c r="D355" s="50" t="s">
        <v>103</v>
      </c>
      <c r="E355" s="41"/>
    </row>
    <row r="356">
      <c r="A356" s="23" t="s">
        <v>1771</v>
      </c>
      <c r="B356" s="50" t="s">
        <v>40</v>
      </c>
      <c r="C356" s="62" t="s">
        <v>1760</v>
      </c>
      <c r="D356" s="50" t="s">
        <v>1772</v>
      </c>
      <c r="E356" s="41"/>
    </row>
    <row r="357">
      <c r="A357" s="23" t="s">
        <v>1771</v>
      </c>
      <c r="B357" s="50" t="s">
        <v>40</v>
      </c>
      <c r="C357" s="62" t="s">
        <v>268</v>
      </c>
      <c r="D357" s="50" t="s">
        <v>1773</v>
      </c>
      <c r="E357" s="41"/>
    </row>
    <row r="358">
      <c r="A358" s="23" t="s">
        <v>1771</v>
      </c>
      <c r="B358" s="50" t="s">
        <v>40</v>
      </c>
      <c r="C358" s="62" t="s">
        <v>278</v>
      </c>
      <c r="D358" s="50" t="s">
        <v>1774</v>
      </c>
      <c r="E358" s="41"/>
    </row>
    <row r="359">
      <c r="A359" s="23" t="s">
        <v>1771</v>
      </c>
      <c r="B359" s="50" t="s">
        <v>285</v>
      </c>
      <c r="C359" s="62" t="s">
        <v>372</v>
      </c>
      <c r="D359" s="50" t="s">
        <v>1775</v>
      </c>
      <c r="E359" s="41"/>
    </row>
    <row r="360">
      <c r="A360" s="23" t="s">
        <v>1771</v>
      </c>
      <c r="B360" s="50" t="s">
        <v>285</v>
      </c>
      <c r="C360" s="62" t="s">
        <v>1733</v>
      </c>
      <c r="D360" s="50" t="s">
        <v>1776</v>
      </c>
      <c r="E360" s="41"/>
    </row>
    <row r="361">
      <c r="A361" s="23" t="s">
        <v>1771</v>
      </c>
      <c r="B361" s="50" t="s">
        <v>285</v>
      </c>
      <c r="C361" s="62" t="s">
        <v>1673</v>
      </c>
      <c r="D361" s="50" t="s">
        <v>1777</v>
      </c>
      <c r="E361" s="41"/>
    </row>
    <row r="362">
      <c r="A362" s="23" t="s">
        <v>1771</v>
      </c>
      <c r="B362" s="50" t="s">
        <v>285</v>
      </c>
      <c r="C362" s="62" t="s">
        <v>1628</v>
      </c>
      <c r="D362" s="50" t="s">
        <v>1778</v>
      </c>
      <c r="E362" s="41"/>
    </row>
    <row r="363">
      <c r="A363" s="23" t="s">
        <v>1771</v>
      </c>
      <c r="B363" s="50" t="s">
        <v>285</v>
      </c>
      <c r="C363" s="62" t="s">
        <v>1718</v>
      </c>
      <c r="D363" s="50" t="s">
        <v>1779</v>
      </c>
      <c r="E363" s="41"/>
    </row>
    <row r="364">
      <c r="A364" s="23" t="s">
        <v>1771</v>
      </c>
      <c r="B364" s="50" t="s">
        <v>285</v>
      </c>
      <c r="C364" s="62" t="s">
        <v>1621</v>
      </c>
      <c r="D364" s="50" t="s">
        <v>1780</v>
      </c>
      <c r="E364" s="41"/>
    </row>
    <row r="365">
      <c r="A365" s="23" t="s">
        <v>1771</v>
      </c>
      <c r="B365" s="50" t="s">
        <v>285</v>
      </c>
      <c r="C365" s="62" t="s">
        <v>1620</v>
      </c>
      <c r="D365" s="50" t="s">
        <v>1781</v>
      </c>
      <c r="E365" s="41"/>
    </row>
    <row r="366">
      <c r="A366" s="23" t="s">
        <v>1771</v>
      </c>
      <c r="B366" s="50" t="s">
        <v>491</v>
      </c>
      <c r="C366" s="62" t="s">
        <v>1463</v>
      </c>
      <c r="D366" s="50" t="s">
        <v>1782</v>
      </c>
      <c r="E366" s="41"/>
    </row>
    <row r="367">
      <c r="A367" s="23" t="s">
        <v>1771</v>
      </c>
      <c r="B367" s="50" t="s">
        <v>491</v>
      </c>
      <c r="C367" s="62" t="s">
        <v>1735</v>
      </c>
      <c r="D367" s="50" t="s">
        <v>1783</v>
      </c>
      <c r="E367" s="41"/>
    </row>
    <row r="368">
      <c r="A368" s="23" t="s">
        <v>1771</v>
      </c>
      <c r="B368" s="50" t="s">
        <v>679</v>
      </c>
      <c r="C368" s="62" t="s">
        <v>1682</v>
      </c>
      <c r="D368" s="50" t="s">
        <v>1784</v>
      </c>
      <c r="E368" s="41"/>
    </row>
    <row r="369">
      <c r="A369" s="23" t="s">
        <v>1771</v>
      </c>
      <c r="B369" s="50" t="s">
        <v>679</v>
      </c>
      <c r="C369" s="62" t="s">
        <v>1738</v>
      </c>
      <c r="D369" s="50" t="s">
        <v>1785</v>
      </c>
      <c r="E369" s="41"/>
    </row>
    <row r="370">
      <c r="A370" s="23" t="s">
        <v>1771</v>
      </c>
      <c r="B370" s="50" t="s">
        <v>679</v>
      </c>
      <c r="C370" s="62" t="s">
        <v>1739</v>
      </c>
      <c r="D370" s="50" t="s">
        <v>1786</v>
      </c>
      <c r="E370" s="41"/>
    </row>
    <row r="371">
      <c r="A371" s="23" t="s">
        <v>1771</v>
      </c>
      <c r="B371" s="50" t="s">
        <v>679</v>
      </c>
      <c r="C371" s="62" t="s">
        <v>846</v>
      </c>
      <c r="D371" s="50" t="s">
        <v>1787</v>
      </c>
      <c r="E371" s="41"/>
    </row>
    <row r="372">
      <c r="A372" s="23" t="s">
        <v>1771</v>
      </c>
      <c r="B372" s="50" t="s">
        <v>859</v>
      </c>
      <c r="C372" s="62" t="s">
        <v>1685</v>
      </c>
      <c r="D372" s="50" t="s">
        <v>1788</v>
      </c>
      <c r="E372" s="41"/>
    </row>
    <row r="373">
      <c r="A373" s="23" t="s">
        <v>1771</v>
      </c>
      <c r="B373" s="50" t="s">
        <v>859</v>
      </c>
      <c r="C373" s="62" t="s">
        <v>990</v>
      </c>
      <c r="D373" s="50" t="s">
        <v>1789</v>
      </c>
      <c r="E373" s="41"/>
    </row>
    <row r="374">
      <c r="A374" s="23" t="s">
        <v>1771</v>
      </c>
      <c r="B374" s="50" t="s">
        <v>859</v>
      </c>
      <c r="C374" s="62" t="s">
        <v>1706</v>
      </c>
      <c r="D374" s="50" t="s">
        <v>1790</v>
      </c>
      <c r="E374" s="41"/>
    </row>
    <row r="375">
      <c r="A375" s="23" t="s">
        <v>1771</v>
      </c>
      <c r="B375" s="50" t="s">
        <v>859</v>
      </c>
      <c r="C375" s="62" t="s">
        <v>1645</v>
      </c>
      <c r="D375" s="50" t="s">
        <v>1791</v>
      </c>
      <c r="E375" s="41"/>
    </row>
    <row r="376">
      <c r="A376" s="23" t="s">
        <v>1771</v>
      </c>
      <c r="B376" s="50" t="s">
        <v>859</v>
      </c>
      <c r="C376" s="62" t="s">
        <v>892</v>
      </c>
      <c r="D376" s="50" t="s">
        <v>863</v>
      </c>
      <c r="E376" s="41"/>
    </row>
    <row r="377">
      <c r="A377" s="23" t="s">
        <v>1771</v>
      </c>
      <c r="B377" s="50" t="s">
        <v>1459</v>
      </c>
      <c r="C377" s="62" t="s">
        <v>1150</v>
      </c>
      <c r="D377" s="50" t="s">
        <v>1792</v>
      </c>
      <c r="E377" s="41"/>
    </row>
    <row r="378">
      <c r="A378" s="29" t="s">
        <v>1771</v>
      </c>
      <c r="B378" s="53" t="s">
        <v>1200</v>
      </c>
      <c r="C378" s="63" t="s">
        <v>1749</v>
      </c>
      <c r="D378" s="53" t="s">
        <v>1793</v>
      </c>
      <c r="E378" s="55"/>
    </row>
    <row r="379">
      <c r="A379" s="23" t="s">
        <v>1794</v>
      </c>
      <c r="B379" s="50" t="s">
        <v>40</v>
      </c>
      <c r="C379" s="62" t="s">
        <v>80</v>
      </c>
      <c r="D379" s="50" t="s">
        <v>1795</v>
      </c>
      <c r="E379" s="41"/>
    </row>
    <row r="380">
      <c r="A380" s="23" t="s">
        <v>1794</v>
      </c>
      <c r="B380" s="50" t="s">
        <v>40</v>
      </c>
      <c r="C380" s="62" t="s">
        <v>57</v>
      </c>
      <c r="D380" s="50" t="s">
        <v>1796</v>
      </c>
      <c r="E380" s="41"/>
    </row>
    <row r="381">
      <c r="A381" s="23" t="s">
        <v>1794</v>
      </c>
      <c r="B381" s="50" t="s">
        <v>40</v>
      </c>
      <c r="C381" s="62" t="s">
        <v>112</v>
      </c>
      <c r="D381" s="50" t="s">
        <v>1797</v>
      </c>
      <c r="E381" s="41"/>
    </row>
    <row r="382">
      <c r="A382" s="23" t="s">
        <v>1794</v>
      </c>
      <c r="B382" s="50" t="s">
        <v>40</v>
      </c>
      <c r="C382" s="62" t="s">
        <v>1650</v>
      </c>
      <c r="D382" s="50" t="s">
        <v>1798</v>
      </c>
      <c r="E382" s="41"/>
    </row>
    <row r="383">
      <c r="A383" s="23" t="s">
        <v>1794</v>
      </c>
      <c r="B383" s="50" t="s">
        <v>285</v>
      </c>
      <c r="C383" s="62" t="s">
        <v>368</v>
      </c>
      <c r="D383" s="50" t="s">
        <v>1799</v>
      </c>
      <c r="E383" s="41"/>
    </row>
    <row r="384">
      <c r="A384" s="23" t="s">
        <v>1794</v>
      </c>
      <c r="B384" s="50" t="s">
        <v>285</v>
      </c>
      <c r="C384" s="62" t="s">
        <v>1732</v>
      </c>
      <c r="D384" s="50" t="s">
        <v>1800</v>
      </c>
      <c r="E384" s="41"/>
    </row>
    <row r="385">
      <c r="A385" s="23" t="s">
        <v>1794</v>
      </c>
      <c r="B385" s="50" t="s">
        <v>285</v>
      </c>
      <c r="C385" s="62" t="s">
        <v>1671</v>
      </c>
      <c r="D385" s="50" t="s">
        <v>1801</v>
      </c>
      <c r="E385" s="41"/>
    </row>
    <row r="386">
      <c r="A386" s="23" t="s">
        <v>1794</v>
      </c>
      <c r="B386" s="50" t="s">
        <v>285</v>
      </c>
      <c r="C386" s="62" t="s">
        <v>1632</v>
      </c>
      <c r="D386" s="50" t="s">
        <v>1802</v>
      </c>
      <c r="E386" s="41"/>
    </row>
    <row r="387">
      <c r="A387" s="23" t="s">
        <v>1794</v>
      </c>
      <c r="B387" s="50" t="s">
        <v>491</v>
      </c>
      <c r="C387" s="62" t="s">
        <v>668</v>
      </c>
      <c r="D387" s="50" t="s">
        <v>1803</v>
      </c>
      <c r="E387" s="41"/>
    </row>
    <row r="388">
      <c r="A388" s="23" t="s">
        <v>1794</v>
      </c>
      <c r="B388" s="50" t="s">
        <v>679</v>
      </c>
      <c r="C388" s="62" t="s">
        <v>1657</v>
      </c>
      <c r="D388" s="50" t="s">
        <v>1804</v>
      </c>
      <c r="E388" s="41"/>
    </row>
    <row r="389">
      <c r="A389" s="23" t="s">
        <v>1794</v>
      </c>
      <c r="B389" s="50" t="s">
        <v>679</v>
      </c>
      <c r="C389" s="62" t="s">
        <v>1747</v>
      </c>
      <c r="D389" s="50" t="s">
        <v>831</v>
      </c>
      <c r="E389" s="41"/>
    </row>
    <row r="390">
      <c r="A390" s="23" t="s">
        <v>1794</v>
      </c>
      <c r="B390" s="50" t="s">
        <v>859</v>
      </c>
      <c r="C390" s="62" t="s">
        <v>1642</v>
      </c>
      <c r="D390" s="50" t="s">
        <v>1805</v>
      </c>
      <c r="E390" s="41"/>
    </row>
    <row r="391">
      <c r="A391" s="23" t="s">
        <v>1794</v>
      </c>
      <c r="B391" s="50" t="s">
        <v>859</v>
      </c>
      <c r="C391" s="62" t="s">
        <v>1517</v>
      </c>
      <c r="D391" s="50" t="s">
        <v>1806</v>
      </c>
      <c r="E391" s="41"/>
    </row>
    <row r="392">
      <c r="A392" s="29" t="s">
        <v>1794</v>
      </c>
      <c r="B392" s="53" t="s">
        <v>1807</v>
      </c>
      <c r="C392" s="63" t="s">
        <v>1193</v>
      </c>
      <c r="D392" s="53" t="s">
        <v>1808</v>
      </c>
      <c r="E392" s="55"/>
    </row>
    <row r="393">
      <c r="A393" s="23" t="s">
        <v>1809</v>
      </c>
      <c r="B393" s="50" t="s">
        <v>40</v>
      </c>
      <c r="C393" s="62" t="s">
        <v>1503</v>
      </c>
      <c r="D393" s="50" t="s">
        <v>1810</v>
      </c>
      <c r="E393" s="41"/>
    </row>
    <row r="394">
      <c r="A394" s="23" t="s">
        <v>1809</v>
      </c>
      <c r="B394" s="50" t="s">
        <v>491</v>
      </c>
      <c r="C394" s="62" t="s">
        <v>1721</v>
      </c>
      <c r="D394" s="50" t="s">
        <v>1811</v>
      </c>
      <c r="E394" s="41"/>
    </row>
    <row r="395">
      <c r="A395" s="23" t="s">
        <v>1809</v>
      </c>
      <c r="B395" s="50" t="s">
        <v>491</v>
      </c>
      <c r="C395" s="62" t="s">
        <v>1762</v>
      </c>
      <c r="D395" s="50" t="s">
        <v>533</v>
      </c>
      <c r="E395" s="41"/>
    </row>
    <row r="396">
      <c r="A396" s="23" t="s">
        <v>1809</v>
      </c>
      <c r="B396" s="50" t="s">
        <v>491</v>
      </c>
      <c r="C396" s="62" t="s">
        <v>1655</v>
      </c>
      <c r="D396" s="50" t="s">
        <v>1812</v>
      </c>
      <c r="E396" s="41"/>
    </row>
    <row r="397">
      <c r="A397" s="23" t="s">
        <v>1809</v>
      </c>
      <c r="B397" s="50" t="s">
        <v>679</v>
      </c>
      <c r="C397" s="62" t="s">
        <v>691</v>
      </c>
      <c r="D397" s="50" t="s">
        <v>1813</v>
      </c>
      <c r="E397" s="41"/>
    </row>
    <row r="398">
      <c r="A398" s="23" t="s">
        <v>1809</v>
      </c>
      <c r="B398" s="50" t="s">
        <v>679</v>
      </c>
      <c r="C398" s="62" t="s">
        <v>1585</v>
      </c>
      <c r="D398" s="50" t="s">
        <v>1814</v>
      </c>
      <c r="E398" s="41"/>
    </row>
    <row r="399">
      <c r="A399" s="23" t="s">
        <v>1809</v>
      </c>
      <c r="B399" s="50" t="s">
        <v>679</v>
      </c>
      <c r="C399" s="62" t="s">
        <v>1787</v>
      </c>
      <c r="D399" s="50" t="s">
        <v>1815</v>
      </c>
      <c r="E399" s="41"/>
    </row>
    <row r="400">
      <c r="A400" s="23" t="s">
        <v>1809</v>
      </c>
      <c r="B400" s="50" t="s">
        <v>859</v>
      </c>
      <c r="C400" s="62" t="s">
        <v>1686</v>
      </c>
      <c r="D400" s="50" t="s">
        <v>1816</v>
      </c>
      <c r="E400" s="41"/>
    </row>
    <row r="401">
      <c r="A401" s="23" t="s">
        <v>1809</v>
      </c>
      <c r="B401" s="50" t="s">
        <v>859</v>
      </c>
      <c r="C401" s="62" t="s">
        <v>1690</v>
      </c>
      <c r="D401" s="50" t="s">
        <v>1817</v>
      </c>
      <c r="E401" s="41"/>
    </row>
    <row r="402">
      <c r="A402" s="29" t="s">
        <v>1809</v>
      </c>
      <c r="B402" s="53" t="s">
        <v>1316</v>
      </c>
      <c r="C402" s="63" t="s">
        <v>1325</v>
      </c>
      <c r="D402" s="53" t="s">
        <v>1751</v>
      </c>
      <c r="E402" s="55" t="s">
        <v>1483</v>
      </c>
    </row>
    <row r="403">
      <c r="A403" s="23" t="s">
        <v>1818</v>
      </c>
      <c r="B403" s="24" t="s">
        <v>40</v>
      </c>
      <c r="C403" s="64" t="s">
        <v>1559</v>
      </c>
      <c r="D403" s="24" t="s">
        <v>1819</v>
      </c>
      <c r="E403" s="41"/>
    </row>
    <row r="404">
      <c r="A404" s="23" t="s">
        <v>1818</v>
      </c>
      <c r="B404" s="24" t="s">
        <v>285</v>
      </c>
      <c r="C404" s="64" t="s">
        <v>1799</v>
      </c>
      <c r="D404" s="24" t="s">
        <v>319</v>
      </c>
      <c r="E404" s="26"/>
    </row>
    <row r="405">
      <c r="A405" s="23" t="s">
        <v>1818</v>
      </c>
      <c r="B405" s="24" t="s">
        <v>285</v>
      </c>
      <c r="C405" s="64" t="s">
        <v>1801</v>
      </c>
      <c r="D405" s="24" t="s">
        <v>1820</v>
      </c>
      <c r="E405" s="26"/>
    </row>
    <row r="406">
      <c r="A406" s="23" t="s">
        <v>1818</v>
      </c>
      <c r="B406" s="24" t="s">
        <v>285</v>
      </c>
      <c r="C406" s="64" t="s">
        <v>1777</v>
      </c>
      <c r="D406" s="24" t="s">
        <v>1821</v>
      </c>
      <c r="E406" s="26"/>
    </row>
    <row r="407">
      <c r="A407" s="23" t="s">
        <v>1818</v>
      </c>
      <c r="B407" s="24" t="s">
        <v>285</v>
      </c>
      <c r="C407" s="64" t="s">
        <v>1800</v>
      </c>
      <c r="D407" s="24" t="s">
        <v>1822</v>
      </c>
      <c r="E407" s="26"/>
    </row>
    <row r="408">
      <c r="A408" s="23" t="s">
        <v>1818</v>
      </c>
      <c r="B408" s="24" t="s">
        <v>491</v>
      </c>
      <c r="C408" s="64" t="s">
        <v>1782</v>
      </c>
      <c r="D408" s="24" t="s">
        <v>1823</v>
      </c>
      <c r="E408" s="26"/>
    </row>
    <row r="409">
      <c r="A409" s="23" t="s">
        <v>1818</v>
      </c>
      <c r="B409" s="24" t="s">
        <v>491</v>
      </c>
      <c r="C409" s="64" t="s">
        <v>1734</v>
      </c>
      <c r="D409" s="24" t="s">
        <v>1824</v>
      </c>
      <c r="E409" s="26"/>
    </row>
    <row r="410">
      <c r="A410" s="23" t="s">
        <v>1818</v>
      </c>
      <c r="B410" s="24" t="s">
        <v>491</v>
      </c>
      <c r="C410" s="64" t="s">
        <v>1699</v>
      </c>
      <c r="D410" s="24" t="s">
        <v>1825</v>
      </c>
      <c r="E410" s="26"/>
    </row>
    <row r="411">
      <c r="A411" s="23" t="s">
        <v>1818</v>
      </c>
      <c r="B411" s="24" t="s">
        <v>679</v>
      </c>
      <c r="C411" s="64" t="s">
        <v>1552</v>
      </c>
      <c r="D411" s="24" t="s">
        <v>1826</v>
      </c>
      <c r="E411" s="26"/>
    </row>
    <row r="412">
      <c r="A412" s="23" t="s">
        <v>1818</v>
      </c>
      <c r="B412" s="24" t="s">
        <v>679</v>
      </c>
      <c r="C412" s="64" t="s">
        <v>1766</v>
      </c>
      <c r="D412" s="24" t="s">
        <v>1827</v>
      </c>
      <c r="E412" s="26"/>
    </row>
    <row r="413">
      <c r="A413" s="23" t="s">
        <v>1818</v>
      </c>
      <c r="B413" s="24" t="s">
        <v>679</v>
      </c>
      <c r="C413" s="64" t="s">
        <v>1815</v>
      </c>
      <c r="D413" s="24" t="s">
        <v>1828</v>
      </c>
      <c r="E413" s="26"/>
    </row>
    <row r="414">
      <c r="A414" s="23" t="s">
        <v>1818</v>
      </c>
      <c r="B414" s="24" t="s">
        <v>859</v>
      </c>
      <c r="C414" s="64" t="s">
        <v>1805</v>
      </c>
      <c r="D414" s="24" t="s">
        <v>868</v>
      </c>
      <c r="E414" s="26"/>
    </row>
    <row r="415">
      <c r="A415" s="23" t="s">
        <v>1818</v>
      </c>
      <c r="B415" s="24" t="s">
        <v>859</v>
      </c>
      <c r="C415" s="64" t="s">
        <v>1748</v>
      </c>
      <c r="D415" s="24" t="s">
        <v>1829</v>
      </c>
      <c r="E415" s="26"/>
    </row>
    <row r="416">
      <c r="A416" s="23" t="s">
        <v>1818</v>
      </c>
      <c r="B416" s="24" t="s">
        <v>859</v>
      </c>
      <c r="C416" s="64" t="s">
        <v>908</v>
      </c>
      <c r="D416" s="24" t="s">
        <v>1830</v>
      </c>
      <c r="E416" s="26"/>
    </row>
    <row r="417">
      <c r="A417" s="23" t="s">
        <v>1818</v>
      </c>
      <c r="B417" s="24" t="s">
        <v>859</v>
      </c>
      <c r="C417" s="64" t="s">
        <v>1004</v>
      </c>
      <c r="D417" s="24" t="s">
        <v>1831</v>
      </c>
      <c r="E417" s="26"/>
    </row>
    <row r="418">
      <c r="A418" s="23" t="s">
        <v>1818</v>
      </c>
      <c r="B418" s="24" t="s">
        <v>1200</v>
      </c>
      <c r="C418" s="64" t="s">
        <v>1240</v>
      </c>
      <c r="D418" s="24" t="s">
        <v>1832</v>
      </c>
      <c r="E418" s="26"/>
    </row>
    <row r="419">
      <c r="A419" s="58" t="s">
        <v>1833</v>
      </c>
      <c r="B419" s="65" t="s">
        <v>40</v>
      </c>
      <c r="C419" s="66" t="s">
        <v>1798</v>
      </c>
      <c r="D419" s="65" t="s">
        <v>1834</v>
      </c>
      <c r="E419" s="67"/>
    </row>
    <row r="420">
      <c r="A420" s="23" t="s">
        <v>1833</v>
      </c>
      <c r="B420" s="24" t="s">
        <v>40</v>
      </c>
      <c r="C420" s="64" t="s">
        <v>1560</v>
      </c>
      <c r="D420" s="24" t="s">
        <v>1835</v>
      </c>
      <c r="E420" s="26"/>
    </row>
    <row r="421">
      <c r="A421" s="23" t="s">
        <v>1833</v>
      </c>
      <c r="B421" s="24" t="s">
        <v>40</v>
      </c>
      <c r="C421" s="64" t="s">
        <v>1810</v>
      </c>
      <c r="D421" s="24" t="s">
        <v>1836</v>
      </c>
      <c r="E421" s="26"/>
    </row>
    <row r="422">
      <c r="A422" s="23" t="s">
        <v>1833</v>
      </c>
      <c r="B422" s="24" t="s">
        <v>40</v>
      </c>
      <c r="C422" s="64" t="s">
        <v>1751</v>
      </c>
      <c r="D422" s="24" t="s">
        <v>1837</v>
      </c>
      <c r="E422" s="41" t="s">
        <v>1486</v>
      </c>
    </row>
    <row r="423">
      <c r="A423" s="23" t="s">
        <v>1833</v>
      </c>
      <c r="B423" s="24" t="s">
        <v>40</v>
      </c>
      <c r="C423" s="64" t="s">
        <v>1751</v>
      </c>
      <c r="D423" s="24" t="s">
        <v>1838</v>
      </c>
      <c r="E423" s="41" t="s">
        <v>1486</v>
      </c>
    </row>
    <row r="424">
      <c r="A424" s="23" t="s">
        <v>1833</v>
      </c>
      <c r="B424" s="24" t="s">
        <v>285</v>
      </c>
      <c r="C424" s="64" t="s">
        <v>344</v>
      </c>
      <c r="D424" s="24" t="s">
        <v>1839</v>
      </c>
      <c r="E424" s="26"/>
    </row>
    <row r="425">
      <c r="A425" s="23" t="s">
        <v>1833</v>
      </c>
      <c r="B425" s="24" t="s">
        <v>285</v>
      </c>
      <c r="C425" s="64" t="s">
        <v>1776</v>
      </c>
      <c r="D425" s="24" t="s">
        <v>1840</v>
      </c>
      <c r="E425" s="26"/>
    </row>
    <row r="426">
      <c r="A426" s="23" t="s">
        <v>1833</v>
      </c>
      <c r="B426" s="24" t="s">
        <v>285</v>
      </c>
      <c r="C426" s="64" t="s">
        <v>1528</v>
      </c>
      <c r="D426" s="24" t="s">
        <v>1841</v>
      </c>
      <c r="E426" s="26"/>
    </row>
    <row r="427">
      <c r="A427" s="23" t="s">
        <v>1833</v>
      </c>
      <c r="B427" s="24" t="s">
        <v>285</v>
      </c>
      <c r="C427" s="64" t="s">
        <v>1751</v>
      </c>
      <c r="D427" s="24" t="s">
        <v>1842</v>
      </c>
      <c r="E427" s="41" t="s">
        <v>1486</v>
      </c>
    </row>
    <row r="428">
      <c r="A428" s="23" t="s">
        <v>1833</v>
      </c>
      <c r="B428" s="24" t="s">
        <v>285</v>
      </c>
      <c r="C428" s="64" t="s">
        <v>1751</v>
      </c>
      <c r="D428" s="24" t="s">
        <v>1843</v>
      </c>
      <c r="E428" s="41" t="s">
        <v>1486</v>
      </c>
    </row>
    <row r="429">
      <c r="A429" s="23" t="s">
        <v>1833</v>
      </c>
      <c r="B429" s="24" t="s">
        <v>491</v>
      </c>
      <c r="C429" s="64" t="s">
        <v>497</v>
      </c>
      <c r="D429" s="24" t="s">
        <v>1844</v>
      </c>
      <c r="E429" s="26"/>
    </row>
    <row r="430">
      <c r="A430" s="23" t="s">
        <v>1833</v>
      </c>
      <c r="B430" s="24" t="s">
        <v>491</v>
      </c>
      <c r="C430" s="64" t="s">
        <v>533</v>
      </c>
      <c r="D430" s="24" t="s">
        <v>1845</v>
      </c>
      <c r="E430" s="26"/>
    </row>
    <row r="431">
      <c r="A431" s="23" t="s">
        <v>1833</v>
      </c>
      <c r="B431" s="24" t="s">
        <v>491</v>
      </c>
      <c r="C431" s="64" t="s">
        <v>1811</v>
      </c>
      <c r="D431" s="24" t="s">
        <v>1846</v>
      </c>
      <c r="E431" s="26"/>
    </row>
    <row r="432">
      <c r="A432" s="23" t="s">
        <v>1833</v>
      </c>
      <c r="B432" s="24" t="s">
        <v>491</v>
      </c>
      <c r="C432" s="64" t="s">
        <v>1751</v>
      </c>
      <c r="D432" s="24" t="s">
        <v>1847</v>
      </c>
      <c r="E432" s="41" t="s">
        <v>1486</v>
      </c>
    </row>
    <row r="433">
      <c r="A433" s="23" t="s">
        <v>1833</v>
      </c>
      <c r="B433" s="24" t="s">
        <v>491</v>
      </c>
      <c r="C433" s="64" t="s">
        <v>1751</v>
      </c>
      <c r="D433" s="24" t="s">
        <v>1848</v>
      </c>
      <c r="E433" s="41" t="s">
        <v>1486</v>
      </c>
    </row>
    <row r="434">
      <c r="A434" s="23" t="s">
        <v>1833</v>
      </c>
      <c r="B434" s="24" t="s">
        <v>679</v>
      </c>
      <c r="C434" s="64" t="s">
        <v>1827</v>
      </c>
      <c r="D434" s="24" t="s">
        <v>1682</v>
      </c>
      <c r="E434" s="26"/>
    </row>
    <row r="435">
      <c r="A435" s="23" t="s">
        <v>1833</v>
      </c>
      <c r="B435" s="24" t="s">
        <v>679</v>
      </c>
      <c r="C435" s="64" t="s">
        <v>1751</v>
      </c>
      <c r="D435" s="24" t="s">
        <v>1739</v>
      </c>
      <c r="E435" s="41" t="s">
        <v>1486</v>
      </c>
    </row>
    <row r="436">
      <c r="A436" s="23" t="s">
        <v>1833</v>
      </c>
      <c r="B436" s="24" t="s">
        <v>679</v>
      </c>
      <c r="C436" s="64" t="s">
        <v>1751</v>
      </c>
      <c r="D436" s="24" t="s">
        <v>1738</v>
      </c>
      <c r="E436" s="41" t="s">
        <v>1486</v>
      </c>
    </row>
    <row r="437">
      <c r="A437" s="23" t="s">
        <v>1833</v>
      </c>
      <c r="B437" s="24" t="s">
        <v>859</v>
      </c>
      <c r="C437" s="64" t="s">
        <v>1709</v>
      </c>
      <c r="D437" s="24" t="s">
        <v>1849</v>
      </c>
      <c r="E437" s="26"/>
    </row>
    <row r="438">
      <c r="A438" s="23" t="s">
        <v>1833</v>
      </c>
      <c r="B438" s="24" t="s">
        <v>859</v>
      </c>
      <c r="C438" s="64" t="s">
        <v>1806</v>
      </c>
      <c r="D438" s="24" t="s">
        <v>1850</v>
      </c>
      <c r="E438" s="26"/>
    </row>
    <row r="439">
      <c r="A439" s="23" t="s">
        <v>1833</v>
      </c>
      <c r="B439" s="24" t="s">
        <v>859</v>
      </c>
      <c r="C439" s="64" t="s">
        <v>1751</v>
      </c>
      <c r="D439" s="24" t="s">
        <v>1851</v>
      </c>
      <c r="E439" s="41" t="s">
        <v>1486</v>
      </c>
    </row>
    <row r="440">
      <c r="A440" s="23" t="s">
        <v>1833</v>
      </c>
      <c r="B440" s="24" t="s">
        <v>859</v>
      </c>
      <c r="C440" s="64" t="s">
        <v>1751</v>
      </c>
      <c r="D440" s="24" t="s">
        <v>1852</v>
      </c>
      <c r="E440" s="41" t="s">
        <v>1486</v>
      </c>
    </row>
    <row r="441">
      <c r="A441" s="23" t="s">
        <v>1833</v>
      </c>
      <c r="B441" s="24" t="s">
        <v>1200</v>
      </c>
      <c r="C441" s="64" t="s">
        <v>1242</v>
      </c>
      <c r="D441" s="24" t="s">
        <v>1853</v>
      </c>
      <c r="E441" s="26"/>
    </row>
    <row r="442">
      <c r="A442" s="23" t="s">
        <v>1833</v>
      </c>
      <c r="B442" s="24" t="s">
        <v>1200</v>
      </c>
      <c r="C442" s="64" t="s">
        <v>1728</v>
      </c>
      <c r="D442" s="24" t="s">
        <v>1751</v>
      </c>
      <c r="E442" s="41" t="s">
        <v>1483</v>
      </c>
    </row>
    <row r="443">
      <c r="A443" s="23" t="s">
        <v>1833</v>
      </c>
      <c r="B443" s="24" t="s">
        <v>1200</v>
      </c>
      <c r="C443" s="64" t="s">
        <v>1729</v>
      </c>
      <c r="D443" s="24" t="s">
        <v>1751</v>
      </c>
      <c r="E443" s="41" t="s">
        <v>1483</v>
      </c>
    </row>
    <row r="444">
      <c r="A444" s="23" t="s">
        <v>1833</v>
      </c>
      <c r="B444" s="24" t="s">
        <v>1200</v>
      </c>
      <c r="C444" s="64" t="s">
        <v>1730</v>
      </c>
      <c r="D444" s="24" t="s">
        <v>1751</v>
      </c>
      <c r="E444" s="41" t="s">
        <v>1483</v>
      </c>
    </row>
    <row r="445">
      <c r="A445" s="23" t="s">
        <v>1833</v>
      </c>
      <c r="B445" s="24" t="s">
        <v>1200</v>
      </c>
      <c r="C445" s="64" t="s">
        <v>1754</v>
      </c>
      <c r="D445" s="24" t="s">
        <v>1751</v>
      </c>
      <c r="E445" s="41" t="s">
        <v>1483</v>
      </c>
    </row>
    <row r="446">
      <c r="A446" s="23" t="s">
        <v>1833</v>
      </c>
      <c r="B446" s="24" t="s">
        <v>1200</v>
      </c>
      <c r="C446" s="64" t="s">
        <v>1755</v>
      </c>
      <c r="D446" s="24" t="s">
        <v>1751</v>
      </c>
      <c r="E446" s="41" t="s">
        <v>1483</v>
      </c>
    </row>
    <row r="447">
      <c r="A447" s="23" t="s">
        <v>1833</v>
      </c>
      <c r="B447" s="24" t="s">
        <v>1200</v>
      </c>
      <c r="C447" s="64" t="s">
        <v>1751</v>
      </c>
      <c r="D447" s="24" t="s">
        <v>1854</v>
      </c>
      <c r="E447" s="41" t="s">
        <v>1486</v>
      </c>
    </row>
    <row r="448">
      <c r="A448" s="29" t="s">
        <v>1833</v>
      </c>
      <c r="B448" s="30" t="s">
        <v>1200</v>
      </c>
      <c r="C448" s="68" t="s">
        <v>1751</v>
      </c>
      <c r="D448" s="30" t="s">
        <v>1855</v>
      </c>
      <c r="E448" s="55" t="s">
        <v>1486</v>
      </c>
    </row>
    <row r="449">
      <c r="A449" s="23" t="s">
        <v>1856</v>
      </c>
      <c r="B449" s="24" t="s">
        <v>40</v>
      </c>
      <c r="C449" s="64" t="s">
        <v>1797</v>
      </c>
      <c r="D449" s="24" t="s">
        <v>1857</v>
      </c>
      <c r="E449" s="26"/>
    </row>
    <row r="450">
      <c r="A450" s="23" t="s">
        <v>1856</v>
      </c>
      <c r="B450" s="24" t="s">
        <v>40</v>
      </c>
      <c r="C450" s="64" t="s">
        <v>1834</v>
      </c>
      <c r="D450" s="24" t="s">
        <v>1858</v>
      </c>
      <c r="E450" s="26"/>
    </row>
    <row r="451">
      <c r="A451" s="23" t="s">
        <v>1856</v>
      </c>
      <c r="B451" s="24" t="s">
        <v>40</v>
      </c>
      <c r="C451" s="64" t="s">
        <v>1469</v>
      </c>
      <c r="D451" s="24" t="s">
        <v>1859</v>
      </c>
      <c r="E451" s="26"/>
    </row>
    <row r="452">
      <c r="A452" s="23" t="s">
        <v>1856</v>
      </c>
      <c r="B452" s="24" t="s">
        <v>40</v>
      </c>
      <c r="C452" s="64" t="s">
        <v>1751</v>
      </c>
      <c r="D452" s="24" t="s">
        <v>1860</v>
      </c>
      <c r="E452" s="41" t="s">
        <v>1486</v>
      </c>
    </row>
    <row r="453">
      <c r="A453" s="23" t="s">
        <v>1856</v>
      </c>
      <c r="B453" s="24" t="s">
        <v>40</v>
      </c>
      <c r="C453" s="64" t="s">
        <v>1751</v>
      </c>
      <c r="D453" s="24" t="s">
        <v>1861</v>
      </c>
      <c r="E453" s="41" t="s">
        <v>1486</v>
      </c>
    </row>
    <row r="454">
      <c r="A454" s="23" t="s">
        <v>1856</v>
      </c>
      <c r="B454" s="24" t="s">
        <v>40</v>
      </c>
      <c r="C454" s="64" t="s">
        <v>1751</v>
      </c>
      <c r="D454" s="24" t="s">
        <v>1862</v>
      </c>
      <c r="E454" s="41" t="s">
        <v>1486</v>
      </c>
    </row>
    <row r="455">
      <c r="A455" s="23" t="s">
        <v>1856</v>
      </c>
      <c r="B455" s="24" t="s">
        <v>285</v>
      </c>
      <c r="C455" s="64" t="s">
        <v>1551</v>
      </c>
      <c r="D455" s="24" t="s">
        <v>1863</v>
      </c>
      <c r="E455" s="26"/>
    </row>
    <row r="456">
      <c r="A456" s="23" t="s">
        <v>1856</v>
      </c>
      <c r="B456" s="24" t="s">
        <v>285</v>
      </c>
      <c r="C456" s="64" t="s">
        <v>1780</v>
      </c>
      <c r="D456" s="24" t="s">
        <v>1864</v>
      </c>
      <c r="E456" s="26"/>
    </row>
    <row r="457">
      <c r="A457" s="23" t="s">
        <v>1856</v>
      </c>
      <c r="B457" s="24" t="s">
        <v>285</v>
      </c>
      <c r="C457" s="64" t="s">
        <v>1751</v>
      </c>
      <c r="D457" s="24" t="s">
        <v>1865</v>
      </c>
      <c r="E457" s="41" t="s">
        <v>1486</v>
      </c>
    </row>
    <row r="458">
      <c r="A458" s="23" t="s">
        <v>1856</v>
      </c>
      <c r="B458" s="24" t="s">
        <v>285</v>
      </c>
      <c r="C458" s="64" t="s">
        <v>1751</v>
      </c>
      <c r="D458" s="24" t="s">
        <v>1866</v>
      </c>
      <c r="E458" s="41" t="s">
        <v>1486</v>
      </c>
    </row>
    <row r="459">
      <c r="A459" s="23" t="s">
        <v>1856</v>
      </c>
      <c r="B459" s="24" t="s">
        <v>285</v>
      </c>
      <c r="C459" s="64" t="s">
        <v>1751</v>
      </c>
      <c r="D459" s="24" t="s">
        <v>1867</v>
      </c>
      <c r="E459" s="41" t="s">
        <v>1486</v>
      </c>
    </row>
    <row r="460">
      <c r="A460" s="23" t="s">
        <v>1856</v>
      </c>
      <c r="B460" s="24" t="s">
        <v>491</v>
      </c>
      <c r="C460" s="64" t="s">
        <v>1576</v>
      </c>
      <c r="D460" s="24" t="s">
        <v>1868</v>
      </c>
      <c r="E460" s="26"/>
    </row>
    <row r="461">
      <c r="A461" s="23" t="s">
        <v>1856</v>
      </c>
      <c r="B461" s="24" t="s">
        <v>491</v>
      </c>
      <c r="C461" s="64" t="s">
        <v>1677</v>
      </c>
      <c r="D461" s="24" t="s">
        <v>1869</v>
      </c>
      <c r="E461" s="26"/>
    </row>
    <row r="462">
      <c r="A462" s="23" t="s">
        <v>1856</v>
      </c>
      <c r="B462" s="24" t="s">
        <v>491</v>
      </c>
      <c r="C462" s="64" t="s">
        <v>583</v>
      </c>
      <c r="D462" s="24" t="s">
        <v>1870</v>
      </c>
      <c r="E462" s="26"/>
    </row>
    <row r="463">
      <c r="A463" s="23" t="s">
        <v>1856</v>
      </c>
      <c r="B463" s="24" t="s">
        <v>491</v>
      </c>
      <c r="C463" s="64" t="s">
        <v>666</v>
      </c>
      <c r="D463" s="24" t="s">
        <v>1871</v>
      </c>
      <c r="E463" s="26"/>
    </row>
    <row r="464">
      <c r="A464" s="23" t="s">
        <v>1856</v>
      </c>
      <c r="B464" s="24" t="s">
        <v>491</v>
      </c>
      <c r="C464" s="64" t="s">
        <v>1848</v>
      </c>
      <c r="D464" s="24" t="s">
        <v>1872</v>
      </c>
      <c r="E464" s="26"/>
    </row>
    <row r="465">
      <c r="A465" s="23" t="s">
        <v>1856</v>
      </c>
      <c r="B465" s="24" t="s">
        <v>491</v>
      </c>
      <c r="C465" s="64" t="s">
        <v>1803</v>
      </c>
      <c r="D465" s="24" t="s">
        <v>1873</v>
      </c>
      <c r="E465" s="26"/>
    </row>
    <row r="466">
      <c r="A466" s="23" t="s">
        <v>1856</v>
      </c>
      <c r="B466" s="24" t="s">
        <v>491</v>
      </c>
      <c r="C466" s="64" t="s">
        <v>1656</v>
      </c>
      <c r="D466" s="24" t="s">
        <v>1530</v>
      </c>
      <c r="E466" s="26"/>
    </row>
    <row r="467">
      <c r="A467" s="23" t="s">
        <v>1856</v>
      </c>
      <c r="B467" s="24" t="s">
        <v>491</v>
      </c>
      <c r="C467" s="64" t="s">
        <v>1751</v>
      </c>
      <c r="D467" s="24" t="s">
        <v>1874</v>
      </c>
      <c r="E467" s="41" t="s">
        <v>1486</v>
      </c>
    </row>
    <row r="468">
      <c r="A468" s="23" t="s">
        <v>1856</v>
      </c>
      <c r="B468" s="24" t="s">
        <v>491</v>
      </c>
      <c r="C468" s="64" t="s">
        <v>1751</v>
      </c>
      <c r="D468" s="24" t="s">
        <v>1875</v>
      </c>
      <c r="E468" s="41" t="s">
        <v>1486</v>
      </c>
    </row>
    <row r="469">
      <c r="A469" s="23" t="s">
        <v>1856</v>
      </c>
      <c r="B469" s="24" t="s">
        <v>491</v>
      </c>
      <c r="C469" s="64" t="s">
        <v>1751</v>
      </c>
      <c r="D469" s="24" t="s">
        <v>1876</v>
      </c>
      <c r="E469" s="41" t="s">
        <v>1486</v>
      </c>
    </row>
    <row r="470">
      <c r="A470" s="23" t="s">
        <v>1856</v>
      </c>
      <c r="B470" s="24" t="s">
        <v>679</v>
      </c>
      <c r="C470" s="64" t="s">
        <v>733</v>
      </c>
      <c r="D470" s="24" t="s">
        <v>1877</v>
      </c>
      <c r="E470" s="26"/>
    </row>
    <row r="471">
      <c r="A471" s="23" t="s">
        <v>1856</v>
      </c>
      <c r="B471" s="24" t="s">
        <v>679</v>
      </c>
      <c r="C471" s="64" t="s">
        <v>1736</v>
      </c>
      <c r="D471" s="24" t="s">
        <v>1878</v>
      </c>
      <c r="E471" s="26"/>
    </row>
    <row r="472">
      <c r="A472" s="23" t="s">
        <v>1856</v>
      </c>
      <c r="B472" s="24" t="s">
        <v>679</v>
      </c>
      <c r="C472" s="64" t="s">
        <v>1751</v>
      </c>
      <c r="D472" s="24" t="s">
        <v>1879</v>
      </c>
      <c r="E472" s="41" t="s">
        <v>1486</v>
      </c>
    </row>
    <row r="473">
      <c r="A473" s="23" t="s">
        <v>1856</v>
      </c>
      <c r="B473" s="24" t="s">
        <v>679</v>
      </c>
      <c r="C473" s="64" t="s">
        <v>1751</v>
      </c>
      <c r="D473" s="24" t="s">
        <v>1880</v>
      </c>
      <c r="E473" s="41" t="s">
        <v>1486</v>
      </c>
    </row>
    <row r="474">
      <c r="A474" s="23" t="s">
        <v>1856</v>
      </c>
      <c r="B474" s="24" t="s">
        <v>679</v>
      </c>
      <c r="C474" s="64" t="s">
        <v>1751</v>
      </c>
      <c r="D474" s="24" t="s">
        <v>1881</v>
      </c>
      <c r="E474" s="41" t="s">
        <v>1486</v>
      </c>
    </row>
    <row r="475">
      <c r="A475" s="23" t="s">
        <v>1856</v>
      </c>
      <c r="B475" s="24" t="s">
        <v>859</v>
      </c>
      <c r="C475" s="64" t="s">
        <v>1767</v>
      </c>
      <c r="D475" s="24" t="s">
        <v>1882</v>
      </c>
      <c r="E475" s="26"/>
    </row>
    <row r="476">
      <c r="A476" s="23" t="s">
        <v>1856</v>
      </c>
      <c r="B476" s="24" t="s">
        <v>859</v>
      </c>
      <c r="C476" s="64" t="s">
        <v>1788</v>
      </c>
      <c r="D476" s="24" t="s">
        <v>1883</v>
      </c>
      <c r="E476" s="26"/>
    </row>
    <row r="477">
      <c r="A477" s="23" t="s">
        <v>1856</v>
      </c>
      <c r="B477" s="24" t="s">
        <v>859</v>
      </c>
      <c r="C477" s="64" t="s">
        <v>1518</v>
      </c>
      <c r="D477" s="24" t="s">
        <v>1884</v>
      </c>
      <c r="E477" s="26"/>
    </row>
    <row r="478">
      <c r="A478" s="23" t="s">
        <v>1856</v>
      </c>
      <c r="B478" s="24" t="s">
        <v>859</v>
      </c>
      <c r="C478" s="64" t="s">
        <v>1830</v>
      </c>
      <c r="D478" s="24" t="s">
        <v>931</v>
      </c>
      <c r="E478" s="26"/>
    </row>
    <row r="479">
      <c r="A479" s="23" t="s">
        <v>1856</v>
      </c>
      <c r="B479" s="24" t="s">
        <v>859</v>
      </c>
      <c r="C479" s="64" t="s">
        <v>968</v>
      </c>
      <c r="D479" s="24" t="s">
        <v>1885</v>
      </c>
      <c r="E479" s="26"/>
    </row>
    <row r="480">
      <c r="A480" s="23" t="s">
        <v>1856</v>
      </c>
      <c r="B480" s="24" t="s">
        <v>859</v>
      </c>
      <c r="C480" s="64" t="s">
        <v>1790</v>
      </c>
      <c r="D480" s="24" t="s">
        <v>1886</v>
      </c>
      <c r="E480" s="26"/>
    </row>
    <row r="481">
      <c r="A481" s="23" t="s">
        <v>1856</v>
      </c>
      <c r="B481" s="24" t="s">
        <v>859</v>
      </c>
      <c r="C481" s="64" t="s">
        <v>897</v>
      </c>
      <c r="D481" s="24" t="s">
        <v>905</v>
      </c>
      <c r="E481" s="26"/>
    </row>
    <row r="482">
      <c r="A482" s="23" t="s">
        <v>1856</v>
      </c>
      <c r="B482" s="24" t="s">
        <v>859</v>
      </c>
      <c r="C482" s="64" t="s">
        <v>1831</v>
      </c>
      <c r="D482" s="24" t="s">
        <v>1887</v>
      </c>
      <c r="E482" s="26"/>
    </row>
    <row r="483">
      <c r="A483" s="23" t="s">
        <v>1856</v>
      </c>
      <c r="B483" s="24" t="s">
        <v>859</v>
      </c>
      <c r="C483" s="64" t="s">
        <v>1817</v>
      </c>
      <c r="D483" s="24" t="s">
        <v>1888</v>
      </c>
      <c r="E483" s="26"/>
    </row>
    <row r="484">
      <c r="A484" s="23" t="s">
        <v>1856</v>
      </c>
      <c r="B484" s="24" t="s">
        <v>859</v>
      </c>
      <c r="C484" s="64" t="s">
        <v>1589</v>
      </c>
      <c r="D484" s="24" t="s">
        <v>1889</v>
      </c>
      <c r="E484" s="26"/>
    </row>
    <row r="485">
      <c r="A485" s="23" t="s">
        <v>1856</v>
      </c>
      <c r="B485" s="24" t="s">
        <v>859</v>
      </c>
      <c r="C485" s="64" t="s">
        <v>1751</v>
      </c>
      <c r="D485" s="24" t="s">
        <v>1890</v>
      </c>
      <c r="E485" s="41" t="s">
        <v>1486</v>
      </c>
    </row>
    <row r="486">
      <c r="A486" s="23" t="s">
        <v>1856</v>
      </c>
      <c r="B486" s="24" t="s">
        <v>859</v>
      </c>
      <c r="C486" s="64" t="s">
        <v>1751</v>
      </c>
      <c r="D486" s="24" t="s">
        <v>1891</v>
      </c>
      <c r="E486" s="41" t="s">
        <v>1486</v>
      </c>
    </row>
    <row r="487">
      <c r="A487" s="23" t="s">
        <v>1856</v>
      </c>
      <c r="B487" s="24" t="s">
        <v>859</v>
      </c>
      <c r="C487" s="64" t="s">
        <v>1751</v>
      </c>
      <c r="D487" s="24" t="s">
        <v>1892</v>
      </c>
      <c r="E487" s="41" t="s">
        <v>1486</v>
      </c>
    </row>
    <row r="488">
      <c r="A488" s="23" t="s">
        <v>1856</v>
      </c>
      <c r="B488" s="24" t="s">
        <v>1452</v>
      </c>
      <c r="C488" s="64" t="s">
        <v>1555</v>
      </c>
      <c r="D488" s="24" t="s">
        <v>1893</v>
      </c>
      <c r="E488" s="26"/>
    </row>
    <row r="489">
      <c r="A489" s="23" t="s">
        <v>1856</v>
      </c>
      <c r="B489" s="24" t="s">
        <v>1452</v>
      </c>
      <c r="C489" s="64" t="s">
        <v>1114</v>
      </c>
      <c r="D489" s="24" t="s">
        <v>1894</v>
      </c>
      <c r="E489" s="26"/>
    </row>
    <row r="490">
      <c r="A490" s="23" t="s">
        <v>1856</v>
      </c>
      <c r="B490" s="24" t="s">
        <v>1132</v>
      </c>
      <c r="C490" s="64" t="s">
        <v>1144</v>
      </c>
      <c r="D490" s="24" t="s">
        <v>1895</v>
      </c>
      <c r="E490" s="26"/>
    </row>
    <row r="491">
      <c r="A491" s="23" t="s">
        <v>1856</v>
      </c>
      <c r="B491" s="24" t="s">
        <v>1200</v>
      </c>
      <c r="C491" s="64" t="s">
        <v>1896</v>
      </c>
      <c r="D491" s="24" t="s">
        <v>1897</v>
      </c>
      <c r="E491" s="26"/>
    </row>
    <row r="492">
      <c r="A492" s="23" t="s">
        <v>1856</v>
      </c>
      <c r="B492" s="24" t="s">
        <v>1200</v>
      </c>
      <c r="C492" s="64" t="s">
        <v>1537</v>
      </c>
      <c r="D492" s="24" t="s">
        <v>1751</v>
      </c>
      <c r="E492" s="41" t="s">
        <v>1483</v>
      </c>
    </row>
    <row r="493">
      <c r="A493" s="23" t="s">
        <v>1856</v>
      </c>
      <c r="B493" s="24" t="s">
        <v>1200</v>
      </c>
      <c r="C493" s="64" t="s">
        <v>1612</v>
      </c>
      <c r="D493" s="24" t="s">
        <v>1751</v>
      </c>
      <c r="E493" s="41" t="s">
        <v>1483</v>
      </c>
    </row>
    <row r="494">
      <c r="A494" s="23" t="s">
        <v>1856</v>
      </c>
      <c r="B494" s="24" t="s">
        <v>1200</v>
      </c>
      <c r="C494" s="64" t="s">
        <v>1662</v>
      </c>
      <c r="D494" s="24" t="s">
        <v>1751</v>
      </c>
      <c r="E494" s="41" t="s">
        <v>1483</v>
      </c>
    </row>
    <row r="495">
      <c r="A495" s="23" t="s">
        <v>1856</v>
      </c>
      <c r="B495" s="24" t="s">
        <v>1200</v>
      </c>
      <c r="C495" s="64" t="s">
        <v>1614</v>
      </c>
      <c r="D495" s="24" t="s">
        <v>1751</v>
      </c>
      <c r="E495" s="41" t="s">
        <v>1483</v>
      </c>
    </row>
    <row r="496">
      <c r="A496" s="29" t="s">
        <v>1856</v>
      </c>
      <c r="B496" s="30" t="s">
        <v>1200</v>
      </c>
      <c r="C496" s="68" t="s">
        <v>1832</v>
      </c>
      <c r="D496" s="30" t="s">
        <v>1751</v>
      </c>
      <c r="E496" s="55" t="s">
        <v>1483</v>
      </c>
    </row>
    <row r="497">
      <c r="A497" s="69" t="s">
        <v>1898</v>
      </c>
      <c r="B497" s="43" t="s">
        <v>40</v>
      </c>
      <c r="C497" s="70" t="s">
        <v>1860</v>
      </c>
      <c r="D497" s="43" t="s">
        <v>123</v>
      </c>
      <c r="E497" s="26"/>
    </row>
    <row r="498">
      <c r="A498" s="69" t="s">
        <v>1898</v>
      </c>
      <c r="B498" s="43" t="s">
        <v>40</v>
      </c>
      <c r="C498" s="70" t="s">
        <v>1717</v>
      </c>
      <c r="D498" s="43" t="s">
        <v>1899</v>
      </c>
      <c r="E498" s="26"/>
    </row>
    <row r="499">
      <c r="A499" s="69" t="s">
        <v>1898</v>
      </c>
      <c r="B499" s="43" t="s">
        <v>285</v>
      </c>
      <c r="C499" s="70" t="s">
        <v>1840</v>
      </c>
      <c r="D499" s="43" t="s">
        <v>1900</v>
      </c>
      <c r="E499" s="26"/>
    </row>
    <row r="500">
      <c r="A500" s="69" t="s">
        <v>1898</v>
      </c>
      <c r="B500" s="43" t="s">
        <v>285</v>
      </c>
      <c r="C500" s="70" t="s">
        <v>1901</v>
      </c>
      <c r="D500" s="43" t="s">
        <v>1902</v>
      </c>
      <c r="E500" s="26"/>
    </row>
    <row r="501">
      <c r="A501" s="69" t="s">
        <v>1898</v>
      </c>
      <c r="B501" s="43" t="s">
        <v>285</v>
      </c>
      <c r="C501" s="70" t="s">
        <v>1903</v>
      </c>
      <c r="D501" s="43" t="s">
        <v>1904</v>
      </c>
      <c r="E501" s="26"/>
    </row>
    <row r="502">
      <c r="A502" s="69" t="s">
        <v>1898</v>
      </c>
      <c r="B502" s="43" t="s">
        <v>491</v>
      </c>
      <c r="C502" s="70" t="s">
        <v>1905</v>
      </c>
      <c r="D502" s="43" t="s">
        <v>1906</v>
      </c>
      <c r="E502" s="26"/>
    </row>
    <row r="503">
      <c r="A503" s="69" t="s">
        <v>1898</v>
      </c>
      <c r="B503" s="43" t="s">
        <v>679</v>
      </c>
      <c r="C503" s="70" t="s">
        <v>1804</v>
      </c>
      <c r="D503" s="43" t="s">
        <v>1907</v>
      </c>
      <c r="E503" s="26"/>
    </row>
    <row r="504">
      <c r="A504" s="69" t="s">
        <v>1898</v>
      </c>
      <c r="B504" s="43" t="s">
        <v>679</v>
      </c>
      <c r="C504" s="70" t="s">
        <v>1814</v>
      </c>
      <c r="D504" s="43" t="s">
        <v>1908</v>
      </c>
      <c r="E504" s="26"/>
    </row>
    <row r="505">
      <c r="A505" s="69" t="s">
        <v>1898</v>
      </c>
      <c r="B505" s="43" t="s">
        <v>679</v>
      </c>
      <c r="C505" s="70" t="s">
        <v>1586</v>
      </c>
      <c r="D505" s="43" t="s">
        <v>1909</v>
      </c>
      <c r="E505" s="26"/>
    </row>
    <row r="506">
      <c r="A506" s="69" t="s">
        <v>1898</v>
      </c>
      <c r="B506" s="43" t="s">
        <v>859</v>
      </c>
      <c r="C506" s="70" t="s">
        <v>1829</v>
      </c>
      <c r="D506" s="43" t="s">
        <v>1910</v>
      </c>
      <c r="E506" s="26"/>
    </row>
    <row r="507">
      <c r="A507" s="71" t="s">
        <v>1898</v>
      </c>
      <c r="B507" s="72" t="s">
        <v>859</v>
      </c>
      <c r="C507" s="73" t="s">
        <v>1016</v>
      </c>
      <c r="D507" s="72" t="s">
        <v>1911</v>
      </c>
      <c r="E507" s="74"/>
    </row>
    <row r="508">
      <c r="A508" s="75" t="s">
        <v>1912</v>
      </c>
      <c r="B508" s="76" t="s">
        <v>40</v>
      </c>
      <c r="C508" s="77" t="s">
        <v>149</v>
      </c>
      <c r="D508" s="76" t="s">
        <v>1913</v>
      </c>
      <c r="E508" s="67"/>
    </row>
    <row r="509">
      <c r="A509" s="69" t="s">
        <v>1912</v>
      </c>
      <c r="B509" s="43" t="s">
        <v>285</v>
      </c>
      <c r="C509" s="70" t="s">
        <v>1607</v>
      </c>
      <c r="D509" s="43" t="s">
        <v>1914</v>
      </c>
      <c r="E509" s="26"/>
    </row>
    <row r="510">
      <c r="A510" s="69" t="s">
        <v>1912</v>
      </c>
      <c r="B510" s="43" t="s">
        <v>285</v>
      </c>
      <c r="C510" s="70" t="s">
        <v>1670</v>
      </c>
      <c r="D510" s="43" t="s">
        <v>1915</v>
      </c>
      <c r="E510" s="26"/>
    </row>
    <row r="511">
      <c r="A511" s="69" t="s">
        <v>1912</v>
      </c>
      <c r="B511" s="43" t="s">
        <v>285</v>
      </c>
      <c r="C511" s="70" t="s">
        <v>1822</v>
      </c>
      <c r="D511" s="43" t="s">
        <v>1916</v>
      </c>
      <c r="E511" s="26"/>
    </row>
    <row r="512">
      <c r="A512" s="69" t="s">
        <v>1912</v>
      </c>
      <c r="B512" s="43" t="s">
        <v>285</v>
      </c>
      <c r="C512" s="70" t="s">
        <v>483</v>
      </c>
      <c r="D512" s="43" t="s">
        <v>1917</v>
      </c>
      <c r="E512" s="26"/>
    </row>
    <row r="513">
      <c r="A513" s="69" t="s">
        <v>1912</v>
      </c>
      <c r="B513" s="43" t="s">
        <v>285</v>
      </c>
      <c r="C513" s="70" t="s">
        <v>1697</v>
      </c>
      <c r="D513" s="43" t="s">
        <v>1918</v>
      </c>
      <c r="E513" s="26"/>
    </row>
    <row r="514">
      <c r="A514" s="69" t="s">
        <v>1912</v>
      </c>
      <c r="B514" s="43" t="s">
        <v>679</v>
      </c>
      <c r="C514" s="70" t="s">
        <v>1813</v>
      </c>
      <c r="D514" s="43" t="s">
        <v>1919</v>
      </c>
      <c r="E514" s="26"/>
    </row>
    <row r="515">
      <c r="A515" s="69" t="s">
        <v>1912</v>
      </c>
      <c r="B515" s="43" t="s">
        <v>679</v>
      </c>
      <c r="C515" s="70" t="s">
        <v>738</v>
      </c>
      <c r="D515" s="43" t="s">
        <v>1920</v>
      </c>
      <c r="E515" s="26"/>
    </row>
    <row r="516">
      <c r="A516" s="69" t="s">
        <v>1912</v>
      </c>
      <c r="B516" s="43" t="s">
        <v>679</v>
      </c>
      <c r="C516" s="70" t="s">
        <v>1679</v>
      </c>
      <c r="D516" s="43" t="s">
        <v>1921</v>
      </c>
      <c r="E516" s="26"/>
    </row>
    <row r="517">
      <c r="A517" s="69" t="s">
        <v>1912</v>
      </c>
      <c r="B517" s="43" t="s">
        <v>1165</v>
      </c>
      <c r="C517" s="70" t="s">
        <v>1624</v>
      </c>
      <c r="D517" s="43" t="s">
        <v>1166</v>
      </c>
      <c r="E517" s="26"/>
    </row>
    <row r="518">
      <c r="A518" s="69" t="s">
        <v>1912</v>
      </c>
      <c r="B518" s="43" t="s">
        <v>1132</v>
      </c>
      <c r="C518" s="70" t="s">
        <v>1626</v>
      </c>
      <c r="D518" s="43" t="s">
        <v>1144</v>
      </c>
      <c r="E518" s="26"/>
    </row>
    <row r="519">
      <c r="A519" s="69" t="s">
        <v>1912</v>
      </c>
      <c r="B519" s="43" t="s">
        <v>1116</v>
      </c>
      <c r="C519" s="70" t="s">
        <v>1597</v>
      </c>
      <c r="D519" s="43" t="s">
        <v>1922</v>
      </c>
      <c r="E519" s="26"/>
    </row>
    <row r="520">
      <c r="A520" s="69" t="s">
        <v>1912</v>
      </c>
      <c r="B520" s="43" t="s">
        <v>1183</v>
      </c>
      <c r="C520" s="70" t="s">
        <v>1197</v>
      </c>
      <c r="D520" s="43" t="s">
        <v>1923</v>
      </c>
      <c r="E520" s="26"/>
    </row>
    <row r="521">
      <c r="A521" s="71" t="s">
        <v>1912</v>
      </c>
      <c r="B521" s="72" t="s">
        <v>1085</v>
      </c>
      <c r="C521" s="73" t="s">
        <v>1092</v>
      </c>
      <c r="D521" s="72" t="s">
        <v>1924</v>
      </c>
      <c r="E521" s="74"/>
    </row>
    <row r="522">
      <c r="A522" s="75" t="s">
        <v>1925</v>
      </c>
      <c r="B522" s="76" t="s">
        <v>40</v>
      </c>
      <c r="C522" s="77" t="s">
        <v>1773</v>
      </c>
      <c r="D522" s="76" t="s">
        <v>1926</v>
      </c>
      <c r="E522" s="67"/>
    </row>
    <row r="523">
      <c r="A523" s="69" t="s">
        <v>1925</v>
      </c>
      <c r="B523" s="43" t="s">
        <v>40</v>
      </c>
      <c r="C523" s="70" t="s">
        <v>1819</v>
      </c>
      <c r="D523" s="43" t="s">
        <v>1927</v>
      </c>
      <c r="E523" s="26"/>
    </row>
    <row r="524">
      <c r="A524" s="69" t="s">
        <v>1925</v>
      </c>
      <c r="B524" s="43" t="s">
        <v>40</v>
      </c>
      <c r="C524" s="70" t="s">
        <v>1617</v>
      </c>
      <c r="D524" s="43" t="s">
        <v>1928</v>
      </c>
      <c r="E524" s="26"/>
    </row>
    <row r="525">
      <c r="A525" s="69" t="s">
        <v>1925</v>
      </c>
      <c r="B525" s="43" t="s">
        <v>491</v>
      </c>
      <c r="C525" s="70" t="s">
        <v>1591</v>
      </c>
      <c r="D525" s="43" t="s">
        <v>1929</v>
      </c>
      <c r="E525" s="26"/>
    </row>
    <row r="526">
      <c r="A526" s="69" t="s">
        <v>1925</v>
      </c>
      <c r="B526" s="43" t="s">
        <v>491</v>
      </c>
      <c r="C526" s="70" t="s">
        <v>1639</v>
      </c>
      <c r="D526" s="43" t="s">
        <v>1930</v>
      </c>
      <c r="E526" s="26"/>
    </row>
    <row r="527">
      <c r="A527" s="69" t="s">
        <v>1925</v>
      </c>
      <c r="B527" s="43" t="s">
        <v>679</v>
      </c>
      <c r="C527" s="70" t="s">
        <v>1909</v>
      </c>
      <c r="D527" s="43" t="s">
        <v>1931</v>
      </c>
      <c r="E527" s="26"/>
    </row>
    <row r="528">
      <c r="A528" s="69" t="s">
        <v>1925</v>
      </c>
      <c r="B528" s="43" t="s">
        <v>679</v>
      </c>
      <c r="C528" s="70" t="s">
        <v>1765</v>
      </c>
      <c r="D528" s="43" t="s">
        <v>1932</v>
      </c>
      <c r="E528" s="26"/>
    </row>
    <row r="529">
      <c r="A529" s="69" t="s">
        <v>1925</v>
      </c>
      <c r="B529" s="43" t="s">
        <v>859</v>
      </c>
      <c r="C529" s="70" t="s">
        <v>1466</v>
      </c>
      <c r="D529" s="43" t="s">
        <v>1933</v>
      </c>
      <c r="E529" s="26"/>
    </row>
    <row r="530">
      <c r="A530" s="69" t="s">
        <v>1925</v>
      </c>
      <c r="B530" s="43" t="s">
        <v>1071</v>
      </c>
      <c r="C530" s="70" t="s">
        <v>1295</v>
      </c>
      <c r="D530" s="43" t="s">
        <v>1934</v>
      </c>
      <c r="E530" s="26"/>
    </row>
    <row r="531">
      <c r="A531" s="69" t="s">
        <v>1925</v>
      </c>
      <c r="B531" s="43" t="s">
        <v>1452</v>
      </c>
      <c r="C531" s="70" t="s">
        <v>1302</v>
      </c>
      <c r="D531" s="43" t="s">
        <v>1935</v>
      </c>
      <c r="E531" s="26"/>
    </row>
    <row r="532">
      <c r="A532" s="69" t="s">
        <v>1925</v>
      </c>
      <c r="B532" s="43" t="s">
        <v>1052</v>
      </c>
      <c r="C532" s="70" t="s">
        <v>1293</v>
      </c>
      <c r="D532" s="43" t="s">
        <v>1936</v>
      </c>
      <c r="E532" s="26"/>
    </row>
    <row r="533">
      <c r="A533" s="69" t="s">
        <v>1925</v>
      </c>
      <c r="B533" s="43" t="s">
        <v>1132</v>
      </c>
      <c r="C533" s="70" t="s">
        <v>1308</v>
      </c>
      <c r="D533" s="43" t="s">
        <v>1937</v>
      </c>
      <c r="E533" s="26"/>
    </row>
    <row r="534">
      <c r="A534" s="69" t="s">
        <v>1925</v>
      </c>
      <c r="B534" s="43" t="s">
        <v>1085</v>
      </c>
      <c r="C534" s="70" t="s">
        <v>1301</v>
      </c>
      <c r="D534" s="43" t="s">
        <v>1938</v>
      </c>
      <c r="E534" s="26"/>
    </row>
    <row r="535">
      <c r="A535" s="69" t="s">
        <v>1925</v>
      </c>
      <c r="B535" s="43" t="s">
        <v>1116</v>
      </c>
      <c r="C535" s="70" t="s">
        <v>1306</v>
      </c>
      <c r="D535" s="43" t="s">
        <v>1939</v>
      </c>
      <c r="E535" s="26"/>
    </row>
    <row r="536">
      <c r="A536" s="69" t="s">
        <v>1925</v>
      </c>
      <c r="B536" s="43" t="s">
        <v>1165</v>
      </c>
      <c r="C536" s="70" t="s">
        <v>1313</v>
      </c>
      <c r="D536" s="43" t="s">
        <v>1940</v>
      </c>
      <c r="E536" s="26"/>
    </row>
    <row r="537">
      <c r="A537" s="69" t="s">
        <v>1925</v>
      </c>
      <c r="B537" s="43" t="s">
        <v>1459</v>
      </c>
      <c r="C537" s="70" t="s">
        <v>1310</v>
      </c>
      <c r="D537" s="43" t="s">
        <v>1941</v>
      </c>
      <c r="E537" s="26"/>
    </row>
    <row r="538">
      <c r="A538" s="69" t="s">
        <v>1925</v>
      </c>
      <c r="B538" s="43" t="s">
        <v>1030</v>
      </c>
      <c r="C538" s="70" t="s">
        <v>1288</v>
      </c>
      <c r="D538" s="43" t="s">
        <v>1942</v>
      </c>
      <c r="E538" s="26"/>
    </row>
    <row r="539">
      <c r="A539" s="69" t="s">
        <v>1925</v>
      </c>
      <c r="B539" s="43" t="s">
        <v>1457</v>
      </c>
      <c r="C539" s="70" t="s">
        <v>1315</v>
      </c>
      <c r="D539" s="43" t="s">
        <v>1943</v>
      </c>
      <c r="E539" s="26"/>
    </row>
    <row r="540">
      <c r="A540" s="69" t="s">
        <v>1925</v>
      </c>
      <c r="B540" s="43" t="s">
        <v>1200</v>
      </c>
      <c r="C540" s="70" t="s">
        <v>1616</v>
      </c>
      <c r="D540" s="43" t="s">
        <v>1751</v>
      </c>
      <c r="E540" s="26"/>
    </row>
    <row r="541">
      <c r="A541" s="69" t="s">
        <v>1925</v>
      </c>
      <c r="B541" s="43" t="s">
        <v>1200</v>
      </c>
      <c r="C541" s="70" t="s">
        <v>1648</v>
      </c>
      <c r="D541" s="43" t="s">
        <v>1751</v>
      </c>
      <c r="E541" s="26"/>
    </row>
    <row r="542">
      <c r="A542" s="69" t="s">
        <v>1925</v>
      </c>
      <c r="B542" s="43" t="s">
        <v>1200</v>
      </c>
      <c r="C542" s="70" t="s">
        <v>1649</v>
      </c>
      <c r="D542" s="43" t="s">
        <v>1751</v>
      </c>
      <c r="E542" s="26"/>
    </row>
    <row r="543">
      <c r="A543" s="69" t="s">
        <v>1925</v>
      </c>
      <c r="B543" s="43" t="s">
        <v>1200</v>
      </c>
      <c r="C543" s="70" t="s">
        <v>1751</v>
      </c>
      <c r="D543" s="43" t="s">
        <v>1944</v>
      </c>
      <c r="E543" s="26"/>
    </row>
    <row r="544">
      <c r="A544" s="69" t="s">
        <v>1925</v>
      </c>
      <c r="B544" s="43" t="s">
        <v>40</v>
      </c>
      <c r="C544" s="70" t="s">
        <v>1751</v>
      </c>
      <c r="D544" s="43" t="s">
        <v>1945</v>
      </c>
      <c r="E544" s="26"/>
    </row>
    <row r="545">
      <c r="A545" s="69" t="s">
        <v>1925</v>
      </c>
      <c r="B545" s="43" t="s">
        <v>285</v>
      </c>
      <c r="C545" s="70" t="s">
        <v>1751</v>
      </c>
      <c r="D545" s="43" t="s">
        <v>1946</v>
      </c>
      <c r="E545" s="26"/>
    </row>
    <row r="546">
      <c r="A546" s="69" t="s">
        <v>1925</v>
      </c>
      <c r="B546" s="43" t="s">
        <v>491</v>
      </c>
      <c r="C546" s="70" t="s">
        <v>1751</v>
      </c>
      <c r="D546" s="43" t="s">
        <v>1947</v>
      </c>
      <c r="E546" s="26"/>
    </row>
    <row r="547">
      <c r="A547" s="69" t="s">
        <v>1925</v>
      </c>
      <c r="B547" s="43" t="s">
        <v>679</v>
      </c>
      <c r="C547" s="70" t="s">
        <v>1751</v>
      </c>
      <c r="D547" s="43" t="s">
        <v>1948</v>
      </c>
      <c r="E547" s="26"/>
    </row>
    <row r="548">
      <c r="A548" s="71" t="s">
        <v>1925</v>
      </c>
      <c r="B548" s="72" t="s">
        <v>859</v>
      </c>
      <c r="C548" s="73" t="s">
        <v>1751</v>
      </c>
      <c r="D548" s="72" t="s">
        <v>1949</v>
      </c>
      <c r="E548" s="74"/>
    </row>
    <row r="549">
      <c r="A549" s="75" t="s">
        <v>1950</v>
      </c>
      <c r="B549" s="76" t="s">
        <v>40</v>
      </c>
      <c r="C549" s="77" t="s">
        <v>1468</v>
      </c>
      <c r="D549" s="76" t="s">
        <v>1951</v>
      </c>
      <c r="E549" s="67"/>
    </row>
    <row r="550">
      <c r="A550" s="69" t="s">
        <v>1950</v>
      </c>
      <c r="B550" s="43" t="s">
        <v>40</v>
      </c>
      <c r="C550" s="70" t="s">
        <v>203</v>
      </c>
      <c r="D550" s="43" t="s">
        <v>1952</v>
      </c>
      <c r="E550" s="26"/>
    </row>
    <row r="551">
      <c r="A551" s="69" t="s">
        <v>1950</v>
      </c>
      <c r="B551" s="43" t="s">
        <v>40</v>
      </c>
      <c r="C551" s="70" t="s">
        <v>1899</v>
      </c>
      <c r="D551" s="43" t="s">
        <v>1953</v>
      </c>
      <c r="E551" s="26"/>
    </row>
    <row r="552">
      <c r="A552" s="69" t="s">
        <v>1950</v>
      </c>
      <c r="B552" s="43" t="s">
        <v>40</v>
      </c>
      <c r="C552" s="70" t="s">
        <v>1926</v>
      </c>
      <c r="D552" s="43" t="s">
        <v>1954</v>
      </c>
      <c r="E552" s="26"/>
    </row>
    <row r="553">
      <c r="A553" s="69" t="s">
        <v>1950</v>
      </c>
      <c r="B553" s="43" t="s">
        <v>679</v>
      </c>
      <c r="C553" s="70" t="s">
        <v>1921</v>
      </c>
      <c r="D553" s="43" t="s">
        <v>1955</v>
      </c>
      <c r="E553" s="26"/>
    </row>
    <row r="554">
      <c r="A554" s="69" t="s">
        <v>1950</v>
      </c>
      <c r="B554" s="43" t="s">
        <v>679</v>
      </c>
      <c r="C554" s="70" t="s">
        <v>1682</v>
      </c>
      <c r="D554" s="43" t="s">
        <v>1956</v>
      </c>
      <c r="E554" s="26"/>
    </row>
    <row r="555">
      <c r="A555" s="69" t="s">
        <v>1950</v>
      </c>
      <c r="B555" s="43" t="s">
        <v>679</v>
      </c>
      <c r="C555" s="70" t="s">
        <v>1724</v>
      </c>
      <c r="D555" s="43" t="s">
        <v>1957</v>
      </c>
      <c r="E555" s="26"/>
    </row>
    <row r="556">
      <c r="A556" s="69" t="s">
        <v>1950</v>
      </c>
      <c r="B556" s="43" t="s">
        <v>679</v>
      </c>
      <c r="C556" s="70" t="s">
        <v>1919</v>
      </c>
      <c r="D556" s="43" t="s">
        <v>1958</v>
      </c>
      <c r="E556" s="26"/>
    </row>
    <row r="557">
      <c r="A557" s="69" t="s">
        <v>1950</v>
      </c>
      <c r="B557" s="43" t="s">
        <v>1200</v>
      </c>
      <c r="C557" s="70" t="s">
        <v>1944</v>
      </c>
      <c r="D557" s="43" t="s">
        <v>1959</v>
      </c>
      <c r="E557" s="26"/>
    </row>
    <row r="558">
      <c r="A558" s="71" t="s">
        <v>1950</v>
      </c>
      <c r="B558" s="72" t="s">
        <v>1200</v>
      </c>
      <c r="C558" s="73" t="s">
        <v>1538</v>
      </c>
      <c r="D558" s="72" t="s">
        <v>1960</v>
      </c>
      <c r="E558" s="78" t="s">
        <v>1961</v>
      </c>
    </row>
    <row r="559">
      <c r="A559" s="69" t="s">
        <v>1962</v>
      </c>
      <c r="B559" s="76" t="s">
        <v>40</v>
      </c>
      <c r="C559" s="77" t="s">
        <v>207</v>
      </c>
      <c r="D559" s="76" t="s">
        <v>1963</v>
      </c>
      <c r="E559" s="67"/>
    </row>
    <row r="560">
      <c r="A560" s="69" t="s">
        <v>1962</v>
      </c>
      <c r="B560" s="43" t="s">
        <v>40</v>
      </c>
      <c r="C560" s="70" t="s">
        <v>178</v>
      </c>
      <c r="D560" s="43" t="s">
        <v>1964</v>
      </c>
      <c r="E560" s="79" t="s">
        <v>1965</v>
      </c>
    </row>
    <row r="561">
      <c r="A561" s="69" t="s">
        <v>1962</v>
      </c>
      <c r="B561" s="43" t="s">
        <v>40</v>
      </c>
      <c r="C561" s="70" t="s">
        <v>1837</v>
      </c>
      <c r="D561" s="43" t="s">
        <v>1966</v>
      </c>
      <c r="E561" s="79" t="s">
        <v>1967</v>
      </c>
    </row>
    <row r="562">
      <c r="A562" s="69" t="s">
        <v>1962</v>
      </c>
      <c r="B562" s="43" t="s">
        <v>491</v>
      </c>
      <c r="C562" s="70" t="s">
        <v>1968</v>
      </c>
      <c r="D562" s="43" t="s">
        <v>1969</v>
      </c>
      <c r="E562" s="79" t="s">
        <v>1965</v>
      </c>
    </row>
    <row r="563">
      <c r="A563" s="69" t="s">
        <v>1962</v>
      </c>
      <c r="B563" s="43" t="s">
        <v>491</v>
      </c>
      <c r="C563" s="70" t="s">
        <v>1473</v>
      </c>
      <c r="D563" s="43" t="s">
        <v>1970</v>
      </c>
      <c r="E563" s="26"/>
    </row>
    <row r="564">
      <c r="A564" s="69" t="s">
        <v>1962</v>
      </c>
      <c r="B564" s="43" t="s">
        <v>491</v>
      </c>
      <c r="C564" s="70" t="s">
        <v>1971</v>
      </c>
      <c r="D564" s="43" t="s">
        <v>1972</v>
      </c>
      <c r="E564" s="79" t="s">
        <v>1967</v>
      </c>
    </row>
    <row r="565">
      <c r="A565" s="69" t="s">
        <v>1962</v>
      </c>
      <c r="B565" s="43" t="s">
        <v>491</v>
      </c>
      <c r="C565" s="70" t="s">
        <v>603</v>
      </c>
      <c r="D565" s="43" t="s">
        <v>1973</v>
      </c>
      <c r="E565" s="26"/>
    </row>
    <row r="566">
      <c r="A566" s="69" t="s">
        <v>1962</v>
      </c>
      <c r="B566" s="43" t="s">
        <v>491</v>
      </c>
      <c r="C566" s="70" t="s">
        <v>567</v>
      </c>
      <c r="D566" s="43" t="s">
        <v>1974</v>
      </c>
      <c r="E566" s="26"/>
    </row>
    <row r="567">
      <c r="A567" s="69" t="s">
        <v>1962</v>
      </c>
      <c r="B567" s="43" t="s">
        <v>679</v>
      </c>
      <c r="C567" s="70" t="s">
        <v>767</v>
      </c>
      <c r="D567" s="43" t="s">
        <v>1975</v>
      </c>
      <c r="E567" s="26"/>
    </row>
    <row r="568">
      <c r="A568" s="69" t="s">
        <v>1962</v>
      </c>
      <c r="B568" s="43" t="s">
        <v>679</v>
      </c>
      <c r="C568" s="70" t="s">
        <v>1956</v>
      </c>
      <c r="D568" s="43" t="s">
        <v>1976</v>
      </c>
      <c r="E568" s="26"/>
    </row>
    <row r="569">
      <c r="A569" s="69" t="s">
        <v>1962</v>
      </c>
      <c r="B569" s="43" t="s">
        <v>859</v>
      </c>
      <c r="C569" s="70" t="s">
        <v>1885</v>
      </c>
      <c r="D569" s="43" t="s">
        <v>1977</v>
      </c>
      <c r="E569" s="26"/>
    </row>
    <row r="570">
      <c r="A570" s="69" t="s">
        <v>1962</v>
      </c>
      <c r="B570" s="43" t="s">
        <v>859</v>
      </c>
      <c r="C570" s="70" t="s">
        <v>1886</v>
      </c>
      <c r="D570" s="43" t="s">
        <v>1978</v>
      </c>
      <c r="E570" s="26"/>
    </row>
    <row r="571">
      <c r="A571" s="69" t="s">
        <v>1962</v>
      </c>
      <c r="B571" s="43" t="s">
        <v>859</v>
      </c>
      <c r="C571" s="70" t="s">
        <v>1892</v>
      </c>
      <c r="D571" s="43" t="s">
        <v>1979</v>
      </c>
      <c r="E571" s="26"/>
    </row>
    <row r="572">
      <c r="A572" s="69" t="s">
        <v>1962</v>
      </c>
      <c r="B572" s="43" t="s">
        <v>859</v>
      </c>
      <c r="C572" s="70" t="s">
        <v>981</v>
      </c>
      <c r="D572" s="43" t="s">
        <v>1980</v>
      </c>
      <c r="E572" s="26"/>
    </row>
    <row r="573">
      <c r="A573" s="69" t="s">
        <v>1962</v>
      </c>
      <c r="B573" s="43" t="s">
        <v>1200</v>
      </c>
      <c r="C573" s="70" t="s">
        <v>1226</v>
      </c>
      <c r="D573" s="43" t="s">
        <v>1981</v>
      </c>
      <c r="E573" s="79" t="s">
        <v>1967</v>
      </c>
    </row>
    <row r="574">
      <c r="A574" s="69" t="s">
        <v>1962</v>
      </c>
      <c r="B574" s="43" t="s">
        <v>1200</v>
      </c>
      <c r="C574" s="70" t="s">
        <v>1604</v>
      </c>
      <c r="D574" s="43" t="s">
        <v>1982</v>
      </c>
      <c r="E574" s="26"/>
    </row>
    <row r="575">
      <c r="A575" s="71" t="s">
        <v>1962</v>
      </c>
      <c r="B575" s="72" t="s">
        <v>1200</v>
      </c>
      <c r="C575" s="73" t="s">
        <v>1960</v>
      </c>
      <c r="D575" s="72" t="s">
        <v>1983</v>
      </c>
      <c r="E575" s="74"/>
    </row>
    <row r="576">
      <c r="A576" s="75" t="s">
        <v>1984</v>
      </c>
      <c r="B576" s="76" t="s">
        <v>40</v>
      </c>
      <c r="C576" s="80" t="s">
        <v>1913</v>
      </c>
      <c r="D576" s="76" t="s">
        <v>1985</v>
      </c>
      <c r="E576" s="67"/>
    </row>
    <row r="577">
      <c r="A577" s="69" t="s">
        <v>1984</v>
      </c>
      <c r="B577" s="43" t="s">
        <v>40</v>
      </c>
      <c r="C577" s="81" t="s">
        <v>1861</v>
      </c>
      <c r="D577" s="43" t="s">
        <v>1986</v>
      </c>
      <c r="E577" s="26"/>
    </row>
    <row r="578">
      <c r="A578" s="69" t="s">
        <v>1984</v>
      </c>
      <c r="B578" s="43" t="s">
        <v>40</v>
      </c>
      <c r="C578" s="81" t="s">
        <v>1928</v>
      </c>
      <c r="D578" s="43" t="s">
        <v>1987</v>
      </c>
      <c r="E578" s="26"/>
    </row>
    <row r="579">
      <c r="A579" s="69" t="s">
        <v>1984</v>
      </c>
      <c r="B579" s="43" t="s">
        <v>40</v>
      </c>
      <c r="C579" s="81" t="s">
        <v>1964</v>
      </c>
      <c r="D579" s="43" t="s">
        <v>1988</v>
      </c>
      <c r="E579" s="26"/>
    </row>
    <row r="580">
      <c r="A580" s="69" t="s">
        <v>1984</v>
      </c>
      <c r="B580" s="43" t="s">
        <v>40</v>
      </c>
      <c r="C580" s="81" t="s">
        <v>1953</v>
      </c>
      <c r="D580" s="43" t="s">
        <v>1751</v>
      </c>
      <c r="E580" s="79" t="s">
        <v>1989</v>
      </c>
    </row>
    <row r="581">
      <c r="A581" s="69" t="s">
        <v>1984</v>
      </c>
      <c r="B581" s="43" t="s">
        <v>285</v>
      </c>
      <c r="C581" s="81" t="s">
        <v>1915</v>
      </c>
      <c r="D581" s="43" t="s">
        <v>1990</v>
      </c>
      <c r="E581" s="26"/>
    </row>
    <row r="582">
      <c r="A582" s="69" t="s">
        <v>1984</v>
      </c>
      <c r="B582" s="43" t="s">
        <v>285</v>
      </c>
      <c r="C582" s="81" t="s">
        <v>377</v>
      </c>
      <c r="D582" s="43" t="s">
        <v>1991</v>
      </c>
      <c r="E582" s="26"/>
    </row>
    <row r="583">
      <c r="A583" s="69" t="s">
        <v>1984</v>
      </c>
      <c r="B583" s="43" t="s">
        <v>285</v>
      </c>
      <c r="C583" s="81" t="s">
        <v>1916</v>
      </c>
      <c r="D583" s="43" t="s">
        <v>1992</v>
      </c>
      <c r="E583" s="79" t="s">
        <v>1993</v>
      </c>
    </row>
    <row r="584">
      <c r="A584" s="69" t="s">
        <v>1984</v>
      </c>
      <c r="B584" s="43" t="s">
        <v>285</v>
      </c>
      <c r="C584" s="81" t="s">
        <v>1745</v>
      </c>
      <c r="D584" s="43" t="s">
        <v>1994</v>
      </c>
      <c r="E584" s="26"/>
    </row>
    <row r="585">
      <c r="A585" s="69" t="s">
        <v>1984</v>
      </c>
      <c r="B585" s="43" t="s">
        <v>285</v>
      </c>
      <c r="C585" s="81" t="s">
        <v>436</v>
      </c>
      <c r="D585" s="43" t="s">
        <v>1995</v>
      </c>
      <c r="E585" s="26"/>
    </row>
    <row r="586">
      <c r="A586" s="69" t="s">
        <v>1984</v>
      </c>
      <c r="B586" s="43" t="s">
        <v>285</v>
      </c>
      <c r="C586" s="81" t="s">
        <v>1821</v>
      </c>
      <c r="D586" s="43" t="s">
        <v>1996</v>
      </c>
      <c r="E586" s="26"/>
    </row>
    <row r="587">
      <c r="A587" s="69" t="s">
        <v>1984</v>
      </c>
      <c r="B587" s="43" t="s">
        <v>285</v>
      </c>
      <c r="C587" s="81" t="s">
        <v>1997</v>
      </c>
      <c r="D587" s="43" t="s">
        <v>1998</v>
      </c>
      <c r="E587" s="26"/>
    </row>
    <row r="588">
      <c r="A588" s="69" t="s">
        <v>1984</v>
      </c>
      <c r="B588" s="43" t="s">
        <v>491</v>
      </c>
      <c r="C588" s="81" t="s">
        <v>1812</v>
      </c>
      <c r="D588" s="43" t="s">
        <v>1999</v>
      </c>
      <c r="E588" s="26"/>
    </row>
    <row r="589">
      <c r="A589" s="69" t="s">
        <v>1984</v>
      </c>
      <c r="B589" s="43" t="s">
        <v>491</v>
      </c>
      <c r="C589" s="81" t="s">
        <v>1969</v>
      </c>
      <c r="D589" s="43" t="s">
        <v>2000</v>
      </c>
      <c r="E589" s="26"/>
    </row>
    <row r="590">
      <c r="A590" s="69" t="s">
        <v>1984</v>
      </c>
      <c r="B590" s="43" t="s">
        <v>491</v>
      </c>
      <c r="C590" s="81" t="s">
        <v>1674</v>
      </c>
      <c r="D590" s="43" t="s">
        <v>1751</v>
      </c>
      <c r="E590" s="79" t="s">
        <v>2001</v>
      </c>
    </row>
    <row r="591">
      <c r="A591" s="69" t="s">
        <v>1984</v>
      </c>
      <c r="B591" s="43" t="s">
        <v>679</v>
      </c>
      <c r="C591" s="81" t="s">
        <v>1955</v>
      </c>
      <c r="D591" s="43" t="s">
        <v>2002</v>
      </c>
      <c r="E591" s="26"/>
    </row>
    <row r="592">
      <c r="A592" s="69" t="s">
        <v>1984</v>
      </c>
      <c r="B592" s="43" t="s">
        <v>679</v>
      </c>
      <c r="C592" s="81" t="s">
        <v>746</v>
      </c>
      <c r="D592" s="43" t="s">
        <v>2003</v>
      </c>
      <c r="E592" s="26"/>
    </row>
    <row r="593">
      <c r="A593" s="69" t="s">
        <v>1984</v>
      </c>
      <c r="B593" s="43" t="s">
        <v>679</v>
      </c>
      <c r="C593" s="81" t="s">
        <v>1878</v>
      </c>
      <c r="D593" s="43" t="s">
        <v>2004</v>
      </c>
      <c r="E593" s="26"/>
    </row>
    <row r="594">
      <c r="A594" s="69" t="s">
        <v>1984</v>
      </c>
      <c r="B594" s="43" t="s">
        <v>679</v>
      </c>
      <c r="C594" s="81" t="s">
        <v>795</v>
      </c>
      <c r="D594" s="43" t="s">
        <v>1751</v>
      </c>
      <c r="E594" s="79" t="s">
        <v>2005</v>
      </c>
    </row>
    <row r="595">
      <c r="A595" s="69" t="s">
        <v>1984</v>
      </c>
      <c r="B595" s="43" t="s">
        <v>859</v>
      </c>
      <c r="C595" s="81" t="s">
        <v>988</v>
      </c>
      <c r="D595" s="43" t="s">
        <v>2006</v>
      </c>
      <c r="E595" s="26"/>
    </row>
    <row r="596">
      <c r="A596" s="69" t="s">
        <v>1984</v>
      </c>
      <c r="B596" s="43" t="s">
        <v>859</v>
      </c>
      <c r="C596" s="81" t="s">
        <v>1978</v>
      </c>
      <c r="D596" s="43" t="s">
        <v>1751</v>
      </c>
      <c r="E596" s="79" t="s">
        <v>2007</v>
      </c>
    </row>
    <row r="597">
      <c r="A597" s="69" t="s">
        <v>1984</v>
      </c>
      <c r="B597" s="43" t="s">
        <v>1052</v>
      </c>
      <c r="C597" s="81" t="s">
        <v>1053</v>
      </c>
      <c r="D597" s="43" t="s">
        <v>2008</v>
      </c>
      <c r="E597" s="26"/>
    </row>
    <row r="598">
      <c r="A598" s="69" t="s">
        <v>1984</v>
      </c>
      <c r="B598" s="43" t="s">
        <v>1085</v>
      </c>
      <c r="C598" s="81" t="s">
        <v>1924</v>
      </c>
      <c r="D598" s="43" t="s">
        <v>2009</v>
      </c>
      <c r="E598" s="26"/>
    </row>
    <row r="599">
      <c r="A599" s="69" t="s">
        <v>1984</v>
      </c>
      <c r="B599" s="43" t="s">
        <v>1200</v>
      </c>
      <c r="C599" s="81" t="s">
        <v>1224</v>
      </c>
      <c r="D599" s="43" t="s">
        <v>1751</v>
      </c>
      <c r="E599" s="79" t="s">
        <v>2010</v>
      </c>
    </row>
    <row r="600">
      <c r="A600" s="69" t="s">
        <v>1984</v>
      </c>
      <c r="B600" s="43" t="s">
        <v>1200</v>
      </c>
      <c r="C600" s="81" t="s">
        <v>1669</v>
      </c>
      <c r="D600" s="43" t="s">
        <v>1751</v>
      </c>
      <c r="E600" s="79" t="s">
        <v>2011</v>
      </c>
    </row>
    <row r="601">
      <c r="A601" s="69" t="s">
        <v>1984</v>
      </c>
      <c r="B601" s="43" t="s">
        <v>1200</v>
      </c>
      <c r="C601" s="81" t="s">
        <v>1218</v>
      </c>
      <c r="D601" s="43" t="s">
        <v>1751</v>
      </c>
      <c r="E601" s="79" t="s">
        <v>2012</v>
      </c>
    </row>
    <row r="602">
      <c r="A602" s="69" t="s">
        <v>1984</v>
      </c>
      <c r="B602" s="43" t="s">
        <v>1200</v>
      </c>
      <c r="C602" s="81" t="s">
        <v>1603</v>
      </c>
      <c r="D602" s="43" t="s">
        <v>1751</v>
      </c>
      <c r="E602" s="79" t="s">
        <v>2013</v>
      </c>
    </row>
    <row r="603">
      <c r="A603" s="69" t="s">
        <v>1984</v>
      </c>
      <c r="B603" s="43" t="s">
        <v>1200</v>
      </c>
      <c r="C603" s="81" t="s">
        <v>1689</v>
      </c>
      <c r="D603" s="43" t="s">
        <v>1751</v>
      </c>
      <c r="E603" s="79" t="s">
        <v>2014</v>
      </c>
    </row>
    <row r="604">
      <c r="A604" s="71" t="s">
        <v>1984</v>
      </c>
      <c r="B604" s="72" t="s">
        <v>1200</v>
      </c>
      <c r="C604" s="82" t="s">
        <v>1770</v>
      </c>
      <c r="D604" s="72" t="s">
        <v>1751</v>
      </c>
      <c r="E604" s="78" t="s">
        <v>2011</v>
      </c>
    </row>
    <row r="605">
      <c r="A605" s="75" t="s">
        <v>2015</v>
      </c>
      <c r="B605" s="76" t="s">
        <v>40</v>
      </c>
      <c r="C605" s="77" t="s">
        <v>1524</v>
      </c>
      <c r="D605" s="76" t="s">
        <v>2016</v>
      </c>
      <c r="E605" s="67"/>
    </row>
    <row r="606">
      <c r="A606" s="69" t="s">
        <v>2015</v>
      </c>
      <c r="B606" s="43" t="s">
        <v>40</v>
      </c>
      <c r="C606" s="70" t="s">
        <v>1859</v>
      </c>
      <c r="D606" s="43" t="s">
        <v>2017</v>
      </c>
      <c r="E606" s="26"/>
    </row>
    <row r="607">
      <c r="A607" s="69" t="s">
        <v>2015</v>
      </c>
      <c r="B607" s="43" t="s">
        <v>285</v>
      </c>
      <c r="C607" s="70" t="s">
        <v>1866</v>
      </c>
      <c r="D607" s="43" t="s">
        <v>2018</v>
      </c>
      <c r="E607" s="26"/>
    </row>
    <row r="608">
      <c r="A608" s="69" t="s">
        <v>2015</v>
      </c>
      <c r="B608" s="43" t="s">
        <v>285</v>
      </c>
      <c r="C608" s="70" t="s">
        <v>2019</v>
      </c>
      <c r="D608" s="43" t="s">
        <v>2020</v>
      </c>
      <c r="E608" s="26"/>
    </row>
    <row r="609">
      <c r="A609" s="69" t="s">
        <v>2015</v>
      </c>
      <c r="B609" s="43" t="s">
        <v>285</v>
      </c>
      <c r="C609" s="70" t="s">
        <v>1992</v>
      </c>
      <c r="D609" s="43" t="s">
        <v>1916</v>
      </c>
      <c r="E609" s="26"/>
    </row>
    <row r="610">
      <c r="A610" s="69" t="s">
        <v>2015</v>
      </c>
      <c r="B610" s="43" t="s">
        <v>491</v>
      </c>
      <c r="C610" s="70" t="s">
        <v>1654</v>
      </c>
      <c r="D610" s="43" t="s">
        <v>2021</v>
      </c>
      <c r="E610" s="26"/>
    </row>
    <row r="611">
      <c r="A611" s="69" t="s">
        <v>2015</v>
      </c>
      <c r="B611" s="43" t="s">
        <v>491</v>
      </c>
      <c r="C611" s="70" t="s">
        <v>1868</v>
      </c>
      <c r="D611" s="43" t="s">
        <v>2022</v>
      </c>
      <c r="E611" s="26"/>
    </row>
    <row r="612">
      <c r="A612" s="69" t="s">
        <v>2015</v>
      </c>
      <c r="B612" s="43" t="s">
        <v>491</v>
      </c>
      <c r="C612" s="70" t="s">
        <v>1564</v>
      </c>
      <c r="D612" s="43" t="s">
        <v>2023</v>
      </c>
      <c r="E612" s="26"/>
    </row>
    <row r="613">
      <c r="A613" s="69" t="s">
        <v>2015</v>
      </c>
      <c r="B613" s="43" t="s">
        <v>679</v>
      </c>
      <c r="C613" s="70" t="s">
        <v>1975</v>
      </c>
      <c r="D613" s="43" t="s">
        <v>2024</v>
      </c>
      <c r="E613" s="26"/>
    </row>
    <row r="614">
      <c r="A614" s="69" t="s">
        <v>2015</v>
      </c>
      <c r="B614" s="43" t="s">
        <v>679</v>
      </c>
      <c r="C614" s="70" t="s">
        <v>1920</v>
      </c>
      <c r="D614" s="43" t="s">
        <v>2025</v>
      </c>
      <c r="E614" s="26"/>
    </row>
    <row r="615">
      <c r="A615" s="69" t="s">
        <v>2015</v>
      </c>
      <c r="B615" s="43" t="s">
        <v>859</v>
      </c>
      <c r="C615" s="70" t="s">
        <v>1889</v>
      </c>
      <c r="D615" s="43" t="s">
        <v>2026</v>
      </c>
      <c r="E615" s="26"/>
    </row>
    <row r="616">
      <c r="A616" s="69" t="s">
        <v>2015</v>
      </c>
      <c r="B616" s="43" t="s">
        <v>859</v>
      </c>
      <c r="C616" s="70" t="s">
        <v>1977</v>
      </c>
      <c r="D616" s="43" t="s">
        <v>2027</v>
      </c>
      <c r="E616" s="26"/>
    </row>
    <row r="617">
      <c r="A617" s="69" t="s">
        <v>2015</v>
      </c>
      <c r="B617" s="43" t="s">
        <v>859</v>
      </c>
      <c r="C617" s="70" t="s">
        <v>1910</v>
      </c>
      <c r="D617" s="43" t="s">
        <v>2028</v>
      </c>
      <c r="E617" s="26"/>
    </row>
    <row r="618">
      <c r="A618" s="69" t="s">
        <v>2015</v>
      </c>
      <c r="B618" s="43" t="s">
        <v>859</v>
      </c>
      <c r="C618" s="70" t="s">
        <v>1884</v>
      </c>
      <c r="D618" s="43" t="s">
        <v>2029</v>
      </c>
      <c r="E618" s="26"/>
    </row>
    <row r="619">
      <c r="A619" s="69" t="s">
        <v>2015</v>
      </c>
      <c r="B619" s="43" t="s">
        <v>1200</v>
      </c>
      <c r="C619" s="70" t="s">
        <v>1751</v>
      </c>
      <c r="D619" s="43" t="s">
        <v>2030</v>
      </c>
      <c r="E619" s="26"/>
    </row>
    <row r="620">
      <c r="A620" s="71" t="s">
        <v>2015</v>
      </c>
      <c r="B620" s="72" t="s">
        <v>1200</v>
      </c>
      <c r="C620" s="73" t="s">
        <v>1751</v>
      </c>
      <c r="D620" s="72" t="s">
        <v>2031</v>
      </c>
      <c r="E620" s="74"/>
    </row>
    <row r="621">
      <c r="A621" s="75" t="s">
        <v>2032</v>
      </c>
      <c r="B621" s="76" t="s">
        <v>40</v>
      </c>
      <c r="C621" s="77" t="s">
        <v>249</v>
      </c>
      <c r="D621" s="76" t="s">
        <v>2033</v>
      </c>
      <c r="E621" s="67"/>
    </row>
    <row r="622">
      <c r="A622" s="69" t="s">
        <v>2032</v>
      </c>
      <c r="B622" s="43" t="s">
        <v>40</v>
      </c>
      <c r="C622" s="70" t="s">
        <v>1857</v>
      </c>
      <c r="D622" s="43" t="s">
        <v>2034</v>
      </c>
      <c r="E622" s="26"/>
    </row>
    <row r="623">
      <c r="A623" s="69" t="s">
        <v>2032</v>
      </c>
      <c r="B623" s="43" t="s">
        <v>40</v>
      </c>
      <c r="C623" s="70" t="s">
        <v>1858</v>
      </c>
      <c r="D623" s="43" t="s">
        <v>2035</v>
      </c>
      <c r="E623" s="26"/>
    </row>
    <row r="624">
      <c r="A624" s="69" t="s">
        <v>2032</v>
      </c>
      <c r="B624" s="43" t="s">
        <v>285</v>
      </c>
      <c r="C624" s="70" t="s">
        <v>319</v>
      </c>
      <c r="D624" s="43" t="s">
        <v>2036</v>
      </c>
      <c r="E624" s="26"/>
    </row>
    <row r="625">
      <c r="A625" s="69" t="s">
        <v>2032</v>
      </c>
      <c r="B625" s="43" t="s">
        <v>285</v>
      </c>
      <c r="C625" s="70" t="s">
        <v>1867</v>
      </c>
      <c r="D625" s="43" t="s">
        <v>1669</v>
      </c>
      <c r="E625" s="26"/>
    </row>
    <row r="626">
      <c r="A626" s="69" t="s">
        <v>2032</v>
      </c>
      <c r="B626" s="43" t="s">
        <v>285</v>
      </c>
      <c r="C626" s="70" t="s">
        <v>1918</v>
      </c>
      <c r="D626" s="43" t="s">
        <v>2037</v>
      </c>
      <c r="E626" s="26"/>
    </row>
    <row r="627">
      <c r="A627" s="69" t="s">
        <v>2032</v>
      </c>
      <c r="B627" s="43" t="s">
        <v>491</v>
      </c>
      <c r="C627" s="70" t="s">
        <v>1530</v>
      </c>
      <c r="D627" s="43" t="s">
        <v>2038</v>
      </c>
      <c r="E627" s="26"/>
    </row>
    <row r="628">
      <c r="A628" s="69" t="s">
        <v>2032</v>
      </c>
      <c r="B628" s="43" t="s">
        <v>679</v>
      </c>
      <c r="C628" s="70" t="s">
        <v>1957</v>
      </c>
      <c r="D628" s="43" t="s">
        <v>2039</v>
      </c>
      <c r="E628" s="26"/>
    </row>
    <row r="629">
      <c r="A629" s="69" t="s">
        <v>2032</v>
      </c>
      <c r="B629" s="43" t="s">
        <v>679</v>
      </c>
      <c r="C629" s="70" t="s">
        <v>2040</v>
      </c>
      <c r="D629" s="43" t="s">
        <v>2041</v>
      </c>
      <c r="E629" s="26"/>
    </row>
    <row r="630">
      <c r="A630" s="69" t="s">
        <v>2032</v>
      </c>
      <c r="B630" s="43" t="s">
        <v>679</v>
      </c>
      <c r="C630" s="70" t="s">
        <v>1786</v>
      </c>
      <c r="D630" s="43" t="s">
        <v>2042</v>
      </c>
      <c r="E630" s="26"/>
    </row>
    <row r="631">
      <c r="A631" s="69" t="s">
        <v>2032</v>
      </c>
      <c r="B631" s="43" t="s">
        <v>679</v>
      </c>
      <c r="C631" s="70" t="s">
        <v>1881</v>
      </c>
      <c r="D631" s="43" t="s">
        <v>2043</v>
      </c>
      <c r="E631" s="26"/>
    </row>
    <row r="632">
      <c r="A632" s="69" t="s">
        <v>2032</v>
      </c>
      <c r="B632" s="43" t="s">
        <v>859</v>
      </c>
      <c r="C632" s="70" t="s">
        <v>947</v>
      </c>
      <c r="D632" s="43" t="s">
        <v>2044</v>
      </c>
      <c r="E632" s="26"/>
    </row>
    <row r="633">
      <c r="A633" s="69" t="s">
        <v>2032</v>
      </c>
      <c r="B633" s="43" t="s">
        <v>859</v>
      </c>
      <c r="C633" s="70" t="s">
        <v>1882</v>
      </c>
      <c r="D633" s="43" t="s">
        <v>2045</v>
      </c>
      <c r="E633" s="26"/>
    </row>
    <row r="634">
      <c r="A634" s="69" t="s">
        <v>2032</v>
      </c>
      <c r="B634" s="43" t="s">
        <v>859</v>
      </c>
      <c r="C634" s="70" t="s">
        <v>1595</v>
      </c>
      <c r="D634" s="43" t="s">
        <v>2046</v>
      </c>
      <c r="E634" s="26"/>
    </row>
    <row r="635">
      <c r="A635" s="69" t="s">
        <v>2032</v>
      </c>
      <c r="B635" s="43" t="s">
        <v>859</v>
      </c>
      <c r="C635" s="70" t="s">
        <v>1888</v>
      </c>
      <c r="D635" s="43" t="s">
        <v>1817</v>
      </c>
      <c r="E635" s="26"/>
    </row>
    <row r="636">
      <c r="A636" s="69" t="s">
        <v>2032</v>
      </c>
      <c r="B636" s="43" t="s">
        <v>859</v>
      </c>
      <c r="C636" s="70" t="s">
        <v>1708</v>
      </c>
      <c r="D636" s="43" t="s">
        <v>2047</v>
      </c>
      <c r="E636" s="26"/>
    </row>
    <row r="637">
      <c r="A637" s="69" t="s">
        <v>2032</v>
      </c>
      <c r="B637" s="43" t="s">
        <v>1149</v>
      </c>
      <c r="C637" s="70" t="s">
        <v>1792</v>
      </c>
      <c r="D637" s="43" t="s">
        <v>2048</v>
      </c>
      <c r="E637" s="26"/>
    </row>
    <row r="638">
      <c r="A638" s="69" t="s">
        <v>2032</v>
      </c>
      <c r="B638" s="43" t="s">
        <v>1200</v>
      </c>
      <c r="C638" s="70" t="s">
        <v>2030</v>
      </c>
      <c r="D638" s="43" t="s">
        <v>2049</v>
      </c>
      <c r="E638" s="26"/>
    </row>
    <row r="639">
      <c r="A639" s="69" t="s">
        <v>2032</v>
      </c>
      <c r="B639" s="43" t="s">
        <v>1200</v>
      </c>
      <c r="C639" s="70" t="s">
        <v>2050</v>
      </c>
      <c r="D639" s="43" t="s">
        <v>2051</v>
      </c>
      <c r="E639" s="26"/>
    </row>
    <row r="640">
      <c r="A640" s="71" t="s">
        <v>2032</v>
      </c>
      <c r="B640" s="72" t="s">
        <v>1200</v>
      </c>
      <c r="C640" s="73" t="s">
        <v>1854</v>
      </c>
      <c r="D640" s="72" t="s">
        <v>2052</v>
      </c>
      <c r="E640" s="74"/>
    </row>
    <row r="641">
      <c r="A641" s="75" t="s">
        <v>2053</v>
      </c>
      <c r="B641" s="76" t="s">
        <v>40</v>
      </c>
      <c r="C641" s="77" t="s">
        <v>2034</v>
      </c>
      <c r="D641" s="76" t="s">
        <v>2054</v>
      </c>
      <c r="E641" s="67"/>
    </row>
    <row r="642">
      <c r="A642" s="69" t="s">
        <v>2053</v>
      </c>
      <c r="B642" s="43" t="s">
        <v>40</v>
      </c>
      <c r="C642" s="70" t="s">
        <v>1952</v>
      </c>
      <c r="D642" s="43" t="s">
        <v>2055</v>
      </c>
      <c r="E642" s="26"/>
    </row>
    <row r="643">
      <c r="A643" s="69" t="s">
        <v>2053</v>
      </c>
      <c r="B643" s="43" t="s">
        <v>285</v>
      </c>
      <c r="C643" s="70" t="s">
        <v>1900</v>
      </c>
      <c r="D643" s="43" t="s">
        <v>2056</v>
      </c>
      <c r="E643" s="26"/>
    </row>
    <row r="644">
      <c r="A644" s="69" t="s">
        <v>2053</v>
      </c>
      <c r="B644" s="43" t="s">
        <v>491</v>
      </c>
      <c r="C644" s="70" t="s">
        <v>1906</v>
      </c>
      <c r="D644" s="43" t="s">
        <v>1576</v>
      </c>
      <c r="E644" s="26"/>
    </row>
    <row r="645">
      <c r="A645" s="69" t="s">
        <v>2053</v>
      </c>
      <c r="B645" s="43" t="s">
        <v>679</v>
      </c>
      <c r="C645" s="70" t="s">
        <v>1877</v>
      </c>
      <c r="D645" s="43" t="s">
        <v>2057</v>
      </c>
      <c r="E645" s="26"/>
    </row>
    <row r="646">
      <c r="A646" s="69" t="s">
        <v>2053</v>
      </c>
      <c r="B646" s="43" t="s">
        <v>859</v>
      </c>
      <c r="C646" s="70" t="s">
        <v>2046</v>
      </c>
      <c r="D646" s="43" t="s">
        <v>2058</v>
      </c>
      <c r="E646" s="26"/>
    </row>
    <row r="647">
      <c r="A647" s="69" t="s">
        <v>2053</v>
      </c>
      <c r="B647" s="43" t="s">
        <v>859</v>
      </c>
      <c r="C647" s="70" t="s">
        <v>2027</v>
      </c>
      <c r="D647" s="43" t="s">
        <v>2059</v>
      </c>
      <c r="E647" s="26"/>
    </row>
    <row r="648">
      <c r="A648" s="71" t="s">
        <v>2053</v>
      </c>
      <c r="B648" s="72" t="s">
        <v>859</v>
      </c>
      <c r="C648" s="73" t="s">
        <v>1980</v>
      </c>
      <c r="D648" s="72" t="s">
        <v>2060</v>
      </c>
      <c r="E648" s="74"/>
    </row>
    <row r="649">
      <c r="A649" s="75" t="s">
        <v>2061</v>
      </c>
      <c r="B649" s="76" t="s">
        <v>40</v>
      </c>
      <c r="C649" s="77" t="s">
        <v>255</v>
      </c>
      <c r="D649" s="76" t="s">
        <v>2062</v>
      </c>
      <c r="E649" s="67"/>
    </row>
    <row r="650">
      <c r="A650" s="69" t="s">
        <v>2061</v>
      </c>
      <c r="B650" s="43" t="s">
        <v>40</v>
      </c>
      <c r="C650" s="70" t="s">
        <v>1668</v>
      </c>
      <c r="D650" s="43" t="s">
        <v>2063</v>
      </c>
      <c r="E650" s="26"/>
    </row>
    <row r="651">
      <c r="A651" s="69" t="s">
        <v>2061</v>
      </c>
      <c r="B651" s="43" t="s">
        <v>285</v>
      </c>
      <c r="C651" s="70" t="s">
        <v>1917</v>
      </c>
      <c r="D651" s="43" t="s">
        <v>386</v>
      </c>
      <c r="E651" s="26"/>
    </row>
    <row r="652">
      <c r="A652" s="69" t="s">
        <v>2061</v>
      </c>
      <c r="B652" s="43" t="s">
        <v>285</v>
      </c>
      <c r="C652" s="70" t="s">
        <v>2037</v>
      </c>
      <c r="D652" s="43" t="s">
        <v>2064</v>
      </c>
      <c r="E652" s="26"/>
    </row>
    <row r="653">
      <c r="A653" s="69" t="s">
        <v>2061</v>
      </c>
      <c r="B653" s="43" t="s">
        <v>491</v>
      </c>
      <c r="C653" s="70" t="s">
        <v>2023</v>
      </c>
      <c r="D653" s="43" t="s">
        <v>2065</v>
      </c>
      <c r="E653" s="26"/>
    </row>
    <row r="654">
      <c r="A654" s="69" t="s">
        <v>2061</v>
      </c>
      <c r="B654" s="43" t="s">
        <v>491</v>
      </c>
      <c r="C654" s="70" t="s">
        <v>1929</v>
      </c>
      <c r="D654" s="43" t="s">
        <v>1803</v>
      </c>
      <c r="E654" s="26"/>
    </row>
    <row r="655">
      <c r="A655" s="69" t="s">
        <v>2061</v>
      </c>
      <c r="B655" s="43" t="s">
        <v>679</v>
      </c>
      <c r="C655" s="70" t="s">
        <v>1587</v>
      </c>
      <c r="D655" s="43" t="s">
        <v>2066</v>
      </c>
      <c r="E655" s="26"/>
    </row>
    <row r="656">
      <c r="A656" s="69" t="s">
        <v>2061</v>
      </c>
      <c r="B656" s="43" t="s">
        <v>859</v>
      </c>
      <c r="C656" s="70" t="s">
        <v>1516</v>
      </c>
      <c r="D656" s="43" t="s">
        <v>2067</v>
      </c>
      <c r="E656" s="26"/>
    </row>
    <row r="657">
      <c r="A657" s="69" t="s">
        <v>2061</v>
      </c>
      <c r="B657" s="43" t="s">
        <v>859</v>
      </c>
      <c r="C657" s="70" t="s">
        <v>984</v>
      </c>
      <c r="D657" s="43" t="s">
        <v>1831</v>
      </c>
      <c r="E657" s="26"/>
    </row>
    <row r="658">
      <c r="A658" s="71" t="s">
        <v>2061</v>
      </c>
      <c r="B658" s="72" t="s">
        <v>859</v>
      </c>
      <c r="C658" s="73" t="s">
        <v>2068</v>
      </c>
      <c r="D658" s="72" t="s">
        <v>2069</v>
      </c>
      <c r="E658" s="74"/>
    </row>
    <row r="659">
      <c r="A659" s="75" t="s">
        <v>2070</v>
      </c>
      <c r="B659" s="76" t="s">
        <v>40</v>
      </c>
      <c r="C659" s="77" t="s">
        <v>123</v>
      </c>
      <c r="D659" s="76" t="s">
        <v>2071</v>
      </c>
      <c r="E659" s="67"/>
    </row>
    <row r="660">
      <c r="A660" s="69" t="s">
        <v>2070</v>
      </c>
      <c r="B660" s="43" t="s">
        <v>285</v>
      </c>
      <c r="C660" s="70" t="s">
        <v>1904</v>
      </c>
      <c r="D660" s="43" t="s">
        <v>2072</v>
      </c>
      <c r="E660" s="26"/>
    </row>
    <row r="661">
      <c r="A661" s="69" t="s">
        <v>2070</v>
      </c>
      <c r="B661" s="43" t="s">
        <v>679</v>
      </c>
      <c r="C661" s="70" t="s">
        <v>1907</v>
      </c>
      <c r="D661" s="43" t="s">
        <v>2073</v>
      </c>
      <c r="E661" s="26"/>
    </row>
    <row r="662">
      <c r="A662" s="69" t="s">
        <v>2070</v>
      </c>
      <c r="B662" s="43" t="s">
        <v>859</v>
      </c>
      <c r="C662" s="70" t="s">
        <v>2058</v>
      </c>
      <c r="D662" s="43" t="s">
        <v>2074</v>
      </c>
      <c r="E662" s="26"/>
    </row>
    <row r="663">
      <c r="A663" s="69" t="s">
        <v>2070</v>
      </c>
      <c r="B663" s="43" t="s">
        <v>1116</v>
      </c>
      <c r="C663" s="70" t="s">
        <v>1546</v>
      </c>
      <c r="D663" s="43" t="s">
        <v>2075</v>
      </c>
      <c r="E663" s="26"/>
    </row>
    <row r="664">
      <c r="A664" s="69" t="s">
        <v>2070</v>
      </c>
      <c r="B664" s="43" t="s">
        <v>1457</v>
      </c>
      <c r="C664" s="70" t="s">
        <v>1190</v>
      </c>
      <c r="D664" s="43" t="s">
        <v>2076</v>
      </c>
      <c r="E664" s="26"/>
    </row>
    <row r="665">
      <c r="A665" s="69" t="s">
        <v>2070</v>
      </c>
      <c r="B665" s="43" t="s">
        <v>1030</v>
      </c>
      <c r="C665" s="70" t="s">
        <v>1032</v>
      </c>
      <c r="D665" s="43" t="s">
        <v>2077</v>
      </c>
      <c r="E665" s="26"/>
    </row>
    <row r="666">
      <c r="A666" s="71" t="s">
        <v>2070</v>
      </c>
      <c r="B666" s="72" t="s">
        <v>1459</v>
      </c>
      <c r="C666" s="73" t="s">
        <v>1598</v>
      </c>
      <c r="D666" s="72" t="s">
        <v>1152</v>
      </c>
      <c r="E666" s="74"/>
    </row>
    <row r="667">
      <c r="A667" s="75" t="s">
        <v>2078</v>
      </c>
      <c r="B667" s="76" t="s">
        <v>40</v>
      </c>
      <c r="C667" s="77" t="s">
        <v>92</v>
      </c>
      <c r="D667" s="76" t="s">
        <v>2079</v>
      </c>
      <c r="E667" s="67"/>
    </row>
    <row r="668">
      <c r="A668" s="69" t="s">
        <v>2078</v>
      </c>
      <c r="B668" s="43" t="s">
        <v>40</v>
      </c>
      <c r="C668" s="70" t="s">
        <v>51</v>
      </c>
      <c r="D668" s="43" t="s">
        <v>2080</v>
      </c>
      <c r="E668" s="26"/>
    </row>
    <row r="669">
      <c r="A669" s="69" t="s">
        <v>2078</v>
      </c>
      <c r="B669" s="43" t="s">
        <v>40</v>
      </c>
      <c r="C669" s="70" t="s">
        <v>1835</v>
      </c>
      <c r="D669" s="43" t="s">
        <v>1751</v>
      </c>
      <c r="E669" s="79" t="s">
        <v>2011</v>
      </c>
    </row>
    <row r="670">
      <c r="A670" s="69" t="s">
        <v>2078</v>
      </c>
      <c r="B670" s="43" t="s">
        <v>285</v>
      </c>
      <c r="C670" s="70" t="s">
        <v>1916</v>
      </c>
      <c r="D670" s="43" t="s">
        <v>2081</v>
      </c>
      <c r="E670" s="26"/>
    </row>
    <row r="671">
      <c r="A671" s="69" t="s">
        <v>2078</v>
      </c>
      <c r="B671" s="43" t="s">
        <v>285</v>
      </c>
      <c r="C671" s="70" t="s">
        <v>1775</v>
      </c>
      <c r="D671" s="43" t="s">
        <v>2082</v>
      </c>
      <c r="E671" s="26"/>
    </row>
    <row r="672">
      <c r="A672" s="69" t="s">
        <v>2078</v>
      </c>
      <c r="B672" s="43" t="s">
        <v>285</v>
      </c>
      <c r="C672" s="70" t="s">
        <v>1839</v>
      </c>
      <c r="D672" s="43" t="s">
        <v>2083</v>
      </c>
      <c r="E672" s="26"/>
    </row>
    <row r="673">
      <c r="A673" s="69" t="s">
        <v>2078</v>
      </c>
      <c r="B673" s="43" t="s">
        <v>285</v>
      </c>
      <c r="C673" s="70" t="s">
        <v>1719</v>
      </c>
      <c r="D673" s="43" t="s">
        <v>2084</v>
      </c>
      <c r="E673" s="26"/>
    </row>
    <row r="674">
      <c r="A674" s="69" t="s">
        <v>2078</v>
      </c>
      <c r="B674" s="43" t="s">
        <v>285</v>
      </c>
      <c r="C674" s="70" t="s">
        <v>1841</v>
      </c>
      <c r="D674" s="43" t="s">
        <v>1751</v>
      </c>
      <c r="E674" s="79" t="s">
        <v>2011</v>
      </c>
    </row>
    <row r="675">
      <c r="A675" s="69" t="s">
        <v>2078</v>
      </c>
      <c r="B675" s="43" t="s">
        <v>491</v>
      </c>
      <c r="C675" s="70" t="s">
        <v>1563</v>
      </c>
      <c r="D675" s="43" t="s">
        <v>2085</v>
      </c>
      <c r="E675" s="26"/>
    </row>
    <row r="676">
      <c r="A676" s="69" t="s">
        <v>2078</v>
      </c>
      <c r="B676" s="43" t="s">
        <v>491</v>
      </c>
      <c r="C676" s="70" t="s">
        <v>2021</v>
      </c>
      <c r="D676" s="43" t="s">
        <v>2086</v>
      </c>
      <c r="E676" s="26"/>
    </row>
    <row r="677">
      <c r="A677" s="69" t="s">
        <v>2078</v>
      </c>
      <c r="B677" s="43" t="s">
        <v>491</v>
      </c>
      <c r="C677" s="70" t="s">
        <v>2022</v>
      </c>
      <c r="D677" s="43" t="s">
        <v>2087</v>
      </c>
      <c r="E677" s="26"/>
    </row>
    <row r="678">
      <c r="A678" s="69" t="s">
        <v>2078</v>
      </c>
      <c r="B678" s="43" t="s">
        <v>491</v>
      </c>
      <c r="C678" s="70" t="s">
        <v>2038</v>
      </c>
      <c r="D678" s="43" t="s">
        <v>1751</v>
      </c>
      <c r="E678" s="79" t="s">
        <v>2011</v>
      </c>
    </row>
    <row r="679">
      <c r="A679" s="69" t="s">
        <v>2078</v>
      </c>
      <c r="B679" s="43" t="s">
        <v>679</v>
      </c>
      <c r="C679" s="70" t="s">
        <v>824</v>
      </c>
      <c r="D679" s="43" t="s">
        <v>2088</v>
      </c>
      <c r="E679" s="26"/>
    </row>
    <row r="680">
      <c r="A680" s="69" t="s">
        <v>2078</v>
      </c>
      <c r="B680" s="43" t="s">
        <v>679</v>
      </c>
      <c r="C680" s="70" t="s">
        <v>2025</v>
      </c>
      <c r="D680" s="43" t="s">
        <v>2089</v>
      </c>
      <c r="E680" s="26"/>
    </row>
    <row r="681">
      <c r="A681" s="69" t="s">
        <v>2078</v>
      </c>
      <c r="B681" s="43" t="s">
        <v>679</v>
      </c>
      <c r="C681" s="70" t="s">
        <v>711</v>
      </c>
      <c r="D681" s="43" t="s">
        <v>2090</v>
      </c>
      <c r="E681" s="26"/>
    </row>
    <row r="682">
      <c r="A682" s="69" t="s">
        <v>2078</v>
      </c>
      <c r="B682" s="43" t="s">
        <v>679</v>
      </c>
      <c r="C682" s="70" t="s">
        <v>2091</v>
      </c>
      <c r="D682" s="43" t="s">
        <v>1236</v>
      </c>
      <c r="E682" s="79" t="s">
        <v>2092</v>
      </c>
    </row>
    <row r="683">
      <c r="A683" s="69" t="s">
        <v>2078</v>
      </c>
      <c r="B683" s="43" t="s">
        <v>679</v>
      </c>
      <c r="C683" s="70" t="s">
        <v>831</v>
      </c>
      <c r="D683" s="43" t="s">
        <v>1751</v>
      </c>
      <c r="E683" s="79" t="s">
        <v>2011</v>
      </c>
    </row>
    <row r="684">
      <c r="A684" s="69" t="s">
        <v>2078</v>
      </c>
      <c r="B684" s="43" t="s">
        <v>859</v>
      </c>
      <c r="C684" s="70" t="s">
        <v>1569</v>
      </c>
      <c r="D684" s="43" t="s">
        <v>2093</v>
      </c>
      <c r="E684" s="26"/>
    </row>
    <row r="685">
      <c r="A685" s="69" t="s">
        <v>2078</v>
      </c>
      <c r="B685" s="43" t="s">
        <v>859</v>
      </c>
      <c r="C685" s="70" t="s">
        <v>1816</v>
      </c>
      <c r="D685" s="43" t="s">
        <v>2094</v>
      </c>
      <c r="E685" s="26"/>
    </row>
    <row r="686">
      <c r="A686" s="69" t="s">
        <v>2078</v>
      </c>
      <c r="B686" s="43" t="s">
        <v>859</v>
      </c>
      <c r="C686" s="70" t="s">
        <v>1891</v>
      </c>
      <c r="D686" s="43" t="s">
        <v>2095</v>
      </c>
      <c r="E686" s="26"/>
    </row>
    <row r="687">
      <c r="A687" s="69" t="s">
        <v>2078</v>
      </c>
      <c r="B687" s="43" t="s">
        <v>859</v>
      </c>
      <c r="C687" s="70" t="s">
        <v>1883</v>
      </c>
      <c r="D687" s="43" t="s">
        <v>2096</v>
      </c>
      <c r="E687" s="26"/>
    </row>
    <row r="688">
      <c r="A688" s="69" t="s">
        <v>2078</v>
      </c>
      <c r="B688" s="43" t="s">
        <v>859</v>
      </c>
      <c r="C688" s="70" t="s">
        <v>1890</v>
      </c>
      <c r="D688" s="43" t="s">
        <v>1751</v>
      </c>
      <c r="E688" s="79" t="s">
        <v>2011</v>
      </c>
    </row>
    <row r="689">
      <c r="A689" s="69" t="s">
        <v>2078</v>
      </c>
      <c r="B689" s="43" t="s">
        <v>1030</v>
      </c>
      <c r="C689" s="70" t="s">
        <v>2077</v>
      </c>
      <c r="D689" s="43" t="s">
        <v>2097</v>
      </c>
      <c r="E689" s="26"/>
    </row>
    <row r="690">
      <c r="A690" s="69" t="s">
        <v>2078</v>
      </c>
      <c r="B690" s="43" t="s">
        <v>1052</v>
      </c>
      <c r="C690" s="70" t="s">
        <v>1623</v>
      </c>
      <c r="D690" s="43" t="s">
        <v>2098</v>
      </c>
      <c r="E690" s="26"/>
    </row>
    <row r="691">
      <c r="A691" s="69" t="s">
        <v>2078</v>
      </c>
      <c r="B691" s="43" t="s">
        <v>1071</v>
      </c>
      <c r="C691" s="70" t="s">
        <v>1082</v>
      </c>
      <c r="D691" s="43" t="s">
        <v>2099</v>
      </c>
      <c r="E691" s="26"/>
    </row>
    <row r="692">
      <c r="A692" s="69" t="s">
        <v>2078</v>
      </c>
      <c r="B692" s="43" t="s">
        <v>1085</v>
      </c>
      <c r="C692" s="70" t="s">
        <v>1742</v>
      </c>
      <c r="D692" s="43" t="s">
        <v>2100</v>
      </c>
      <c r="E692" s="26"/>
    </row>
    <row r="693">
      <c r="A693" s="69" t="s">
        <v>2078</v>
      </c>
      <c r="B693" s="43" t="s">
        <v>1085</v>
      </c>
      <c r="C693" s="70" t="s">
        <v>1596</v>
      </c>
      <c r="D693" s="43" t="s">
        <v>2101</v>
      </c>
      <c r="E693" s="26"/>
    </row>
    <row r="694">
      <c r="A694" s="69" t="s">
        <v>2078</v>
      </c>
      <c r="B694" s="43" t="s">
        <v>1101</v>
      </c>
      <c r="C694" s="70" t="s">
        <v>1893</v>
      </c>
      <c r="D694" s="43" t="s">
        <v>2102</v>
      </c>
      <c r="E694" s="26"/>
    </row>
    <row r="695">
      <c r="A695" s="69" t="s">
        <v>2078</v>
      </c>
      <c r="B695" s="43" t="s">
        <v>1116</v>
      </c>
      <c r="C695" s="70" t="s">
        <v>1121</v>
      </c>
      <c r="D695" s="43" t="s">
        <v>2103</v>
      </c>
      <c r="E695" s="26"/>
    </row>
    <row r="696">
      <c r="A696" s="69" t="s">
        <v>2078</v>
      </c>
      <c r="B696" s="43" t="s">
        <v>1116</v>
      </c>
      <c r="C696" s="70" t="s">
        <v>1922</v>
      </c>
      <c r="D696" s="43" t="s">
        <v>1751</v>
      </c>
      <c r="E696" s="79" t="s">
        <v>2011</v>
      </c>
    </row>
    <row r="697">
      <c r="A697" s="69" t="s">
        <v>2078</v>
      </c>
      <c r="B697" s="43" t="s">
        <v>1116</v>
      </c>
      <c r="C697" s="70" t="s">
        <v>1128</v>
      </c>
      <c r="D697" s="43" t="s">
        <v>1751</v>
      </c>
      <c r="E697" s="79" t="s">
        <v>2011</v>
      </c>
    </row>
    <row r="698">
      <c r="A698" s="69" t="s">
        <v>2078</v>
      </c>
      <c r="B698" s="43" t="s">
        <v>1132</v>
      </c>
      <c r="C698" s="70" t="s">
        <v>1144</v>
      </c>
      <c r="D698" s="43" t="s">
        <v>1751</v>
      </c>
      <c r="E698" s="79" t="s">
        <v>2011</v>
      </c>
    </row>
    <row r="699">
      <c r="A699" s="69" t="s">
        <v>2078</v>
      </c>
      <c r="B699" s="43" t="s">
        <v>1132</v>
      </c>
      <c r="C699" s="70" t="s">
        <v>1895</v>
      </c>
      <c r="D699" s="43" t="s">
        <v>1751</v>
      </c>
      <c r="E699" s="79" t="s">
        <v>2011</v>
      </c>
    </row>
    <row r="700">
      <c r="A700" s="69" t="s">
        <v>2078</v>
      </c>
      <c r="B700" s="43" t="s">
        <v>1149</v>
      </c>
      <c r="C700" s="70" t="s">
        <v>2048</v>
      </c>
      <c r="D700" s="43" t="s">
        <v>2104</v>
      </c>
      <c r="E700" s="26"/>
    </row>
    <row r="701">
      <c r="A701" s="69" t="s">
        <v>2078</v>
      </c>
      <c r="B701" s="43" t="s">
        <v>1149</v>
      </c>
      <c r="C701" s="70" t="s">
        <v>1152</v>
      </c>
      <c r="D701" s="43" t="s">
        <v>1751</v>
      </c>
      <c r="E701" s="79" t="s">
        <v>2011</v>
      </c>
    </row>
    <row r="702">
      <c r="A702" s="69" t="s">
        <v>2078</v>
      </c>
      <c r="B702" s="43" t="s">
        <v>1149</v>
      </c>
      <c r="C702" s="70" t="s">
        <v>1599</v>
      </c>
      <c r="D702" s="43" t="s">
        <v>1751</v>
      </c>
      <c r="E702" s="79" t="s">
        <v>2011</v>
      </c>
    </row>
    <row r="703">
      <c r="A703" s="69" t="s">
        <v>2078</v>
      </c>
      <c r="B703" s="43" t="s">
        <v>1165</v>
      </c>
      <c r="C703" s="70" t="s">
        <v>1611</v>
      </c>
      <c r="D703" s="43" t="s">
        <v>1751</v>
      </c>
      <c r="E703" s="79" t="s">
        <v>2011</v>
      </c>
    </row>
    <row r="704">
      <c r="A704" s="69" t="s">
        <v>2078</v>
      </c>
      <c r="B704" s="43" t="s">
        <v>1165</v>
      </c>
      <c r="C704" s="70" t="s">
        <v>1168</v>
      </c>
      <c r="D704" s="43" t="s">
        <v>1751</v>
      </c>
      <c r="E704" s="79" t="s">
        <v>2011</v>
      </c>
    </row>
    <row r="705">
      <c r="A705" s="69" t="s">
        <v>2078</v>
      </c>
      <c r="B705" s="43" t="s">
        <v>1183</v>
      </c>
      <c r="C705" s="70" t="s">
        <v>1808</v>
      </c>
      <c r="D705" s="43" t="s">
        <v>1751</v>
      </c>
      <c r="E705" s="79" t="s">
        <v>2011</v>
      </c>
    </row>
    <row r="706">
      <c r="A706" s="69" t="s">
        <v>2078</v>
      </c>
      <c r="B706" s="43" t="s">
        <v>1183</v>
      </c>
      <c r="C706" s="70" t="s">
        <v>1184</v>
      </c>
      <c r="D706" s="43" t="s">
        <v>1751</v>
      </c>
      <c r="E706" s="79" t="s">
        <v>2011</v>
      </c>
    </row>
    <row r="707">
      <c r="A707" s="69" t="s">
        <v>2078</v>
      </c>
      <c r="B707" s="43" t="s">
        <v>1200</v>
      </c>
      <c r="C707" s="70" t="s">
        <v>2049</v>
      </c>
      <c r="D707" s="43" t="s">
        <v>1751</v>
      </c>
      <c r="E707" s="79" t="s">
        <v>2011</v>
      </c>
    </row>
    <row r="708">
      <c r="A708" s="69" t="s">
        <v>2078</v>
      </c>
      <c r="B708" s="43" t="s">
        <v>1200</v>
      </c>
      <c r="C708" s="70" t="s">
        <v>1236</v>
      </c>
      <c r="D708" s="43" t="s">
        <v>1751</v>
      </c>
      <c r="E708" s="79" t="s">
        <v>2105</v>
      </c>
    </row>
    <row r="709">
      <c r="A709" s="69" t="s">
        <v>2078</v>
      </c>
      <c r="B709" s="43" t="s">
        <v>1200</v>
      </c>
      <c r="C709" s="70" t="s">
        <v>1605</v>
      </c>
      <c r="D709" s="43" t="s">
        <v>1751</v>
      </c>
      <c r="E709" s="79" t="s">
        <v>2011</v>
      </c>
    </row>
    <row r="710">
      <c r="A710" s="69" t="s">
        <v>2078</v>
      </c>
      <c r="B710" s="43" t="s">
        <v>1200</v>
      </c>
      <c r="C710" s="70" t="s">
        <v>2031</v>
      </c>
      <c r="D710" s="43" t="s">
        <v>1751</v>
      </c>
      <c r="E710" s="79" t="s">
        <v>2011</v>
      </c>
    </row>
    <row r="711">
      <c r="A711" s="69" t="s">
        <v>2078</v>
      </c>
      <c r="B711" s="43" t="s">
        <v>1200</v>
      </c>
      <c r="C711" s="70" t="s">
        <v>1769</v>
      </c>
      <c r="D711" s="43" t="s">
        <v>1751</v>
      </c>
      <c r="E711" s="79" t="s">
        <v>2011</v>
      </c>
    </row>
    <row r="712">
      <c r="A712" s="69" t="s">
        <v>2078</v>
      </c>
      <c r="B712" s="43" t="s">
        <v>1085</v>
      </c>
      <c r="C712" s="70" t="s">
        <v>1938</v>
      </c>
      <c r="D712" s="43" t="s">
        <v>2106</v>
      </c>
      <c r="E712" s="26"/>
    </row>
    <row r="713">
      <c r="A713" s="69" t="s">
        <v>2078</v>
      </c>
      <c r="B713" s="43" t="s">
        <v>1101</v>
      </c>
      <c r="C713" s="70" t="s">
        <v>1935</v>
      </c>
      <c r="D713" s="43" t="s">
        <v>2107</v>
      </c>
      <c r="E713" s="26"/>
    </row>
    <row r="714">
      <c r="A714" s="69" t="s">
        <v>2078</v>
      </c>
      <c r="B714" s="43" t="s">
        <v>1071</v>
      </c>
      <c r="C714" s="70" t="s">
        <v>1934</v>
      </c>
      <c r="D714" s="43" t="s">
        <v>2108</v>
      </c>
      <c r="E714" s="26"/>
    </row>
    <row r="715">
      <c r="A715" s="69" t="s">
        <v>2078</v>
      </c>
      <c r="B715" s="43" t="s">
        <v>1116</v>
      </c>
      <c r="C715" s="70" t="s">
        <v>2109</v>
      </c>
      <c r="D715" s="43" t="s">
        <v>2110</v>
      </c>
      <c r="E715" s="26"/>
    </row>
    <row r="716">
      <c r="A716" s="69" t="s">
        <v>2078</v>
      </c>
      <c r="B716" s="43" t="s">
        <v>1183</v>
      </c>
      <c r="C716" s="70" t="s">
        <v>1943</v>
      </c>
      <c r="D716" s="43" t="s">
        <v>2111</v>
      </c>
      <c r="E716" s="26"/>
    </row>
    <row r="717">
      <c r="A717" s="69" t="s">
        <v>2078</v>
      </c>
      <c r="B717" s="43" t="s">
        <v>1030</v>
      </c>
      <c r="C717" s="70" t="s">
        <v>1285</v>
      </c>
      <c r="D717" s="43" t="s">
        <v>1751</v>
      </c>
      <c r="E717" s="79" t="s">
        <v>2011</v>
      </c>
    </row>
    <row r="718">
      <c r="A718" s="69" t="s">
        <v>2078</v>
      </c>
      <c r="B718" s="43" t="s">
        <v>1052</v>
      </c>
      <c r="C718" s="70" t="s">
        <v>1291</v>
      </c>
      <c r="D718" s="43" t="s">
        <v>1751</v>
      </c>
      <c r="E718" s="79" t="s">
        <v>2011</v>
      </c>
    </row>
    <row r="719">
      <c r="A719" s="69" t="s">
        <v>2078</v>
      </c>
      <c r="B719" s="43" t="s">
        <v>1071</v>
      </c>
      <c r="C719" s="70" t="s">
        <v>1296</v>
      </c>
      <c r="D719" s="43" t="s">
        <v>1751</v>
      </c>
      <c r="E719" s="79" t="s">
        <v>2011</v>
      </c>
    </row>
    <row r="720">
      <c r="A720" s="69" t="s">
        <v>2078</v>
      </c>
      <c r="B720" s="43" t="s">
        <v>1085</v>
      </c>
      <c r="C720" s="70" t="s">
        <v>1299</v>
      </c>
      <c r="D720" s="43" t="s">
        <v>1751</v>
      </c>
      <c r="E720" s="79" t="s">
        <v>2011</v>
      </c>
    </row>
    <row r="721">
      <c r="A721" s="69" t="s">
        <v>2078</v>
      </c>
      <c r="B721" s="43" t="s">
        <v>1101</v>
      </c>
      <c r="C721" s="70" t="s">
        <v>1304</v>
      </c>
      <c r="D721" s="43" t="s">
        <v>1751</v>
      </c>
      <c r="E721" s="79" t="s">
        <v>2011</v>
      </c>
    </row>
    <row r="722">
      <c r="A722" s="69" t="s">
        <v>2078</v>
      </c>
      <c r="B722" s="43" t="s">
        <v>1116</v>
      </c>
      <c r="C722" s="70" t="s">
        <v>1305</v>
      </c>
      <c r="D722" s="43" t="s">
        <v>1751</v>
      </c>
      <c r="E722" s="79" t="s">
        <v>2011</v>
      </c>
    </row>
    <row r="723">
      <c r="A723" s="69" t="s">
        <v>2078</v>
      </c>
      <c r="B723" s="43" t="s">
        <v>1132</v>
      </c>
      <c r="C723" s="70" t="s">
        <v>1307</v>
      </c>
      <c r="D723" s="43" t="s">
        <v>1751</v>
      </c>
      <c r="E723" s="79" t="s">
        <v>2011</v>
      </c>
    </row>
    <row r="724">
      <c r="A724" s="69" t="s">
        <v>2078</v>
      </c>
      <c r="B724" s="43" t="s">
        <v>1149</v>
      </c>
      <c r="C724" s="70" t="s">
        <v>1309</v>
      </c>
      <c r="D724" s="43" t="s">
        <v>1751</v>
      </c>
      <c r="E724" s="79" t="s">
        <v>2011</v>
      </c>
    </row>
    <row r="725">
      <c r="A725" s="69" t="s">
        <v>2078</v>
      </c>
      <c r="B725" s="43" t="s">
        <v>1165</v>
      </c>
      <c r="C725" s="70" t="s">
        <v>1311</v>
      </c>
      <c r="D725" s="43" t="s">
        <v>1751</v>
      </c>
      <c r="E725" s="79" t="s">
        <v>2011</v>
      </c>
    </row>
    <row r="726">
      <c r="A726" s="69" t="s">
        <v>2078</v>
      </c>
      <c r="B726" s="43" t="s">
        <v>1183</v>
      </c>
      <c r="C726" s="70" t="s">
        <v>1314</v>
      </c>
      <c r="D726" s="43" t="s">
        <v>1751</v>
      </c>
      <c r="E726" s="79" t="s">
        <v>2011</v>
      </c>
    </row>
    <row r="727">
      <c r="A727" s="83" t="s">
        <v>2112</v>
      </c>
      <c r="B727" s="84" t="s">
        <v>285</v>
      </c>
      <c r="C727" s="84" t="s">
        <v>1863</v>
      </c>
      <c r="D727" s="84" t="s">
        <v>2113</v>
      </c>
      <c r="E727" s="85"/>
    </row>
    <row r="728">
      <c r="A728" s="86" t="s">
        <v>2112</v>
      </c>
      <c r="B728" s="87" t="s">
        <v>491</v>
      </c>
      <c r="C728" s="87" t="s">
        <v>1638</v>
      </c>
      <c r="D728" s="87" t="s">
        <v>2114</v>
      </c>
      <c r="E728" s="88"/>
    </row>
    <row r="729">
      <c r="A729" s="86" t="s">
        <v>2112</v>
      </c>
      <c r="B729" s="87" t="s">
        <v>679</v>
      </c>
      <c r="C729" s="87" t="s">
        <v>1784</v>
      </c>
      <c r="D729" s="87" t="s">
        <v>2115</v>
      </c>
      <c r="E729" s="88"/>
    </row>
    <row r="730">
      <c r="A730" s="86" t="s">
        <v>2112</v>
      </c>
      <c r="B730" s="87" t="s">
        <v>679</v>
      </c>
      <c r="C730" s="87" t="s">
        <v>2090</v>
      </c>
      <c r="D730" s="87" t="s">
        <v>2116</v>
      </c>
      <c r="E730" s="88"/>
    </row>
    <row r="731">
      <c r="A731" s="86" t="s">
        <v>2112</v>
      </c>
      <c r="B731" s="87" t="s">
        <v>679</v>
      </c>
      <c r="C731" s="87" t="s">
        <v>1581</v>
      </c>
      <c r="D731" s="87" t="s">
        <v>2117</v>
      </c>
      <c r="E731" s="88"/>
    </row>
    <row r="732">
      <c r="A732" s="86" t="s">
        <v>2112</v>
      </c>
      <c r="B732" s="87" t="s">
        <v>679</v>
      </c>
      <c r="C732" s="87" t="s">
        <v>1958</v>
      </c>
      <c r="D732" s="87" t="s">
        <v>2118</v>
      </c>
      <c r="E732" s="88"/>
    </row>
    <row r="733">
      <c r="A733" s="86" t="s">
        <v>2112</v>
      </c>
      <c r="B733" s="87" t="s">
        <v>679</v>
      </c>
      <c r="C733" s="87" t="s">
        <v>1684</v>
      </c>
      <c r="D733" s="87" t="s">
        <v>2119</v>
      </c>
      <c r="E733" s="88"/>
    </row>
    <row r="734">
      <c r="A734" s="86" t="s">
        <v>2112</v>
      </c>
      <c r="B734" s="87" t="s">
        <v>859</v>
      </c>
      <c r="C734" s="87" t="s">
        <v>905</v>
      </c>
      <c r="D734" s="87" t="s">
        <v>2120</v>
      </c>
      <c r="E734" s="88"/>
    </row>
    <row r="735">
      <c r="A735" s="86" t="s">
        <v>2112</v>
      </c>
      <c r="B735" s="87" t="s">
        <v>859</v>
      </c>
      <c r="C735" s="87" t="s">
        <v>2096</v>
      </c>
      <c r="D735" s="87" t="s">
        <v>1767</v>
      </c>
      <c r="E735" s="88"/>
    </row>
    <row r="736">
      <c r="A736" s="86" t="s">
        <v>2112</v>
      </c>
      <c r="B736" s="87" t="s">
        <v>859</v>
      </c>
      <c r="C736" s="87" t="s">
        <v>1849</v>
      </c>
      <c r="D736" s="87" t="s">
        <v>2121</v>
      </c>
      <c r="E736" s="88"/>
    </row>
    <row r="737">
      <c r="A737" s="86" t="s">
        <v>2112</v>
      </c>
      <c r="B737" s="87" t="s">
        <v>1165</v>
      </c>
      <c r="C737" s="87" t="s">
        <v>1547</v>
      </c>
      <c r="D737" s="87" t="s">
        <v>1168</v>
      </c>
      <c r="E737" s="88"/>
    </row>
    <row r="738">
      <c r="A738" s="86" t="s">
        <v>2112</v>
      </c>
      <c r="B738" s="87" t="s">
        <v>1165</v>
      </c>
      <c r="C738" s="87" t="s">
        <v>1166</v>
      </c>
      <c r="D738" s="87" t="s">
        <v>2122</v>
      </c>
      <c r="E738" s="88"/>
    </row>
    <row r="739">
      <c r="A739" s="86" t="s">
        <v>2112</v>
      </c>
      <c r="B739" s="87" t="s">
        <v>1101</v>
      </c>
      <c r="C739" s="87" t="s">
        <v>1545</v>
      </c>
      <c r="D739" s="87" t="s">
        <v>2123</v>
      </c>
      <c r="E739" s="88"/>
    </row>
    <row r="740">
      <c r="A740" s="86" t="s">
        <v>2112</v>
      </c>
      <c r="B740" s="87" t="s">
        <v>1071</v>
      </c>
      <c r="C740" s="87" t="s">
        <v>1741</v>
      </c>
      <c r="D740" s="87" t="s">
        <v>2124</v>
      </c>
      <c r="E740" s="88"/>
    </row>
    <row r="741">
      <c r="A741" s="89" t="s">
        <v>2112</v>
      </c>
      <c r="B741" s="90" t="s">
        <v>1200</v>
      </c>
      <c r="C741" s="90" t="s">
        <v>2051</v>
      </c>
      <c r="D741" s="90" t="s">
        <v>2125</v>
      </c>
      <c r="E741" s="91"/>
    </row>
    <row r="742">
      <c r="A742" s="86" t="s">
        <v>2126</v>
      </c>
      <c r="B742" s="87" t="s">
        <v>40</v>
      </c>
      <c r="C742" s="87" t="s">
        <v>1862</v>
      </c>
      <c r="D742" s="87" t="s">
        <v>2127</v>
      </c>
      <c r="E742" s="88"/>
    </row>
    <row r="743">
      <c r="A743" s="86" t="s">
        <v>2126</v>
      </c>
      <c r="B743" s="87" t="s">
        <v>40</v>
      </c>
      <c r="C743" s="87" t="s">
        <v>130</v>
      </c>
      <c r="D743" s="87" t="s">
        <v>2128</v>
      </c>
      <c r="E743" s="88"/>
    </row>
    <row r="744">
      <c r="A744" s="86" t="s">
        <v>2126</v>
      </c>
      <c r="B744" s="87" t="s">
        <v>285</v>
      </c>
      <c r="C744" s="87" t="s">
        <v>2082</v>
      </c>
      <c r="D744" s="87" t="s">
        <v>2129</v>
      </c>
      <c r="E744" s="88"/>
    </row>
    <row r="745">
      <c r="A745" s="86" t="s">
        <v>2126</v>
      </c>
      <c r="B745" s="87" t="s">
        <v>491</v>
      </c>
      <c r="C745" s="87" t="s">
        <v>1973</v>
      </c>
      <c r="D745" s="87" t="s">
        <v>2130</v>
      </c>
      <c r="E745" s="88"/>
    </row>
    <row r="746">
      <c r="A746" s="86" t="s">
        <v>2126</v>
      </c>
      <c r="B746" s="87" t="s">
        <v>679</v>
      </c>
      <c r="C746" s="87" t="s">
        <v>1785</v>
      </c>
      <c r="D746" s="87" t="s">
        <v>2131</v>
      </c>
      <c r="E746" s="88"/>
    </row>
    <row r="747">
      <c r="A747" s="86" t="s">
        <v>2126</v>
      </c>
      <c r="B747" s="87" t="s">
        <v>679</v>
      </c>
      <c r="C747" s="87" t="s">
        <v>791</v>
      </c>
      <c r="D747" s="87" t="s">
        <v>2132</v>
      </c>
      <c r="E747" s="88"/>
    </row>
    <row r="748">
      <c r="A748" s="86" t="s">
        <v>2126</v>
      </c>
      <c r="B748" s="87" t="s">
        <v>679</v>
      </c>
      <c r="C748" s="87" t="s">
        <v>2057</v>
      </c>
      <c r="D748" s="87" t="s">
        <v>2133</v>
      </c>
      <c r="E748" s="88"/>
    </row>
    <row r="749">
      <c r="A749" s="86" t="s">
        <v>2126</v>
      </c>
      <c r="B749" s="87" t="s">
        <v>859</v>
      </c>
      <c r="C749" s="87" t="s">
        <v>931</v>
      </c>
      <c r="D749" s="87" t="s">
        <v>1830</v>
      </c>
      <c r="E749" s="88"/>
    </row>
    <row r="750">
      <c r="A750" s="89" t="s">
        <v>2126</v>
      </c>
      <c r="B750" s="90" t="s">
        <v>859</v>
      </c>
      <c r="C750" s="90" t="s">
        <v>1661</v>
      </c>
      <c r="D750" s="90" t="s">
        <v>2134</v>
      </c>
      <c r="E750" s="91"/>
    </row>
    <row r="751">
      <c r="A751" s="86" t="s">
        <v>2135</v>
      </c>
      <c r="B751" s="87" t="s">
        <v>40</v>
      </c>
      <c r="C751" s="87" t="s">
        <v>1985</v>
      </c>
      <c r="D751" s="87" t="s">
        <v>2136</v>
      </c>
      <c r="E751" s="88"/>
    </row>
    <row r="752">
      <c r="A752" s="86" t="s">
        <v>2135</v>
      </c>
      <c r="B752" s="87" t="s">
        <v>40</v>
      </c>
      <c r="C752" s="87" t="s">
        <v>1986</v>
      </c>
      <c r="D752" s="87" t="s">
        <v>2137</v>
      </c>
      <c r="E752" s="88"/>
    </row>
    <row r="753">
      <c r="A753" s="86" t="s">
        <v>2135</v>
      </c>
      <c r="B753" s="87" t="s">
        <v>40</v>
      </c>
      <c r="C753" s="87" t="s">
        <v>1772</v>
      </c>
      <c r="D753" s="87" t="s">
        <v>2138</v>
      </c>
      <c r="E753" s="88"/>
    </row>
    <row r="754">
      <c r="A754" s="86" t="s">
        <v>2135</v>
      </c>
      <c r="B754" s="87" t="s">
        <v>40</v>
      </c>
      <c r="C754" s="87" t="s">
        <v>2079</v>
      </c>
      <c r="D754" s="87" t="s">
        <v>2139</v>
      </c>
      <c r="E754" s="88"/>
    </row>
    <row r="755">
      <c r="A755" s="86" t="s">
        <v>2135</v>
      </c>
      <c r="B755" s="87" t="s">
        <v>40</v>
      </c>
      <c r="C755" s="87" t="s">
        <v>168</v>
      </c>
      <c r="D755" s="87" t="s">
        <v>2140</v>
      </c>
      <c r="E755" s="88"/>
    </row>
    <row r="756">
      <c r="A756" s="86" t="s">
        <v>2135</v>
      </c>
      <c r="B756" s="87" t="s">
        <v>40</v>
      </c>
      <c r="C756" s="87" t="s">
        <v>156</v>
      </c>
      <c r="D756" s="92" t="s">
        <v>1557</v>
      </c>
      <c r="E756" s="88" t="s">
        <v>2011</v>
      </c>
    </row>
    <row r="757">
      <c r="A757" s="86" t="s">
        <v>2135</v>
      </c>
      <c r="B757" s="87" t="s">
        <v>40</v>
      </c>
      <c r="C757" s="87" t="s">
        <v>1795</v>
      </c>
      <c r="D757" s="92" t="s">
        <v>1557</v>
      </c>
      <c r="E757" s="88" t="s">
        <v>2011</v>
      </c>
    </row>
    <row r="758">
      <c r="A758" s="86" t="s">
        <v>2135</v>
      </c>
      <c r="B758" s="87" t="s">
        <v>40</v>
      </c>
      <c r="C758" s="87" t="s">
        <v>1774</v>
      </c>
      <c r="D758" s="92" t="s">
        <v>1557</v>
      </c>
      <c r="E758" s="88" t="s">
        <v>2011</v>
      </c>
    </row>
    <row r="759">
      <c r="A759" s="86" t="s">
        <v>2135</v>
      </c>
      <c r="B759" s="87" t="s">
        <v>40</v>
      </c>
      <c r="C759" s="87" t="s">
        <v>2035</v>
      </c>
      <c r="D759" s="92" t="s">
        <v>1557</v>
      </c>
      <c r="E759" s="88" t="s">
        <v>2011</v>
      </c>
    </row>
    <row r="760">
      <c r="A760" s="86" t="s">
        <v>2135</v>
      </c>
      <c r="B760" s="87" t="s">
        <v>285</v>
      </c>
      <c r="C760" s="87" t="s">
        <v>478</v>
      </c>
      <c r="D760" s="87" t="s">
        <v>2141</v>
      </c>
      <c r="E760" s="88"/>
    </row>
    <row r="761">
      <c r="A761" s="86" t="s">
        <v>2135</v>
      </c>
      <c r="B761" s="87" t="s">
        <v>285</v>
      </c>
      <c r="C761" s="87" t="s">
        <v>1996</v>
      </c>
      <c r="D761" s="87" t="s">
        <v>2142</v>
      </c>
      <c r="E761" s="88"/>
    </row>
    <row r="762">
      <c r="A762" s="86" t="s">
        <v>2135</v>
      </c>
      <c r="B762" s="87" t="s">
        <v>285</v>
      </c>
      <c r="C762" s="87" t="s">
        <v>2083</v>
      </c>
      <c r="D762" s="87" t="s">
        <v>2143</v>
      </c>
      <c r="E762" s="88"/>
    </row>
    <row r="763">
      <c r="A763" s="86" t="s">
        <v>2135</v>
      </c>
      <c r="B763" s="87" t="s">
        <v>285</v>
      </c>
      <c r="C763" s="87" t="s">
        <v>2129</v>
      </c>
      <c r="D763" s="87" t="s">
        <v>2144</v>
      </c>
      <c r="E763" s="88"/>
    </row>
    <row r="764">
      <c r="A764" s="86" t="s">
        <v>2135</v>
      </c>
      <c r="B764" s="87" t="s">
        <v>285</v>
      </c>
      <c r="C764" s="87" t="s">
        <v>449</v>
      </c>
      <c r="D764" s="87" t="s">
        <v>2145</v>
      </c>
      <c r="E764" s="88"/>
    </row>
    <row r="765">
      <c r="A765" s="86" t="s">
        <v>2135</v>
      </c>
      <c r="B765" s="87" t="s">
        <v>285</v>
      </c>
      <c r="C765" s="87" t="s">
        <v>2072</v>
      </c>
      <c r="D765" s="87" t="s">
        <v>2146</v>
      </c>
      <c r="E765" s="88"/>
    </row>
    <row r="766">
      <c r="A766" s="86" t="s">
        <v>2135</v>
      </c>
      <c r="B766" s="87" t="s">
        <v>285</v>
      </c>
      <c r="C766" s="87" t="s">
        <v>1778</v>
      </c>
      <c r="D766" s="87" t="s">
        <v>2147</v>
      </c>
      <c r="E766" s="88"/>
    </row>
    <row r="767">
      <c r="A767" s="86" t="s">
        <v>2135</v>
      </c>
      <c r="B767" s="87" t="s">
        <v>285</v>
      </c>
      <c r="C767" s="87" t="s">
        <v>1843</v>
      </c>
      <c r="D767" s="87" t="s">
        <v>2148</v>
      </c>
      <c r="E767" s="88"/>
    </row>
    <row r="768">
      <c r="A768" s="86" t="s">
        <v>2135</v>
      </c>
      <c r="B768" s="87" t="s">
        <v>285</v>
      </c>
      <c r="C768" s="87" t="s">
        <v>1842</v>
      </c>
      <c r="D768" s="92" t="s">
        <v>1557</v>
      </c>
      <c r="E768" s="88" t="s">
        <v>2011</v>
      </c>
    </row>
    <row r="769">
      <c r="A769" s="86" t="s">
        <v>2135</v>
      </c>
      <c r="B769" s="87" t="s">
        <v>285</v>
      </c>
      <c r="C769" s="87" t="s">
        <v>1990</v>
      </c>
      <c r="D769" s="92" t="s">
        <v>1557</v>
      </c>
      <c r="E769" s="88" t="s">
        <v>2011</v>
      </c>
    </row>
    <row r="770">
      <c r="A770" s="86" t="s">
        <v>2135</v>
      </c>
      <c r="B770" s="87" t="s">
        <v>285</v>
      </c>
      <c r="C770" s="87" t="s">
        <v>379</v>
      </c>
      <c r="D770" s="92" t="s">
        <v>1557</v>
      </c>
      <c r="E770" s="88" t="s">
        <v>2011</v>
      </c>
    </row>
    <row r="771">
      <c r="A771" s="86" t="s">
        <v>2135</v>
      </c>
      <c r="B771" s="87" t="s">
        <v>285</v>
      </c>
      <c r="C771" s="87" t="s">
        <v>1562</v>
      </c>
      <c r="D771" s="92" t="s">
        <v>1557</v>
      </c>
      <c r="E771" s="88" t="s">
        <v>2011</v>
      </c>
    </row>
    <row r="772">
      <c r="A772" s="86" t="s">
        <v>2135</v>
      </c>
      <c r="B772" s="87" t="s">
        <v>491</v>
      </c>
      <c r="C772" s="87" t="s">
        <v>506</v>
      </c>
      <c r="D772" s="87" t="s">
        <v>2149</v>
      </c>
      <c r="E772" s="88"/>
    </row>
    <row r="773">
      <c r="A773" s="86" t="s">
        <v>2135</v>
      </c>
      <c r="B773" s="87" t="s">
        <v>491</v>
      </c>
      <c r="C773" s="87" t="s">
        <v>512</v>
      </c>
      <c r="D773" s="87" t="s">
        <v>2150</v>
      </c>
      <c r="E773" s="88"/>
    </row>
    <row r="774">
      <c r="A774" s="86" t="s">
        <v>2135</v>
      </c>
      <c r="B774" s="87" t="s">
        <v>491</v>
      </c>
      <c r="C774" s="87" t="s">
        <v>1974</v>
      </c>
      <c r="D774" s="87" t="s">
        <v>2151</v>
      </c>
      <c r="E774" s="88"/>
    </row>
    <row r="775">
      <c r="A775" s="86" t="s">
        <v>2135</v>
      </c>
      <c r="B775" s="87" t="s">
        <v>491</v>
      </c>
      <c r="C775" s="87" t="s">
        <v>1870</v>
      </c>
      <c r="D775" s="92" t="s">
        <v>1557</v>
      </c>
      <c r="E775" s="88" t="s">
        <v>2011</v>
      </c>
    </row>
    <row r="776">
      <c r="A776" s="86" t="s">
        <v>2135</v>
      </c>
      <c r="B776" s="87" t="s">
        <v>491</v>
      </c>
      <c r="C776" s="87" t="s">
        <v>1578</v>
      </c>
      <c r="D776" s="92" t="s">
        <v>1557</v>
      </c>
      <c r="E776" s="88" t="s">
        <v>2011</v>
      </c>
    </row>
    <row r="777">
      <c r="A777" s="86" t="s">
        <v>2135</v>
      </c>
      <c r="B777" s="87" t="s">
        <v>491</v>
      </c>
      <c r="C777" s="87" t="s">
        <v>2085</v>
      </c>
      <c r="D777" s="92" t="s">
        <v>1557</v>
      </c>
      <c r="E777" s="88" t="s">
        <v>2011</v>
      </c>
    </row>
    <row r="778">
      <c r="A778" s="86" t="s">
        <v>2135</v>
      </c>
      <c r="B778" s="87" t="s">
        <v>491</v>
      </c>
      <c r="C778" s="87" t="s">
        <v>1970</v>
      </c>
      <c r="D778" s="92" t="s">
        <v>1557</v>
      </c>
      <c r="E778" s="88" t="s">
        <v>2011</v>
      </c>
    </row>
    <row r="779">
      <c r="A779" s="86" t="s">
        <v>2135</v>
      </c>
      <c r="B779" s="87" t="s">
        <v>679</v>
      </c>
      <c r="C779" s="87" t="s">
        <v>2002</v>
      </c>
      <c r="D779" s="87" t="s">
        <v>746</v>
      </c>
      <c r="E779" s="88"/>
    </row>
    <row r="780">
      <c r="A780" s="86" t="s">
        <v>2135</v>
      </c>
      <c r="B780" s="87" t="s">
        <v>679</v>
      </c>
      <c r="C780" s="87" t="s">
        <v>1879</v>
      </c>
      <c r="D780" s="87" t="s">
        <v>2152</v>
      </c>
      <c r="E780" s="88"/>
    </row>
    <row r="781">
      <c r="A781" s="86" t="s">
        <v>2135</v>
      </c>
      <c r="B781" s="87" t="s">
        <v>679</v>
      </c>
      <c r="C781" s="87" t="s">
        <v>1908</v>
      </c>
      <c r="D781" s="87" t="s">
        <v>2153</v>
      </c>
      <c r="E781" s="88"/>
    </row>
    <row r="782">
      <c r="A782" s="86" t="s">
        <v>2135</v>
      </c>
      <c r="B782" s="87" t="s">
        <v>679</v>
      </c>
      <c r="C782" s="87" t="s">
        <v>788</v>
      </c>
      <c r="D782" s="87" t="s">
        <v>2154</v>
      </c>
      <c r="E782" s="88"/>
    </row>
    <row r="783">
      <c r="A783" s="86" t="s">
        <v>2135</v>
      </c>
      <c r="B783" s="87" t="s">
        <v>679</v>
      </c>
      <c r="C783" s="87" t="s">
        <v>2004</v>
      </c>
      <c r="D783" s="87" t="s">
        <v>2155</v>
      </c>
      <c r="E783" s="88"/>
    </row>
    <row r="784">
      <c r="A784" s="86" t="s">
        <v>2135</v>
      </c>
      <c r="B784" s="87" t="s">
        <v>679</v>
      </c>
      <c r="C784" s="87" t="s">
        <v>2041</v>
      </c>
      <c r="D784" s="92" t="s">
        <v>1557</v>
      </c>
      <c r="E784" s="88" t="s">
        <v>2011</v>
      </c>
    </row>
    <row r="785">
      <c r="A785" s="86" t="s">
        <v>2135</v>
      </c>
      <c r="B785" s="87" t="s">
        <v>679</v>
      </c>
      <c r="C785" s="87" t="s">
        <v>1480</v>
      </c>
      <c r="D785" s="92" t="s">
        <v>1557</v>
      </c>
      <c r="E785" s="88" t="s">
        <v>2011</v>
      </c>
    </row>
    <row r="786">
      <c r="A786" s="86" t="s">
        <v>2135</v>
      </c>
      <c r="B786" s="87" t="s">
        <v>679</v>
      </c>
      <c r="C786" s="87" t="s">
        <v>2073</v>
      </c>
      <c r="D786" s="92" t="s">
        <v>1557</v>
      </c>
      <c r="E786" s="88" t="s">
        <v>2011</v>
      </c>
    </row>
    <row r="787">
      <c r="A787" s="86" t="s">
        <v>2135</v>
      </c>
      <c r="B787" s="87" t="s">
        <v>679</v>
      </c>
      <c r="C787" s="87" t="s">
        <v>2089</v>
      </c>
      <c r="D787" s="92" t="s">
        <v>1557</v>
      </c>
      <c r="E787" s="88" t="s">
        <v>2011</v>
      </c>
    </row>
    <row r="788">
      <c r="A788" s="86" t="s">
        <v>2135</v>
      </c>
      <c r="B788" s="87" t="s">
        <v>859</v>
      </c>
      <c r="C788" s="87" t="s">
        <v>2069</v>
      </c>
      <c r="D788" s="87" t="s">
        <v>2156</v>
      </c>
      <c r="E788" s="88"/>
    </row>
    <row r="789">
      <c r="A789" s="86" t="s">
        <v>2135</v>
      </c>
      <c r="B789" s="87" t="s">
        <v>859</v>
      </c>
      <c r="C789" s="87" t="s">
        <v>2074</v>
      </c>
      <c r="D789" s="92" t="s">
        <v>1557</v>
      </c>
      <c r="E789" s="88" t="s">
        <v>2011</v>
      </c>
    </row>
    <row r="790">
      <c r="A790" s="86" t="s">
        <v>2135</v>
      </c>
      <c r="B790" s="87" t="s">
        <v>859</v>
      </c>
      <c r="C790" s="87" t="s">
        <v>890</v>
      </c>
      <c r="D790" s="92" t="s">
        <v>1557</v>
      </c>
      <c r="E790" s="88" t="s">
        <v>2011</v>
      </c>
    </row>
    <row r="791">
      <c r="A791" s="86" t="s">
        <v>2135</v>
      </c>
      <c r="B791" s="87" t="s">
        <v>859</v>
      </c>
      <c r="C791" s="87" t="s">
        <v>2045</v>
      </c>
      <c r="D791" s="92" t="s">
        <v>1557</v>
      </c>
      <c r="E791" s="88" t="s">
        <v>2011</v>
      </c>
    </row>
    <row r="792">
      <c r="A792" s="89" t="s">
        <v>2135</v>
      </c>
      <c r="B792" s="90" t="s">
        <v>859</v>
      </c>
      <c r="C792" s="90" t="s">
        <v>2028</v>
      </c>
      <c r="D792" s="93" t="s">
        <v>1557</v>
      </c>
      <c r="E792" s="91" t="s">
        <v>2011</v>
      </c>
    </row>
    <row r="793">
      <c r="A793" s="86" t="s">
        <v>2157</v>
      </c>
      <c r="B793" s="87" t="s">
        <v>40</v>
      </c>
      <c r="C793" s="87" t="s">
        <v>2158</v>
      </c>
      <c r="D793" s="87" t="s">
        <v>2159</v>
      </c>
      <c r="E793" s="88"/>
    </row>
    <row r="794">
      <c r="A794" s="86" t="s">
        <v>2157</v>
      </c>
      <c r="B794" s="87" t="s">
        <v>40</v>
      </c>
      <c r="C794" s="87" t="s">
        <v>103</v>
      </c>
      <c r="D794" s="87" t="s">
        <v>2160</v>
      </c>
      <c r="E794" s="88"/>
    </row>
    <row r="795">
      <c r="A795" s="86" t="s">
        <v>2157</v>
      </c>
      <c r="B795" s="87" t="s">
        <v>40</v>
      </c>
      <c r="C795" s="87" t="s">
        <v>1988</v>
      </c>
      <c r="D795" s="87" t="s">
        <v>2161</v>
      </c>
      <c r="E795" s="88"/>
    </row>
    <row r="796">
      <c r="A796" s="86" t="s">
        <v>2157</v>
      </c>
      <c r="B796" s="87" t="s">
        <v>40</v>
      </c>
      <c r="C796" s="87" t="s">
        <v>200</v>
      </c>
      <c r="D796" s="87" t="s">
        <v>2162</v>
      </c>
      <c r="E796" s="88"/>
    </row>
    <row r="797">
      <c r="A797" s="86" t="s">
        <v>2157</v>
      </c>
      <c r="B797" s="87" t="s">
        <v>285</v>
      </c>
      <c r="C797" s="87" t="s">
        <v>2018</v>
      </c>
      <c r="D797" s="87" t="s">
        <v>2163</v>
      </c>
      <c r="E797" s="88"/>
    </row>
    <row r="798">
      <c r="A798" s="86" t="s">
        <v>2157</v>
      </c>
      <c r="B798" s="87" t="s">
        <v>285</v>
      </c>
      <c r="C798" s="87" t="s">
        <v>2148</v>
      </c>
      <c r="D798" s="87" t="s">
        <v>2164</v>
      </c>
      <c r="E798" s="88"/>
    </row>
    <row r="799">
      <c r="A799" s="86" t="s">
        <v>2157</v>
      </c>
      <c r="B799" s="87" t="s">
        <v>491</v>
      </c>
      <c r="C799" s="87" t="s">
        <v>2065</v>
      </c>
      <c r="D799" s="87" t="s">
        <v>2165</v>
      </c>
      <c r="E799" s="88"/>
    </row>
    <row r="800">
      <c r="A800" s="86" t="s">
        <v>2157</v>
      </c>
      <c r="B800" s="87" t="s">
        <v>491</v>
      </c>
      <c r="C800" s="87" t="s">
        <v>642</v>
      </c>
      <c r="D800" s="87" t="s">
        <v>2166</v>
      </c>
      <c r="E800" s="88"/>
    </row>
    <row r="801">
      <c r="A801" s="86" t="s">
        <v>2157</v>
      </c>
      <c r="B801" s="87" t="s">
        <v>491</v>
      </c>
      <c r="C801" s="87" t="s">
        <v>1622</v>
      </c>
      <c r="D801" s="87" t="s">
        <v>2167</v>
      </c>
      <c r="E801" s="88"/>
    </row>
    <row r="802">
      <c r="A802" s="86" t="s">
        <v>2157</v>
      </c>
      <c r="B802" s="87" t="s">
        <v>491</v>
      </c>
      <c r="C802" s="87" t="s">
        <v>1763</v>
      </c>
      <c r="D802" s="87" t="s">
        <v>2168</v>
      </c>
      <c r="E802" s="88"/>
    </row>
    <row r="803">
      <c r="A803" s="86" t="s">
        <v>2157</v>
      </c>
      <c r="B803" s="87" t="s">
        <v>679</v>
      </c>
      <c r="C803" s="87" t="s">
        <v>2115</v>
      </c>
      <c r="D803" s="87" t="s">
        <v>2169</v>
      </c>
      <c r="E803" s="88"/>
    </row>
    <row r="804">
      <c r="A804" s="86" t="s">
        <v>2157</v>
      </c>
      <c r="B804" s="87" t="s">
        <v>679</v>
      </c>
      <c r="C804" s="87" t="s">
        <v>1976</v>
      </c>
      <c r="D804" s="87" t="s">
        <v>2170</v>
      </c>
      <c r="E804" s="88"/>
    </row>
    <row r="805">
      <c r="A805" s="86" t="s">
        <v>2157</v>
      </c>
      <c r="B805" s="87" t="s">
        <v>679</v>
      </c>
      <c r="C805" s="87" t="s">
        <v>2171</v>
      </c>
      <c r="D805" s="87" t="s">
        <v>2172</v>
      </c>
      <c r="E805" s="88"/>
    </row>
    <row r="806">
      <c r="A806" s="86" t="s">
        <v>2157</v>
      </c>
      <c r="B806" s="87" t="s">
        <v>679</v>
      </c>
      <c r="C806" s="87" t="s">
        <v>2155</v>
      </c>
      <c r="D806" s="87" t="s">
        <v>1956</v>
      </c>
      <c r="E806" s="88"/>
    </row>
    <row r="807">
      <c r="A807" s="86" t="s">
        <v>2157</v>
      </c>
      <c r="B807" s="87" t="s">
        <v>859</v>
      </c>
      <c r="C807" s="87" t="s">
        <v>1911</v>
      </c>
      <c r="D807" s="87" t="s">
        <v>2173</v>
      </c>
      <c r="E807" s="88"/>
    </row>
    <row r="808">
      <c r="A808" s="86" t="s">
        <v>2157</v>
      </c>
      <c r="B808" s="87" t="s">
        <v>859</v>
      </c>
      <c r="C808" s="87" t="s">
        <v>2060</v>
      </c>
      <c r="D808" s="87" t="s">
        <v>2174</v>
      </c>
      <c r="E808" s="88"/>
    </row>
    <row r="809">
      <c r="A809" s="86" t="s">
        <v>2157</v>
      </c>
      <c r="B809" s="87" t="s">
        <v>859</v>
      </c>
      <c r="C809" s="87" t="s">
        <v>868</v>
      </c>
      <c r="D809" s="87" t="s">
        <v>2175</v>
      </c>
      <c r="E809" s="88"/>
    </row>
    <row r="810">
      <c r="A810" s="86" t="s">
        <v>2157</v>
      </c>
      <c r="B810" s="87" t="s">
        <v>859</v>
      </c>
      <c r="C810" s="87" t="s">
        <v>2006</v>
      </c>
      <c r="D810" s="87" t="s">
        <v>2176</v>
      </c>
      <c r="E810" s="88"/>
    </row>
    <row r="811">
      <c r="A811" s="86" t="s">
        <v>2157</v>
      </c>
      <c r="B811" s="87" t="s">
        <v>859</v>
      </c>
      <c r="C811" s="87" t="s">
        <v>2026</v>
      </c>
      <c r="D811" s="87" t="s">
        <v>2177</v>
      </c>
      <c r="E811" s="88"/>
    </row>
    <row r="812">
      <c r="A812" s="86" t="s">
        <v>2157</v>
      </c>
      <c r="B812" s="87" t="s">
        <v>1200</v>
      </c>
      <c r="C812" s="87" t="s">
        <v>2125</v>
      </c>
      <c r="D812" s="87" t="s">
        <v>1769</v>
      </c>
      <c r="E812" s="88"/>
    </row>
    <row r="813">
      <c r="A813" s="89" t="s">
        <v>2157</v>
      </c>
      <c r="B813" s="90" t="s">
        <v>1200</v>
      </c>
      <c r="C813" s="90" t="s">
        <v>1959</v>
      </c>
      <c r="D813" s="90" t="s">
        <v>2178</v>
      </c>
      <c r="E813" s="91"/>
    </row>
    <row r="814">
      <c r="A814" s="86" t="s">
        <v>2179</v>
      </c>
      <c r="B814" s="87" t="s">
        <v>40</v>
      </c>
      <c r="C814" s="87" t="s">
        <v>219</v>
      </c>
      <c r="D814" s="87" t="s">
        <v>2180</v>
      </c>
      <c r="E814" s="88"/>
    </row>
    <row r="815">
      <c r="A815" s="86" t="s">
        <v>2179</v>
      </c>
      <c r="B815" s="87" t="s">
        <v>40</v>
      </c>
      <c r="C815" s="87" t="s">
        <v>2054</v>
      </c>
      <c r="D815" s="87" t="s">
        <v>2181</v>
      </c>
      <c r="E815" s="88"/>
    </row>
    <row r="816">
      <c r="A816" s="86" t="s">
        <v>2179</v>
      </c>
      <c r="B816" s="87" t="s">
        <v>40</v>
      </c>
      <c r="C816" s="87" t="s">
        <v>2159</v>
      </c>
      <c r="D816" s="87" t="s">
        <v>2182</v>
      </c>
      <c r="E816" s="88"/>
    </row>
    <row r="817">
      <c r="A817" s="86" t="s">
        <v>2179</v>
      </c>
      <c r="B817" s="87" t="s">
        <v>285</v>
      </c>
      <c r="C817" s="87" t="s">
        <v>414</v>
      </c>
      <c r="D817" s="87" t="s">
        <v>1745</v>
      </c>
      <c r="E817" s="88"/>
    </row>
    <row r="818">
      <c r="A818" s="86" t="s">
        <v>2179</v>
      </c>
      <c r="B818" s="87" t="s">
        <v>285</v>
      </c>
      <c r="C818" s="87" t="s">
        <v>365</v>
      </c>
      <c r="D818" s="87" t="s">
        <v>2183</v>
      </c>
      <c r="E818" s="88"/>
    </row>
    <row r="819">
      <c r="A819" s="86" t="s">
        <v>2179</v>
      </c>
      <c r="B819" s="87" t="s">
        <v>285</v>
      </c>
      <c r="C819" s="87" t="s">
        <v>1572</v>
      </c>
      <c r="D819" s="87" t="s">
        <v>2184</v>
      </c>
      <c r="E819" s="88"/>
    </row>
    <row r="820">
      <c r="A820" s="86" t="s">
        <v>2179</v>
      </c>
      <c r="B820" s="87" t="s">
        <v>491</v>
      </c>
      <c r="C820" s="87" t="s">
        <v>1635</v>
      </c>
      <c r="D820" s="87" t="s">
        <v>2185</v>
      </c>
      <c r="E820" s="88"/>
    </row>
    <row r="821">
      <c r="A821" s="86" t="s">
        <v>2179</v>
      </c>
      <c r="B821" s="87" t="s">
        <v>491</v>
      </c>
      <c r="C821" s="87" t="s">
        <v>630</v>
      </c>
      <c r="D821" s="87" t="s">
        <v>2186</v>
      </c>
      <c r="E821" s="88"/>
    </row>
    <row r="822">
      <c r="A822" s="86" t="s">
        <v>2179</v>
      </c>
      <c r="B822" s="87" t="s">
        <v>491</v>
      </c>
      <c r="C822" s="87" t="s">
        <v>2151</v>
      </c>
      <c r="D822" s="87" t="s">
        <v>1970</v>
      </c>
      <c r="E822" s="88"/>
    </row>
    <row r="823">
      <c r="A823" s="86" t="s">
        <v>2179</v>
      </c>
      <c r="B823" s="87" t="s">
        <v>679</v>
      </c>
      <c r="C823" s="87" t="s">
        <v>2187</v>
      </c>
      <c r="D823" s="87" t="s">
        <v>2188</v>
      </c>
      <c r="E823" s="88"/>
    </row>
    <row r="824">
      <c r="A824" s="86" t="s">
        <v>2179</v>
      </c>
      <c r="B824" s="87" t="s">
        <v>679</v>
      </c>
      <c r="C824" s="87" t="s">
        <v>1880</v>
      </c>
      <c r="D824" s="87" t="s">
        <v>2189</v>
      </c>
      <c r="E824" s="88"/>
    </row>
    <row r="825">
      <c r="A825" s="86" t="s">
        <v>2179</v>
      </c>
      <c r="B825" s="87" t="s">
        <v>679</v>
      </c>
      <c r="C825" s="87" t="s">
        <v>2133</v>
      </c>
      <c r="D825" s="87" t="s">
        <v>2190</v>
      </c>
      <c r="E825" s="88"/>
    </row>
    <row r="826">
      <c r="A826" s="86" t="s">
        <v>2179</v>
      </c>
      <c r="B826" s="87" t="s">
        <v>679</v>
      </c>
      <c r="C826" s="87" t="s">
        <v>2088</v>
      </c>
      <c r="D826" s="87" t="s">
        <v>2191</v>
      </c>
      <c r="E826" s="88"/>
    </row>
    <row r="827">
      <c r="A827" s="86" t="s">
        <v>2179</v>
      </c>
      <c r="B827" s="87" t="s">
        <v>859</v>
      </c>
      <c r="C827" s="87" t="s">
        <v>870</v>
      </c>
      <c r="D827" s="87" t="s">
        <v>2192</v>
      </c>
      <c r="E827" s="88"/>
    </row>
    <row r="828">
      <c r="A828" s="86" t="s">
        <v>2179</v>
      </c>
      <c r="B828" s="87" t="s">
        <v>859</v>
      </c>
      <c r="C828" s="87" t="s">
        <v>2059</v>
      </c>
      <c r="D828" s="87" t="s">
        <v>2193</v>
      </c>
      <c r="E828" s="88"/>
    </row>
    <row r="829">
      <c r="A829" s="86" t="s">
        <v>2179</v>
      </c>
      <c r="B829" s="87" t="s">
        <v>859</v>
      </c>
      <c r="C829" s="87" t="s">
        <v>1011</v>
      </c>
      <c r="D829" s="87" t="s">
        <v>2194</v>
      </c>
      <c r="E829" s="88"/>
    </row>
    <row r="830">
      <c r="A830" s="86" t="s">
        <v>2179</v>
      </c>
      <c r="B830" s="87" t="s">
        <v>1052</v>
      </c>
      <c r="C830" s="87" t="s">
        <v>2008</v>
      </c>
      <c r="D830" s="87" t="s">
        <v>2195</v>
      </c>
      <c r="E830" s="88"/>
    </row>
    <row r="831">
      <c r="A831" s="86" t="s">
        <v>2179</v>
      </c>
      <c r="B831" s="87" t="s">
        <v>2196</v>
      </c>
      <c r="C831" s="87" t="s">
        <v>1044</v>
      </c>
      <c r="D831" s="87" t="s">
        <v>2197</v>
      </c>
      <c r="E831" s="88"/>
    </row>
    <row r="832">
      <c r="A832" s="89" t="s">
        <v>2179</v>
      </c>
      <c r="B832" s="90" t="s">
        <v>1101</v>
      </c>
      <c r="C832" s="90" t="s">
        <v>1555</v>
      </c>
      <c r="D832" s="90" t="s">
        <v>1893</v>
      </c>
      <c r="E832" s="91"/>
    </row>
    <row r="833">
      <c r="A833" s="94" t="s">
        <v>2198</v>
      </c>
      <c r="B833" s="87" t="s">
        <v>40</v>
      </c>
      <c r="C833" s="87" t="s">
        <v>1744</v>
      </c>
      <c r="D833" s="87" t="s">
        <v>1835</v>
      </c>
      <c r="E833" s="88"/>
    </row>
    <row r="834">
      <c r="A834" s="94" t="s">
        <v>2198</v>
      </c>
      <c r="B834" s="87" t="s">
        <v>40</v>
      </c>
      <c r="C834" s="87" t="s">
        <v>2199</v>
      </c>
      <c r="D834" s="87" t="s">
        <v>2200</v>
      </c>
      <c r="E834" s="88"/>
    </row>
    <row r="835">
      <c r="A835" s="94" t="s">
        <v>2198</v>
      </c>
      <c r="B835" s="87" t="s">
        <v>40</v>
      </c>
      <c r="C835" s="87" t="s">
        <v>1666</v>
      </c>
      <c r="D835" s="87" t="s">
        <v>2201</v>
      </c>
      <c r="E835" s="88"/>
    </row>
    <row r="836">
      <c r="A836" s="94" t="s">
        <v>2198</v>
      </c>
      <c r="B836" s="87" t="s">
        <v>40</v>
      </c>
      <c r="C836" s="87" t="s">
        <v>2182</v>
      </c>
      <c r="D836" s="92" t="s">
        <v>1557</v>
      </c>
      <c r="E836" s="88" t="s">
        <v>1483</v>
      </c>
    </row>
    <row r="837">
      <c r="A837" s="94" t="s">
        <v>2198</v>
      </c>
      <c r="B837" s="87" t="s">
        <v>285</v>
      </c>
      <c r="C837" s="87" t="s">
        <v>2144</v>
      </c>
      <c r="D837" s="87" t="s">
        <v>2202</v>
      </c>
      <c r="E837" s="88"/>
    </row>
    <row r="838">
      <c r="A838" s="94" t="s">
        <v>2198</v>
      </c>
      <c r="B838" s="87" t="s">
        <v>285</v>
      </c>
      <c r="C838" s="87" t="s">
        <v>1820</v>
      </c>
      <c r="D838" s="87" t="s">
        <v>2203</v>
      </c>
      <c r="E838" s="88"/>
    </row>
    <row r="839">
      <c r="A839" s="94" t="s">
        <v>2198</v>
      </c>
      <c r="B839" s="87" t="s">
        <v>285</v>
      </c>
      <c r="C839" s="87" t="s">
        <v>2081</v>
      </c>
      <c r="D839" s="87" t="s">
        <v>2204</v>
      </c>
      <c r="E839" s="88"/>
    </row>
    <row r="840">
      <c r="A840" s="94" t="s">
        <v>2198</v>
      </c>
      <c r="B840" s="87" t="s">
        <v>285</v>
      </c>
      <c r="C840" s="87" t="s">
        <v>2163</v>
      </c>
      <c r="D840" s="87" t="s">
        <v>1841</v>
      </c>
      <c r="E840" s="88"/>
    </row>
    <row r="841">
      <c r="A841" s="94" t="s">
        <v>2198</v>
      </c>
      <c r="B841" s="87" t="s">
        <v>285</v>
      </c>
      <c r="C841" s="87" t="s">
        <v>2141</v>
      </c>
      <c r="D841" s="92" t="s">
        <v>1557</v>
      </c>
      <c r="E841" s="88" t="s">
        <v>1483</v>
      </c>
    </row>
    <row r="842">
      <c r="A842" s="94" t="s">
        <v>2198</v>
      </c>
      <c r="B842" s="87" t="s">
        <v>491</v>
      </c>
      <c r="C842" s="87" t="s">
        <v>1874</v>
      </c>
      <c r="D842" s="87" t="s">
        <v>2085</v>
      </c>
      <c r="E842" s="88"/>
    </row>
    <row r="843">
      <c r="A843" s="94" t="s">
        <v>2198</v>
      </c>
      <c r="B843" s="87" t="s">
        <v>491</v>
      </c>
      <c r="C843" s="87" t="s">
        <v>1869</v>
      </c>
      <c r="D843" s="87" t="s">
        <v>2205</v>
      </c>
      <c r="E843" s="88"/>
    </row>
    <row r="844">
      <c r="A844" s="94" t="s">
        <v>2198</v>
      </c>
      <c r="B844" s="87" t="s">
        <v>491</v>
      </c>
      <c r="C844" s="87" t="s">
        <v>2166</v>
      </c>
      <c r="D844" s="92" t="s">
        <v>1557</v>
      </c>
      <c r="E844" s="88" t="s">
        <v>1483</v>
      </c>
    </row>
    <row r="845">
      <c r="A845" s="94" t="s">
        <v>2198</v>
      </c>
      <c r="B845" s="87" t="s">
        <v>679</v>
      </c>
      <c r="C845" s="87" t="s">
        <v>2043</v>
      </c>
      <c r="D845" s="87" t="s">
        <v>788</v>
      </c>
      <c r="E845" s="88"/>
    </row>
    <row r="846">
      <c r="A846" s="94" t="s">
        <v>2198</v>
      </c>
      <c r="B846" s="87" t="s">
        <v>679</v>
      </c>
      <c r="C846" s="87" t="s">
        <v>2003</v>
      </c>
      <c r="D846" s="87" t="s">
        <v>2206</v>
      </c>
      <c r="E846" s="88"/>
    </row>
    <row r="847">
      <c r="A847" s="94" t="s">
        <v>2198</v>
      </c>
      <c r="B847" s="87" t="s">
        <v>679</v>
      </c>
      <c r="C847" s="87" t="s">
        <v>2131</v>
      </c>
      <c r="D847" s="92" t="s">
        <v>1557</v>
      </c>
      <c r="E847" s="88" t="s">
        <v>1483</v>
      </c>
    </row>
    <row r="848">
      <c r="A848" s="94" t="s">
        <v>2198</v>
      </c>
      <c r="B848" s="87" t="s">
        <v>859</v>
      </c>
      <c r="C848" s="87" t="s">
        <v>1689</v>
      </c>
      <c r="D848" s="87" t="s">
        <v>2207</v>
      </c>
      <c r="E848" s="88"/>
    </row>
    <row r="849">
      <c r="A849" s="94" t="s">
        <v>2198</v>
      </c>
      <c r="B849" s="87" t="s">
        <v>859</v>
      </c>
      <c r="C849" s="87" t="s">
        <v>1476</v>
      </c>
      <c r="D849" s="87" t="s">
        <v>892</v>
      </c>
      <c r="E849" s="88"/>
    </row>
    <row r="850">
      <c r="A850" s="94" t="s">
        <v>2198</v>
      </c>
      <c r="B850" s="87" t="s">
        <v>859</v>
      </c>
      <c r="C850" s="87" t="s">
        <v>1831</v>
      </c>
      <c r="D850" s="87" t="s">
        <v>2208</v>
      </c>
      <c r="E850" s="88"/>
    </row>
    <row r="851">
      <c r="A851" s="94" t="s">
        <v>2198</v>
      </c>
      <c r="B851" s="87" t="s">
        <v>859</v>
      </c>
      <c r="C851" s="87" t="s">
        <v>2192</v>
      </c>
      <c r="D851" s="92" t="s">
        <v>1557</v>
      </c>
      <c r="E851" s="88" t="s">
        <v>1483</v>
      </c>
    </row>
    <row r="852">
      <c r="A852" s="94" t="s">
        <v>2198</v>
      </c>
      <c r="B852" s="87" t="s">
        <v>1030</v>
      </c>
      <c r="C852" s="92" t="s">
        <v>1482</v>
      </c>
      <c r="D852" s="87" t="s">
        <v>2209</v>
      </c>
      <c r="E852" s="88" t="s">
        <v>1486</v>
      </c>
    </row>
    <row r="853">
      <c r="A853" s="94" t="s">
        <v>2198</v>
      </c>
      <c r="B853" s="87" t="s">
        <v>1052</v>
      </c>
      <c r="C853" s="92" t="s">
        <v>1482</v>
      </c>
      <c r="D853" s="87" t="s">
        <v>2210</v>
      </c>
      <c r="E853" s="88" t="s">
        <v>1486</v>
      </c>
    </row>
    <row r="854">
      <c r="A854" s="94" t="s">
        <v>2198</v>
      </c>
      <c r="B854" s="87" t="s">
        <v>1071</v>
      </c>
      <c r="C854" s="92" t="s">
        <v>1482</v>
      </c>
      <c r="D854" s="87" t="s">
        <v>1074</v>
      </c>
      <c r="E854" s="88" t="s">
        <v>1486</v>
      </c>
    </row>
    <row r="855">
      <c r="A855" s="94" t="s">
        <v>2198</v>
      </c>
      <c r="B855" s="87" t="s">
        <v>1085</v>
      </c>
      <c r="C855" s="92" t="s">
        <v>1482</v>
      </c>
      <c r="D855" s="87" t="s">
        <v>1924</v>
      </c>
      <c r="E855" s="88" t="s">
        <v>1486</v>
      </c>
    </row>
    <row r="856">
      <c r="A856" s="95" t="s">
        <v>2198</v>
      </c>
      <c r="B856" s="90" t="s">
        <v>1101</v>
      </c>
      <c r="C856" s="93" t="s">
        <v>1482</v>
      </c>
      <c r="D856" s="90" t="s">
        <v>2211</v>
      </c>
      <c r="E856" s="91" t="s">
        <v>1486</v>
      </c>
    </row>
    <row r="857">
      <c r="A857" s="94" t="s">
        <v>2212</v>
      </c>
      <c r="B857" s="87" t="s">
        <v>40</v>
      </c>
      <c r="C857" s="87" t="s">
        <v>1224</v>
      </c>
      <c r="D857" s="87" t="s">
        <v>2213</v>
      </c>
      <c r="E857" s="88"/>
    </row>
    <row r="858">
      <c r="A858" s="94" t="s">
        <v>2212</v>
      </c>
      <c r="B858" s="87" t="s">
        <v>40</v>
      </c>
      <c r="C858" s="87" t="s">
        <v>2214</v>
      </c>
      <c r="D858" s="87" t="s">
        <v>2215</v>
      </c>
      <c r="E858" s="88"/>
    </row>
    <row r="859">
      <c r="A859" s="94" t="s">
        <v>2212</v>
      </c>
      <c r="B859" s="87" t="s">
        <v>285</v>
      </c>
      <c r="C859" s="87" t="s">
        <v>1669</v>
      </c>
      <c r="D859" s="87" t="s">
        <v>2216</v>
      </c>
      <c r="E859" s="88"/>
    </row>
    <row r="860">
      <c r="A860" s="94" t="s">
        <v>2212</v>
      </c>
      <c r="B860" s="87" t="s">
        <v>285</v>
      </c>
      <c r="C860" s="87" t="s">
        <v>1991</v>
      </c>
      <c r="D860" s="87" t="s">
        <v>2217</v>
      </c>
      <c r="E860" s="88"/>
    </row>
    <row r="861">
      <c r="A861" s="94" t="s">
        <v>2212</v>
      </c>
      <c r="B861" s="87" t="s">
        <v>285</v>
      </c>
      <c r="C861" s="87" t="s">
        <v>2184</v>
      </c>
      <c r="D861" s="87" t="s">
        <v>2218</v>
      </c>
      <c r="E861" s="88"/>
    </row>
    <row r="862">
      <c r="A862" s="94" t="s">
        <v>2212</v>
      </c>
      <c r="B862" s="87" t="s">
        <v>285</v>
      </c>
      <c r="C862" s="87" t="s">
        <v>2143</v>
      </c>
      <c r="D862" s="87" t="s">
        <v>2219</v>
      </c>
      <c r="E862" s="88"/>
    </row>
    <row r="863">
      <c r="A863" s="94" t="s">
        <v>2212</v>
      </c>
      <c r="B863" s="87" t="s">
        <v>491</v>
      </c>
      <c r="C863" s="87" t="s">
        <v>1999</v>
      </c>
      <c r="D863" s="87" t="s">
        <v>2220</v>
      </c>
      <c r="E863" s="88"/>
    </row>
    <row r="864">
      <c r="A864" s="94" t="s">
        <v>2212</v>
      </c>
      <c r="B864" s="87" t="s">
        <v>491</v>
      </c>
      <c r="C864" s="87" t="s">
        <v>2221</v>
      </c>
      <c r="D864" s="87" t="s">
        <v>2222</v>
      </c>
      <c r="E864" s="88"/>
    </row>
    <row r="865">
      <c r="A865" s="94" t="s">
        <v>2212</v>
      </c>
      <c r="B865" s="87" t="s">
        <v>491</v>
      </c>
      <c r="C865" s="87" t="s">
        <v>1218</v>
      </c>
      <c r="D865" s="87" t="s">
        <v>2223</v>
      </c>
      <c r="E865" s="88"/>
    </row>
    <row r="866">
      <c r="A866" s="94" t="s">
        <v>2212</v>
      </c>
      <c r="B866" s="87" t="s">
        <v>491</v>
      </c>
      <c r="C866" s="87" t="s">
        <v>2000</v>
      </c>
      <c r="D866" s="87" t="s">
        <v>2224</v>
      </c>
      <c r="E866" s="88"/>
    </row>
    <row r="867">
      <c r="A867" s="94" t="s">
        <v>2212</v>
      </c>
      <c r="B867" s="87" t="s">
        <v>679</v>
      </c>
      <c r="C867" s="87" t="s">
        <v>2190</v>
      </c>
      <c r="D867" s="87" t="s">
        <v>2225</v>
      </c>
      <c r="E867" s="88"/>
    </row>
    <row r="868">
      <c r="A868" s="94" t="s">
        <v>2212</v>
      </c>
      <c r="B868" s="87" t="s">
        <v>679</v>
      </c>
      <c r="C868" s="87" t="s">
        <v>2132</v>
      </c>
      <c r="D868" s="87" t="s">
        <v>2226</v>
      </c>
      <c r="E868" s="88"/>
    </row>
    <row r="869">
      <c r="A869" s="94" t="s">
        <v>2212</v>
      </c>
      <c r="B869" s="87" t="s">
        <v>679</v>
      </c>
      <c r="C869" s="87" t="s">
        <v>1705</v>
      </c>
      <c r="D869" s="87" t="s">
        <v>2227</v>
      </c>
      <c r="E869" s="88"/>
    </row>
    <row r="870">
      <c r="A870" s="94" t="s">
        <v>2212</v>
      </c>
      <c r="B870" s="87" t="s">
        <v>679</v>
      </c>
      <c r="C870" s="87" t="s">
        <v>2153</v>
      </c>
      <c r="D870" s="87" t="s">
        <v>2228</v>
      </c>
      <c r="E870" s="88"/>
    </row>
    <row r="871">
      <c r="A871" s="94" t="s">
        <v>2212</v>
      </c>
      <c r="B871" s="87" t="s">
        <v>679</v>
      </c>
      <c r="C871" s="87" t="s">
        <v>1603</v>
      </c>
      <c r="D871" s="87" t="s">
        <v>2229</v>
      </c>
      <c r="E871" s="88"/>
    </row>
    <row r="872">
      <c r="A872" s="94" t="s">
        <v>2212</v>
      </c>
      <c r="B872" s="87" t="s">
        <v>859</v>
      </c>
      <c r="C872" s="87" t="s">
        <v>2230</v>
      </c>
      <c r="D872" s="87" t="s">
        <v>2231</v>
      </c>
      <c r="E872" s="88"/>
    </row>
    <row r="873">
      <c r="A873" s="95" t="s">
        <v>2212</v>
      </c>
      <c r="B873" s="90" t="s">
        <v>1200</v>
      </c>
      <c r="C873" s="90" t="s">
        <v>1271</v>
      </c>
      <c r="D873" s="90" t="s">
        <v>2232</v>
      </c>
      <c r="E873" s="91"/>
    </row>
    <row r="874">
      <c r="A874" s="96" t="s">
        <v>2233</v>
      </c>
      <c r="B874" s="87" t="s">
        <v>40</v>
      </c>
      <c r="C874" s="92" t="s">
        <v>1482</v>
      </c>
      <c r="D874" s="87" t="s">
        <v>2234</v>
      </c>
      <c r="E874" s="88" t="s">
        <v>1486</v>
      </c>
    </row>
    <row r="875">
      <c r="A875" s="96" t="s">
        <v>2233</v>
      </c>
      <c r="B875" s="87" t="s">
        <v>40</v>
      </c>
      <c r="C875" s="92" t="s">
        <v>1482</v>
      </c>
      <c r="D875" s="87" t="s">
        <v>2235</v>
      </c>
      <c r="E875" s="88" t="s">
        <v>1486</v>
      </c>
    </row>
    <row r="876">
      <c r="A876" s="96" t="s">
        <v>2233</v>
      </c>
      <c r="B876" s="87" t="s">
        <v>40</v>
      </c>
      <c r="C876" s="92" t="s">
        <v>1482</v>
      </c>
      <c r="D876" s="87" t="s">
        <v>2236</v>
      </c>
      <c r="E876" s="88" t="s">
        <v>1486</v>
      </c>
    </row>
    <row r="877">
      <c r="A877" s="96" t="s">
        <v>2233</v>
      </c>
      <c r="B877" s="87" t="s">
        <v>40</v>
      </c>
      <c r="C877" s="92" t="s">
        <v>1482</v>
      </c>
      <c r="D877" s="87" t="s">
        <v>1928</v>
      </c>
      <c r="E877" s="88" t="s">
        <v>1486</v>
      </c>
    </row>
    <row r="878">
      <c r="A878" s="96" t="s">
        <v>2233</v>
      </c>
      <c r="B878" s="87" t="s">
        <v>40</v>
      </c>
      <c r="C878" s="92" t="s">
        <v>1482</v>
      </c>
      <c r="D878" s="87" t="s">
        <v>2237</v>
      </c>
      <c r="E878" s="88" t="s">
        <v>1486</v>
      </c>
    </row>
    <row r="879">
      <c r="A879" s="96" t="s">
        <v>2233</v>
      </c>
      <c r="B879" s="87" t="s">
        <v>40</v>
      </c>
      <c r="C879" s="87" t="s">
        <v>191</v>
      </c>
      <c r="D879" s="92" t="s">
        <v>1557</v>
      </c>
      <c r="E879" s="88" t="s">
        <v>1483</v>
      </c>
    </row>
    <row r="880">
      <c r="A880" s="96" t="s">
        <v>2233</v>
      </c>
      <c r="B880" s="87" t="s">
        <v>40</v>
      </c>
      <c r="C880" s="87" t="s">
        <v>125</v>
      </c>
      <c r="D880" s="92" t="s">
        <v>1557</v>
      </c>
      <c r="E880" s="88" t="s">
        <v>1483</v>
      </c>
    </row>
    <row r="881">
      <c r="A881" s="96" t="s">
        <v>2233</v>
      </c>
      <c r="B881" s="87" t="s">
        <v>40</v>
      </c>
      <c r="C881" s="87" t="s">
        <v>1664</v>
      </c>
      <c r="D881" s="92" t="s">
        <v>1557</v>
      </c>
      <c r="E881" s="88" t="s">
        <v>1483</v>
      </c>
    </row>
    <row r="882">
      <c r="A882" s="96" t="s">
        <v>2233</v>
      </c>
      <c r="B882" s="87" t="s">
        <v>40</v>
      </c>
      <c r="C882" s="87" t="s">
        <v>272</v>
      </c>
      <c r="D882" s="92" t="s">
        <v>1557</v>
      </c>
      <c r="E882" s="88" t="s">
        <v>1483</v>
      </c>
    </row>
    <row r="883">
      <c r="A883" s="96" t="s">
        <v>2233</v>
      </c>
      <c r="B883" s="87" t="s">
        <v>40</v>
      </c>
      <c r="C883" s="87" t="s">
        <v>1963</v>
      </c>
      <c r="D883" s="92" t="s">
        <v>1557</v>
      </c>
      <c r="E883" s="88" t="s">
        <v>1483</v>
      </c>
    </row>
    <row r="884">
      <c r="A884" s="96" t="s">
        <v>2233</v>
      </c>
      <c r="B884" s="87" t="s">
        <v>285</v>
      </c>
      <c r="C884" s="92" t="s">
        <v>1482</v>
      </c>
      <c r="D884" s="87" t="s">
        <v>2238</v>
      </c>
      <c r="E884" s="88" t="s">
        <v>1486</v>
      </c>
    </row>
    <row r="885">
      <c r="A885" s="96" t="s">
        <v>2233</v>
      </c>
      <c r="B885" s="87" t="s">
        <v>285</v>
      </c>
      <c r="C885" s="92" t="s">
        <v>1482</v>
      </c>
      <c r="D885" s="87" t="s">
        <v>436</v>
      </c>
      <c r="E885" s="88" t="s">
        <v>1486</v>
      </c>
    </row>
    <row r="886">
      <c r="A886" s="96" t="s">
        <v>2233</v>
      </c>
      <c r="B886" s="87" t="s">
        <v>285</v>
      </c>
      <c r="C886" s="92" t="s">
        <v>1482</v>
      </c>
      <c r="D886" s="87" t="s">
        <v>2239</v>
      </c>
      <c r="E886" s="88" t="s">
        <v>1486</v>
      </c>
    </row>
    <row r="887">
      <c r="A887" s="96" t="s">
        <v>2233</v>
      </c>
      <c r="B887" s="87" t="s">
        <v>285</v>
      </c>
      <c r="C887" s="87" t="s">
        <v>441</v>
      </c>
      <c r="D887" s="92" t="s">
        <v>1557</v>
      </c>
      <c r="E887" s="88" t="s">
        <v>1483</v>
      </c>
    </row>
    <row r="888">
      <c r="A888" s="96" t="s">
        <v>2233</v>
      </c>
      <c r="B888" s="87" t="s">
        <v>285</v>
      </c>
      <c r="C888" s="87" t="s">
        <v>1802</v>
      </c>
      <c r="D888" s="92" t="s">
        <v>1557</v>
      </c>
      <c r="E888" s="88" t="s">
        <v>1483</v>
      </c>
    </row>
    <row r="889">
      <c r="A889" s="96" t="s">
        <v>2233</v>
      </c>
      <c r="B889" s="87" t="s">
        <v>285</v>
      </c>
      <c r="C889" s="87" t="s">
        <v>398</v>
      </c>
      <c r="D889" s="92" t="s">
        <v>1557</v>
      </c>
      <c r="E889" s="88" t="s">
        <v>1483</v>
      </c>
    </row>
    <row r="890">
      <c r="A890" s="96" t="s">
        <v>2233</v>
      </c>
      <c r="B890" s="87" t="s">
        <v>491</v>
      </c>
      <c r="C890" s="92" t="s">
        <v>1557</v>
      </c>
      <c r="D890" s="92" t="s">
        <v>2240</v>
      </c>
      <c r="E890" s="88" t="s">
        <v>1486</v>
      </c>
    </row>
    <row r="891">
      <c r="A891" s="96" t="s">
        <v>2233</v>
      </c>
      <c r="B891" s="87" t="s">
        <v>491</v>
      </c>
      <c r="C891" s="92" t="s">
        <v>1557</v>
      </c>
      <c r="D891" s="92" t="s">
        <v>2241</v>
      </c>
      <c r="E891" s="88" t="s">
        <v>1486</v>
      </c>
    </row>
    <row r="892">
      <c r="A892" s="96" t="s">
        <v>2233</v>
      </c>
      <c r="B892" s="87" t="s">
        <v>491</v>
      </c>
      <c r="C892" s="92" t="s">
        <v>1557</v>
      </c>
      <c r="D892" s="92" t="s">
        <v>2242</v>
      </c>
      <c r="E892" s="88" t="s">
        <v>1486</v>
      </c>
    </row>
    <row r="893">
      <c r="A893" s="96" t="s">
        <v>2233</v>
      </c>
      <c r="B893" s="87" t="s">
        <v>491</v>
      </c>
      <c r="C893" s="87" t="s">
        <v>2205</v>
      </c>
      <c r="D893" s="92" t="s">
        <v>1557</v>
      </c>
      <c r="E893" s="88" t="s">
        <v>1483</v>
      </c>
    </row>
    <row r="894">
      <c r="A894" s="96" t="s">
        <v>2233</v>
      </c>
      <c r="B894" s="87" t="s">
        <v>491</v>
      </c>
      <c r="C894" s="87" t="s">
        <v>2165</v>
      </c>
      <c r="D894" s="92" t="s">
        <v>1557</v>
      </c>
      <c r="E894" s="88" t="s">
        <v>1483</v>
      </c>
    </row>
    <row r="895">
      <c r="A895" s="96" t="s">
        <v>2233</v>
      </c>
      <c r="B895" s="87" t="s">
        <v>491</v>
      </c>
      <c r="C895" s="87" t="s">
        <v>1875</v>
      </c>
      <c r="D895" s="92" t="s">
        <v>1557</v>
      </c>
      <c r="E895" s="88" t="s">
        <v>1483</v>
      </c>
    </row>
    <row r="896">
      <c r="A896" s="96" t="s">
        <v>2233</v>
      </c>
      <c r="B896" s="87" t="s">
        <v>679</v>
      </c>
      <c r="C896" s="92" t="s">
        <v>1557</v>
      </c>
      <c r="D896" s="92" t="s">
        <v>2243</v>
      </c>
      <c r="E896" s="88" t="s">
        <v>1486</v>
      </c>
    </row>
    <row r="897">
      <c r="A897" s="96" t="s">
        <v>2233</v>
      </c>
      <c r="B897" s="87" t="s">
        <v>679</v>
      </c>
      <c r="C897" s="92" t="s">
        <v>1557</v>
      </c>
      <c r="D897" s="92" t="s">
        <v>2244</v>
      </c>
      <c r="E897" s="88" t="s">
        <v>1486</v>
      </c>
    </row>
    <row r="898">
      <c r="A898" s="96" t="s">
        <v>2233</v>
      </c>
      <c r="B898" s="87" t="s">
        <v>679</v>
      </c>
      <c r="C898" s="92" t="s">
        <v>1557</v>
      </c>
      <c r="D898" s="92" t="s">
        <v>2245</v>
      </c>
      <c r="E898" s="88" t="s">
        <v>1486</v>
      </c>
    </row>
    <row r="899">
      <c r="A899" s="96" t="s">
        <v>2233</v>
      </c>
      <c r="B899" s="87" t="s">
        <v>679</v>
      </c>
      <c r="C899" s="87" t="s">
        <v>2119</v>
      </c>
      <c r="D899" s="92" t="s">
        <v>1557</v>
      </c>
      <c r="E899" s="88" t="s">
        <v>1483</v>
      </c>
    </row>
    <row r="900">
      <c r="A900" s="96" t="s">
        <v>2233</v>
      </c>
      <c r="B900" s="87" t="s">
        <v>679</v>
      </c>
      <c r="C900" s="87" t="s">
        <v>2206</v>
      </c>
      <c r="D900" s="92" t="s">
        <v>1557</v>
      </c>
      <c r="E900" s="88" t="s">
        <v>1483</v>
      </c>
    </row>
    <row r="901">
      <c r="A901" s="97" t="s">
        <v>2233</v>
      </c>
      <c r="B901" s="90" t="s">
        <v>679</v>
      </c>
      <c r="C901" s="90" t="s">
        <v>2117</v>
      </c>
      <c r="D901" s="93" t="s">
        <v>1557</v>
      </c>
      <c r="E901" s="91" t="s">
        <v>1483</v>
      </c>
    </row>
  </sheetData>
  <hyperlinks>
    <hyperlink r:id="rId1" ref="C27"/>
    <hyperlink r:id="rId2" ref="D27"/>
    <hyperlink r:id="rId3" ref="C28"/>
    <hyperlink r:id="rId4" ref="D28"/>
    <hyperlink r:id="rId5" ref="C29"/>
    <hyperlink r:id="rId6" ref="D29"/>
    <hyperlink r:id="rId7" ref="C30"/>
    <hyperlink r:id="rId8" ref="D30"/>
    <hyperlink r:id="rId9" ref="C31"/>
    <hyperlink r:id="rId10" ref="D31"/>
    <hyperlink r:id="rId11" ref="C32"/>
    <hyperlink r:id="rId12" ref="D32"/>
    <hyperlink r:id="rId13" ref="C33"/>
    <hyperlink r:id="rId14" ref="D33"/>
    <hyperlink r:id="rId15" ref="C34"/>
    <hyperlink r:id="rId16" ref="D34"/>
    <hyperlink r:id="rId17" ref="C35"/>
    <hyperlink r:id="rId18" ref="D35"/>
    <hyperlink r:id="rId19" ref="C36"/>
    <hyperlink r:id="rId20" ref="D36"/>
    <hyperlink r:id="rId21" ref="C37"/>
    <hyperlink r:id="rId22" ref="D37"/>
    <hyperlink r:id="rId23" ref="C38"/>
    <hyperlink r:id="rId24" ref="D38"/>
    <hyperlink r:id="rId25" ref="C39"/>
    <hyperlink r:id="rId26" ref="D39"/>
    <hyperlink r:id="rId27" ref="C40"/>
    <hyperlink r:id="rId28" ref="D40"/>
    <hyperlink r:id="rId29" ref="C41"/>
    <hyperlink r:id="rId30" ref="D41"/>
    <hyperlink r:id="rId31" ref="C42"/>
    <hyperlink r:id="rId32" ref="D42"/>
    <hyperlink r:id="rId33" ref="C43"/>
    <hyperlink r:id="rId34" ref="D43"/>
    <hyperlink r:id="rId35" ref="C44"/>
    <hyperlink r:id="rId36" ref="D44"/>
    <hyperlink r:id="rId37" ref="C45"/>
    <hyperlink r:id="rId38" ref="C46"/>
    <hyperlink r:id="rId39" ref="C47"/>
    <hyperlink r:id="rId40" ref="C48"/>
    <hyperlink r:id="rId41" ref="C49"/>
    <hyperlink r:id="rId42" ref="D50"/>
    <hyperlink r:id="rId43" ref="D51"/>
    <hyperlink r:id="rId44" ref="D52"/>
    <hyperlink r:id="rId45" ref="D53"/>
    <hyperlink r:id="rId46" ref="D54"/>
    <hyperlink r:id="rId47" ref="C55"/>
    <hyperlink r:id="rId48" ref="D55"/>
    <hyperlink r:id="rId49" ref="C56"/>
    <hyperlink r:id="rId50" ref="D56"/>
    <hyperlink r:id="rId51" ref="C57"/>
    <hyperlink r:id="rId52" ref="D57"/>
    <hyperlink r:id="rId53" ref="C58"/>
    <hyperlink r:id="rId54" ref="D58"/>
    <hyperlink r:id="rId55" ref="C59"/>
    <hyperlink r:id="rId56" ref="D59"/>
    <hyperlink r:id="rId57" ref="C60"/>
    <hyperlink r:id="rId58" ref="D60"/>
    <hyperlink r:id="rId59" ref="C61"/>
    <hyperlink r:id="rId60" ref="D61"/>
    <hyperlink r:id="rId61" ref="C62"/>
    <hyperlink r:id="rId62" ref="D62"/>
    <hyperlink r:id="rId63" ref="C63"/>
    <hyperlink r:id="rId64" ref="D63"/>
    <hyperlink r:id="rId65" ref="C64"/>
    <hyperlink r:id="rId66" ref="D64"/>
    <hyperlink r:id="rId67" ref="C79"/>
    <hyperlink r:id="rId68" ref="D79"/>
    <hyperlink r:id="rId69" ref="C80"/>
    <hyperlink r:id="rId70" ref="D80"/>
    <hyperlink r:id="rId71" ref="C81"/>
    <hyperlink r:id="rId72" ref="D81"/>
    <hyperlink r:id="rId73" ref="C82"/>
    <hyperlink r:id="rId74" ref="C83"/>
    <hyperlink r:id="rId75" ref="D83"/>
    <hyperlink r:id="rId76" ref="C84"/>
    <hyperlink r:id="rId77" ref="C85"/>
    <hyperlink r:id="rId78" ref="D85"/>
    <hyperlink r:id="rId79" ref="C86"/>
    <hyperlink r:id="rId80" ref="C87"/>
    <hyperlink r:id="rId81" ref="D87"/>
    <hyperlink r:id="rId82" ref="C88"/>
    <hyperlink r:id="rId83" ref="D88"/>
    <hyperlink r:id="rId84" ref="C89"/>
    <hyperlink r:id="rId85" ref="D89"/>
    <hyperlink r:id="rId86" ref="C90"/>
    <hyperlink r:id="rId87" ref="C91"/>
    <hyperlink r:id="rId88" ref="D91"/>
    <hyperlink r:id="rId89" ref="C92"/>
    <hyperlink r:id="rId90" ref="D92"/>
    <hyperlink r:id="rId91" ref="C93"/>
    <hyperlink r:id="rId92" ref="C94"/>
    <hyperlink r:id="rId93" ref="D94"/>
    <hyperlink r:id="rId94" ref="C95"/>
    <hyperlink r:id="rId95" ref="D95"/>
    <hyperlink r:id="rId96" ref="C96"/>
    <hyperlink r:id="rId97" ref="D96"/>
    <hyperlink r:id="rId98" ref="D97"/>
    <hyperlink r:id="rId99" ref="D98"/>
    <hyperlink r:id="rId100" ref="D99"/>
    <hyperlink r:id="rId101" ref="D100"/>
    <hyperlink r:id="rId102" ref="D101"/>
    <hyperlink r:id="rId103" ref="D102"/>
    <hyperlink r:id="rId104" ref="D103"/>
    <hyperlink r:id="rId105" ref="D104"/>
    <hyperlink r:id="rId106" ref="D105"/>
    <hyperlink r:id="rId107" ref="D106"/>
  </hyperlinks>
  <drawing r:id="rId1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29"/>
    <col customWidth="1" min="2" max="2" width="7.0"/>
    <col customWidth="1" min="3" max="3" width="8.86"/>
    <col customWidth="1" min="4" max="4" width="6.0"/>
    <col customWidth="1" min="5" max="15" width="17.29"/>
  </cols>
  <sheetData>
    <row r="1">
      <c r="A1" s="98"/>
      <c r="B1" s="99" t="s">
        <v>1328</v>
      </c>
      <c r="C1" s="99" t="s">
        <v>2246</v>
      </c>
      <c r="D1" s="100"/>
      <c r="F1" s="101"/>
      <c r="G1" s="101"/>
    </row>
    <row r="2">
      <c r="A2" s="102" t="s">
        <v>2247</v>
      </c>
      <c r="B2" s="103">
        <f>countif(Spoiler!T2:T425,"Y")</f>
        <v>402</v>
      </c>
      <c r="C2" s="104">
        <f>B2/B5</f>
        <v>0.961722488</v>
      </c>
      <c r="D2" s="100"/>
      <c r="E2" s="101"/>
    </row>
    <row r="3">
      <c r="A3" s="102" t="s">
        <v>2248</v>
      </c>
      <c r="B3" s="103">
        <f>countif(Spoiler!T2:T434,"N")</f>
        <v>5</v>
      </c>
      <c r="C3" s="104">
        <f>B3/B5</f>
        <v>0.01196172249</v>
      </c>
      <c r="D3" s="100"/>
      <c r="E3" s="101"/>
    </row>
    <row r="4">
      <c r="A4" s="102" t="s">
        <v>2249</v>
      </c>
      <c r="B4" s="103">
        <f>countif(Spoiler!T2:T434,"N/A")</f>
        <v>11</v>
      </c>
      <c r="C4" s="104">
        <f>B4/B5</f>
        <v>0.02631578947</v>
      </c>
      <c r="D4" s="100"/>
      <c r="E4" s="101"/>
    </row>
    <row r="5">
      <c r="A5" s="102" t="s">
        <v>2250</v>
      </c>
      <c r="B5" s="103">
        <f>sum(B2:B4)</f>
        <v>418</v>
      </c>
      <c r="C5" s="104">
        <f>B5/B5</f>
        <v>1</v>
      </c>
      <c r="D5" s="100"/>
      <c r="E5" s="101"/>
    </row>
    <row r="6">
      <c r="A6" s="105"/>
      <c r="B6" s="105"/>
      <c r="C6" s="105"/>
      <c r="E6" s="101"/>
    </row>
    <row r="7">
      <c r="A7" s="98"/>
      <c r="B7" s="99" t="s">
        <v>1328</v>
      </c>
      <c r="C7" s="99" t="s">
        <v>2246</v>
      </c>
      <c r="D7" s="100"/>
      <c r="E7" s="101"/>
    </row>
    <row r="8">
      <c r="A8" s="102" t="s">
        <v>36</v>
      </c>
      <c r="B8" s="103">
        <f>countif(Spoiler!U2:U434,"Y")</f>
        <v>56</v>
      </c>
      <c r="C8" s="104">
        <f>B8/B11</f>
        <v>0.1339712919</v>
      </c>
      <c r="D8" s="100"/>
      <c r="E8" s="101"/>
    </row>
    <row r="9">
      <c r="A9" s="102" t="s">
        <v>2251</v>
      </c>
      <c r="B9" s="103">
        <f>countif(Spoiler!U2:U434,"N")</f>
        <v>362</v>
      </c>
      <c r="C9" s="104">
        <f>B9/B11</f>
        <v>0.8660287081</v>
      </c>
      <c r="D9" s="100"/>
      <c r="E9" s="101"/>
    </row>
    <row r="10">
      <c r="A10" s="102" t="s">
        <v>2249</v>
      </c>
      <c r="B10" s="103">
        <f>countif(Spoiler!U2:U434,"N/A")</f>
        <v>0</v>
      </c>
      <c r="C10" s="104">
        <f>B10/B11</f>
        <v>0</v>
      </c>
      <c r="D10" s="100"/>
      <c r="E10" s="101"/>
    </row>
    <row r="11">
      <c r="A11" s="102" t="s">
        <v>2250</v>
      </c>
      <c r="B11" s="103">
        <f>sum(B8:B10)</f>
        <v>418</v>
      </c>
      <c r="C11" s="104">
        <f>B11/B11</f>
        <v>1</v>
      </c>
      <c r="D11" s="100"/>
      <c r="E11" s="101"/>
    </row>
    <row r="12">
      <c r="A12" s="106"/>
      <c r="B12" s="106"/>
      <c r="C12" s="10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57"/>
    <col customWidth="1" min="2" max="2" width="7.0"/>
    <col customWidth="1" min="3" max="3" width="4.14"/>
    <col customWidth="1" min="4" max="4" width="23.29"/>
    <col customWidth="1" min="5" max="5" width="7.0"/>
    <col customWidth="1" min="6" max="6" width="4.71"/>
    <col customWidth="1" min="7" max="7" width="35.71"/>
    <col customWidth="1" min="8" max="8" width="9.71"/>
    <col customWidth="1" min="9" max="9" width="4.43"/>
    <col customWidth="1" min="10" max="10" width="24.86"/>
    <col customWidth="1" min="11" max="11" width="7.0"/>
    <col customWidth="1" min="12" max="20" width="17.29"/>
  </cols>
  <sheetData>
    <row r="1">
      <c r="A1" s="9" t="s">
        <v>2252</v>
      </c>
      <c r="C1" s="107"/>
      <c r="D1" s="9" t="s">
        <v>2253</v>
      </c>
      <c r="F1" s="107"/>
      <c r="G1" s="9" t="s">
        <v>2254</v>
      </c>
      <c r="I1" s="107"/>
      <c r="J1" s="8" t="s">
        <v>2255</v>
      </c>
    </row>
    <row r="2">
      <c r="A2" s="9" t="s">
        <v>2256</v>
      </c>
      <c r="B2" s="9" t="s">
        <v>2257</v>
      </c>
      <c r="C2" s="107"/>
      <c r="D2" s="9" t="s">
        <v>2256</v>
      </c>
      <c r="E2" s="9" t="s">
        <v>2257</v>
      </c>
      <c r="F2" s="107"/>
      <c r="G2" s="9" t="s">
        <v>2258</v>
      </c>
      <c r="H2" s="9" t="s">
        <v>2257</v>
      </c>
      <c r="I2" s="107"/>
      <c r="J2" s="9" t="s">
        <v>2259</v>
      </c>
      <c r="K2" s="9" t="s">
        <v>2257</v>
      </c>
    </row>
    <row r="3">
      <c r="A3" s="108" t="s">
        <v>2260</v>
      </c>
      <c r="B3" s="11" t="s">
        <v>2261</v>
      </c>
      <c r="D3" s="108" t="s">
        <v>2262</v>
      </c>
      <c r="E3" s="11" t="s">
        <v>2263</v>
      </c>
      <c r="G3" s="108" t="s">
        <v>2264</v>
      </c>
      <c r="H3" s="11" t="s">
        <v>2265</v>
      </c>
      <c r="J3" s="108" t="s">
        <v>473</v>
      </c>
      <c r="K3" s="11" t="s">
        <v>2266</v>
      </c>
    </row>
    <row r="4">
      <c r="A4" s="108" t="s">
        <v>2267</v>
      </c>
      <c r="B4" s="11" t="s">
        <v>2268</v>
      </c>
      <c r="D4" s="108" t="s">
        <v>2269</v>
      </c>
      <c r="E4" s="11" t="s">
        <v>635</v>
      </c>
      <c r="G4" s="108" t="s">
        <v>2270</v>
      </c>
      <c r="H4" s="11" t="s">
        <v>201</v>
      </c>
      <c r="J4" s="108" t="s">
        <v>2271</v>
      </c>
      <c r="K4" s="11" t="s">
        <v>2272</v>
      </c>
    </row>
    <row r="5">
      <c r="A5" s="108" t="s">
        <v>2273</v>
      </c>
      <c r="B5" s="11" t="s">
        <v>835</v>
      </c>
      <c r="D5" s="108" t="s">
        <v>2274</v>
      </c>
      <c r="E5" s="11" t="s">
        <v>2275</v>
      </c>
      <c r="G5" s="108" t="s">
        <v>2276</v>
      </c>
      <c r="H5" s="11" t="s">
        <v>455</v>
      </c>
    </row>
    <row r="6">
      <c r="A6" s="108" t="s">
        <v>2277</v>
      </c>
      <c r="B6" s="11" t="s">
        <v>2278</v>
      </c>
      <c r="D6" s="108" t="s">
        <v>2279</v>
      </c>
      <c r="E6" s="11" t="s">
        <v>2280</v>
      </c>
      <c r="G6" s="108" t="s">
        <v>2281</v>
      </c>
      <c r="H6" s="11" t="s">
        <v>2282</v>
      </c>
    </row>
    <row r="7">
      <c r="A7" s="108" t="s">
        <v>2283</v>
      </c>
      <c r="B7" s="11" t="s">
        <v>2284</v>
      </c>
      <c r="D7" s="108" t="s">
        <v>2285</v>
      </c>
      <c r="E7" s="11" t="s">
        <v>2286</v>
      </c>
      <c r="G7" s="108" t="s">
        <v>2287</v>
      </c>
      <c r="H7" s="11" t="s">
        <v>350</v>
      </c>
    </row>
    <row r="8">
      <c r="A8" s="108" t="s">
        <v>2288</v>
      </c>
      <c r="B8" s="11" t="s">
        <v>2289</v>
      </c>
      <c r="D8" s="108" t="s">
        <v>2290</v>
      </c>
      <c r="E8" s="11" t="s">
        <v>2291</v>
      </c>
      <c r="G8" s="108" t="s">
        <v>2292</v>
      </c>
      <c r="H8" s="11" t="s">
        <v>432</v>
      </c>
    </row>
    <row r="9">
      <c r="A9" s="108" t="s">
        <v>2293</v>
      </c>
      <c r="B9" s="11" t="s">
        <v>472</v>
      </c>
      <c r="D9" s="108" t="s">
        <v>2294</v>
      </c>
      <c r="E9" s="11" t="s">
        <v>2295</v>
      </c>
      <c r="G9" s="108" t="s">
        <v>2296</v>
      </c>
      <c r="H9" s="11" t="s">
        <v>1020</v>
      </c>
    </row>
    <row r="10">
      <c r="A10" s="108" t="s">
        <v>2297</v>
      </c>
      <c r="B10" s="11" t="s">
        <v>2298</v>
      </c>
      <c r="D10" s="108" t="s">
        <v>2299</v>
      </c>
      <c r="E10" s="11" t="s">
        <v>228</v>
      </c>
      <c r="G10" s="108" t="s">
        <v>2300</v>
      </c>
      <c r="H10" s="11" t="s">
        <v>606</v>
      </c>
    </row>
    <row r="11">
      <c r="A11" s="108" t="s">
        <v>2301</v>
      </c>
      <c r="B11" s="11" t="s">
        <v>2302</v>
      </c>
      <c r="D11" s="7" t="s">
        <v>2303</v>
      </c>
      <c r="E11" s="11" t="s">
        <v>78</v>
      </c>
      <c r="G11" s="108" t="s">
        <v>2304</v>
      </c>
      <c r="H11" s="11" t="s">
        <v>2305</v>
      </c>
    </row>
    <row r="12">
      <c r="A12" s="108" t="s">
        <v>2306</v>
      </c>
      <c r="B12" s="11" t="s">
        <v>2307</v>
      </c>
      <c r="D12" s="7" t="s">
        <v>2308</v>
      </c>
      <c r="E12" s="11" t="s">
        <v>2309</v>
      </c>
      <c r="G12" s="108" t="s">
        <v>2310</v>
      </c>
      <c r="H12" s="11" t="s">
        <v>2311</v>
      </c>
    </row>
    <row r="13">
      <c r="A13" s="108" t="s">
        <v>2312</v>
      </c>
      <c r="B13" s="11" t="s">
        <v>2313</v>
      </c>
      <c r="D13" s="7" t="s">
        <v>2314</v>
      </c>
      <c r="E13" s="11" t="s">
        <v>2315</v>
      </c>
      <c r="G13" s="108" t="s">
        <v>2316</v>
      </c>
      <c r="H13" s="11" t="s">
        <v>296</v>
      </c>
    </row>
    <row r="14">
      <c r="A14" s="108" t="s">
        <v>2317</v>
      </c>
      <c r="B14" s="11" t="s">
        <v>2318</v>
      </c>
      <c r="D14" s="108" t="s">
        <v>2319</v>
      </c>
      <c r="E14" s="11" t="s">
        <v>58</v>
      </c>
      <c r="G14" s="108" t="s">
        <v>2320</v>
      </c>
      <c r="H14" s="11" t="s">
        <v>2321</v>
      </c>
    </row>
    <row r="15">
      <c r="A15" s="108" t="s">
        <v>2322</v>
      </c>
      <c r="B15" s="11" t="s">
        <v>678</v>
      </c>
      <c r="D15" s="108" t="s">
        <v>2323</v>
      </c>
      <c r="E15" s="11" t="s">
        <v>324</v>
      </c>
      <c r="G15" s="108" t="s">
        <v>2324</v>
      </c>
      <c r="H15" s="11" t="s">
        <v>2325</v>
      </c>
    </row>
    <row r="16">
      <c r="A16" s="108" t="s">
        <v>2326</v>
      </c>
      <c r="B16" s="11" t="s">
        <v>2327</v>
      </c>
      <c r="D16" s="108" t="s">
        <v>2198</v>
      </c>
      <c r="E16" s="11" t="s">
        <v>62</v>
      </c>
      <c r="G16" s="108" t="s">
        <v>2328</v>
      </c>
      <c r="H16" s="11" t="s">
        <v>2329</v>
      </c>
    </row>
    <row r="17">
      <c r="A17" s="108" t="s">
        <v>2330</v>
      </c>
      <c r="B17" s="11" t="s">
        <v>2331</v>
      </c>
      <c r="D17" s="108" t="s">
        <v>2126</v>
      </c>
      <c r="E17" s="11" t="s">
        <v>132</v>
      </c>
      <c r="G17" s="108" t="s">
        <v>2332</v>
      </c>
      <c r="H17" s="11" t="s">
        <v>2333</v>
      </c>
    </row>
    <row r="18">
      <c r="A18" s="108" t="s">
        <v>2334</v>
      </c>
      <c r="B18" s="11" t="s">
        <v>2335</v>
      </c>
      <c r="D18" s="108" t="s">
        <v>2053</v>
      </c>
      <c r="E18" s="11" t="s">
        <v>370</v>
      </c>
      <c r="G18" s="108" t="s">
        <v>2336</v>
      </c>
      <c r="H18" s="11" t="s">
        <v>2337</v>
      </c>
    </row>
    <row r="19">
      <c r="A19" s="108" t="s">
        <v>2338</v>
      </c>
      <c r="B19" s="11" t="s">
        <v>444</v>
      </c>
      <c r="D19" s="108" t="s">
        <v>1950</v>
      </c>
      <c r="E19" s="11" t="s">
        <v>205</v>
      </c>
      <c r="G19" s="108" t="s">
        <v>2339</v>
      </c>
      <c r="H19" s="11" t="s">
        <v>2340</v>
      </c>
    </row>
    <row r="20">
      <c r="A20" s="108" t="s">
        <v>2341</v>
      </c>
      <c r="B20" s="11" t="s">
        <v>833</v>
      </c>
      <c r="D20" s="7" t="s">
        <v>2342</v>
      </c>
      <c r="E20" s="10" t="s">
        <v>736</v>
      </c>
      <c r="G20" s="108" t="s">
        <v>2343</v>
      </c>
      <c r="H20" s="11" t="s">
        <v>2344</v>
      </c>
    </row>
    <row r="21">
      <c r="A21" s="108" t="s">
        <v>2345</v>
      </c>
      <c r="B21" s="11" t="s">
        <v>234</v>
      </c>
      <c r="D21" s="7" t="s">
        <v>2346</v>
      </c>
      <c r="E21" s="16" t="s">
        <v>217</v>
      </c>
      <c r="G21" s="108" t="s">
        <v>2347</v>
      </c>
      <c r="H21" s="11" t="s">
        <v>2348</v>
      </c>
    </row>
    <row r="22">
      <c r="A22" s="108" t="s">
        <v>2349</v>
      </c>
      <c r="B22" s="11" t="s">
        <v>2350</v>
      </c>
      <c r="D22" s="7" t="s">
        <v>2351</v>
      </c>
      <c r="E22" s="16" t="s">
        <v>333</v>
      </c>
      <c r="G22" s="108" t="s">
        <v>2352</v>
      </c>
      <c r="H22" s="11" t="s">
        <v>2353</v>
      </c>
    </row>
    <row r="23">
      <c r="A23" s="108" t="s">
        <v>2354</v>
      </c>
      <c r="B23" s="11" t="s">
        <v>2355</v>
      </c>
      <c r="D23" s="7" t="s">
        <v>2356</v>
      </c>
      <c r="E23" s="16" t="s">
        <v>155</v>
      </c>
      <c r="G23" s="108" t="s">
        <v>2357</v>
      </c>
      <c r="H23" s="11" t="s">
        <v>2358</v>
      </c>
    </row>
    <row r="24">
      <c r="A24" s="108" t="s">
        <v>2359</v>
      </c>
      <c r="B24" s="11" t="s">
        <v>422</v>
      </c>
      <c r="E24" s="109"/>
      <c r="G24" s="108" t="s">
        <v>2360</v>
      </c>
      <c r="H24" s="11" t="s">
        <v>2361</v>
      </c>
    </row>
    <row r="25">
      <c r="A25" s="108" t="s">
        <v>2362</v>
      </c>
      <c r="B25" s="11" t="s">
        <v>462</v>
      </c>
      <c r="E25" s="109"/>
      <c r="G25" s="108" t="s">
        <v>2363</v>
      </c>
      <c r="H25" s="11" t="s">
        <v>2364</v>
      </c>
    </row>
    <row r="26">
      <c r="A26" s="108" t="s">
        <v>2365</v>
      </c>
      <c r="B26" s="11" t="s">
        <v>159</v>
      </c>
      <c r="E26" s="109"/>
      <c r="G26" s="108" t="s">
        <v>2366</v>
      </c>
      <c r="H26" s="11" t="s">
        <v>878</v>
      </c>
    </row>
    <row r="27">
      <c r="A27" s="108" t="s">
        <v>2367</v>
      </c>
      <c r="B27" s="11" t="s">
        <v>263</v>
      </c>
      <c r="E27" s="109"/>
      <c r="G27" s="108" t="s">
        <v>2368</v>
      </c>
      <c r="H27" s="11" t="s">
        <v>2369</v>
      </c>
    </row>
    <row r="28">
      <c r="A28" s="108" t="s">
        <v>2370</v>
      </c>
      <c r="B28" s="11" t="s">
        <v>489</v>
      </c>
      <c r="E28" s="109"/>
      <c r="G28" s="108" t="s">
        <v>2371</v>
      </c>
      <c r="H28" s="11" t="s">
        <v>2372</v>
      </c>
    </row>
    <row r="29">
      <c r="A29" s="108" t="s">
        <v>2373</v>
      </c>
      <c r="B29" s="11" t="s">
        <v>209</v>
      </c>
      <c r="E29" s="109"/>
      <c r="G29" s="108" t="s">
        <v>2374</v>
      </c>
      <c r="H29" s="11" t="s">
        <v>2375</v>
      </c>
    </row>
    <row r="30">
      <c r="A30" s="108" t="s">
        <v>2376</v>
      </c>
      <c r="B30" s="11" t="s">
        <v>973</v>
      </c>
      <c r="E30" s="109"/>
      <c r="G30" s="108" t="s">
        <v>2377</v>
      </c>
      <c r="H30" s="11" t="s">
        <v>2378</v>
      </c>
    </row>
    <row r="31">
      <c r="A31" s="108" t="s">
        <v>2379</v>
      </c>
      <c r="B31" s="11" t="s">
        <v>2380</v>
      </c>
      <c r="E31" s="109"/>
      <c r="G31" s="108" t="s">
        <v>2381</v>
      </c>
      <c r="H31" s="11" t="s">
        <v>559</v>
      </c>
    </row>
    <row r="32">
      <c r="A32" s="108" t="s">
        <v>2382</v>
      </c>
      <c r="B32" s="11" t="s">
        <v>495</v>
      </c>
      <c r="E32" s="109"/>
      <c r="G32" s="108" t="s">
        <v>2383</v>
      </c>
      <c r="H32" s="11" t="s">
        <v>2384</v>
      </c>
    </row>
    <row r="33">
      <c r="A33" s="108" t="s">
        <v>2385</v>
      </c>
      <c r="B33" s="11" t="s">
        <v>198</v>
      </c>
      <c r="E33" s="109"/>
      <c r="G33" s="108" t="s">
        <v>2386</v>
      </c>
      <c r="H33" s="11" t="s">
        <v>2387</v>
      </c>
    </row>
    <row r="34">
      <c r="A34" s="108" t="s">
        <v>2388</v>
      </c>
      <c r="B34" s="11" t="s">
        <v>1254</v>
      </c>
      <c r="E34" s="109"/>
      <c r="G34" s="108" t="s">
        <v>2389</v>
      </c>
      <c r="H34" s="11" t="s">
        <v>2390</v>
      </c>
    </row>
    <row r="35">
      <c r="A35" s="108" t="s">
        <v>2391</v>
      </c>
      <c r="B35" s="11" t="s">
        <v>670</v>
      </c>
      <c r="G35" s="108" t="s">
        <v>2392</v>
      </c>
      <c r="H35" s="11" t="s">
        <v>2393</v>
      </c>
    </row>
    <row r="36">
      <c r="A36" s="108" t="s">
        <v>2394</v>
      </c>
      <c r="B36" s="11" t="s">
        <v>258</v>
      </c>
      <c r="G36" s="108" t="s">
        <v>2395</v>
      </c>
      <c r="H36" s="11" t="s">
        <v>2396</v>
      </c>
    </row>
    <row r="37">
      <c r="A37" s="108" t="s">
        <v>2397</v>
      </c>
      <c r="B37" s="11" t="s">
        <v>318</v>
      </c>
      <c r="G37" s="108" t="s">
        <v>2398</v>
      </c>
      <c r="H37" s="11" t="s">
        <v>2399</v>
      </c>
    </row>
    <row r="38">
      <c r="A38" s="108" t="s">
        <v>2400</v>
      </c>
      <c r="B38" s="11" t="s">
        <v>660</v>
      </c>
      <c r="G38" s="108" t="s">
        <v>2401</v>
      </c>
      <c r="H38" s="11" t="s">
        <v>2402</v>
      </c>
    </row>
    <row r="39">
      <c r="A39" s="108" t="s">
        <v>2403</v>
      </c>
      <c r="B39" s="11" t="s">
        <v>244</v>
      </c>
      <c r="G39" s="108" t="s">
        <v>2404</v>
      </c>
      <c r="H39" s="11" t="s">
        <v>2405</v>
      </c>
    </row>
    <row r="40">
      <c r="A40" s="108" t="s">
        <v>2406</v>
      </c>
      <c r="B40" s="11" t="s">
        <v>428</v>
      </c>
      <c r="G40" s="108" t="s">
        <v>2407</v>
      </c>
      <c r="H40" s="11" t="s">
        <v>2408</v>
      </c>
    </row>
    <row r="41">
      <c r="A41" s="108" t="s">
        <v>2409</v>
      </c>
      <c r="B41" s="11" t="s">
        <v>114</v>
      </c>
      <c r="G41" s="108" t="s">
        <v>2410</v>
      </c>
      <c r="H41" s="11" t="s">
        <v>2411</v>
      </c>
    </row>
    <row r="42">
      <c r="A42" s="108" t="s">
        <v>2412</v>
      </c>
      <c r="B42" s="11" t="s">
        <v>231</v>
      </c>
      <c r="G42" s="108" t="s">
        <v>2413</v>
      </c>
      <c r="H42" s="11" t="s">
        <v>2414</v>
      </c>
    </row>
    <row r="43">
      <c r="A43" s="108" t="s">
        <v>2415</v>
      </c>
      <c r="B43" s="11" t="s">
        <v>128</v>
      </c>
      <c r="G43" s="108" t="s">
        <v>2416</v>
      </c>
      <c r="H43" s="11" t="s">
        <v>2282</v>
      </c>
    </row>
    <row r="44">
      <c r="A44" s="108" t="s">
        <v>2417</v>
      </c>
      <c r="B44" s="11" t="s">
        <v>888</v>
      </c>
      <c r="G44" s="108" t="s">
        <v>2418</v>
      </c>
      <c r="H44" s="11" t="s">
        <v>2419</v>
      </c>
    </row>
    <row r="45">
      <c r="A45" s="108" t="s">
        <v>2420</v>
      </c>
      <c r="B45" s="11" t="s">
        <v>66</v>
      </c>
      <c r="G45" s="108" t="s">
        <v>2421</v>
      </c>
      <c r="H45" s="11" t="s">
        <v>2422</v>
      </c>
    </row>
    <row r="46">
      <c r="A46" s="108" t="s">
        <v>2423</v>
      </c>
      <c r="B46" s="11" t="s">
        <v>1140</v>
      </c>
      <c r="G46" s="108" t="s">
        <v>2424</v>
      </c>
      <c r="H46" s="11" t="s">
        <v>2425</v>
      </c>
    </row>
    <row r="47">
      <c r="A47" s="108" t="s">
        <v>2426</v>
      </c>
      <c r="B47" s="11" t="s">
        <v>1039</v>
      </c>
      <c r="G47" s="108" t="s">
        <v>2427</v>
      </c>
      <c r="H47" s="11" t="s">
        <v>2428</v>
      </c>
    </row>
    <row r="48">
      <c r="A48" s="108" t="s">
        <v>2429</v>
      </c>
      <c r="B48" s="11" t="s">
        <v>939</v>
      </c>
      <c r="G48" s="108" t="s">
        <v>2430</v>
      </c>
      <c r="H48" s="11" t="s">
        <v>2431</v>
      </c>
    </row>
    <row r="49">
      <c r="A49" s="108" t="s">
        <v>2432</v>
      </c>
      <c r="B49" s="11" t="s">
        <v>744</v>
      </c>
      <c r="G49" s="108" t="s">
        <v>2433</v>
      </c>
      <c r="H49" s="11" t="s">
        <v>101</v>
      </c>
    </row>
    <row r="50">
      <c r="A50" s="108" t="s">
        <v>2434</v>
      </c>
      <c r="B50" s="11" t="s">
        <v>2435</v>
      </c>
      <c r="G50" s="108" t="s">
        <v>2436</v>
      </c>
      <c r="H50" s="11" t="s">
        <v>2437</v>
      </c>
    </row>
    <row r="51">
      <c r="A51" s="108" t="s">
        <v>2438</v>
      </c>
      <c r="B51" s="11" t="s">
        <v>1070</v>
      </c>
      <c r="G51" s="108" t="s">
        <v>2439</v>
      </c>
      <c r="H51" s="11" t="s">
        <v>2440</v>
      </c>
    </row>
    <row r="52">
      <c r="A52" s="108" t="s">
        <v>2441</v>
      </c>
      <c r="B52" s="11" t="s">
        <v>226</v>
      </c>
      <c r="G52" s="108" t="s">
        <v>2442</v>
      </c>
      <c r="H52" s="11" t="s">
        <v>2443</v>
      </c>
    </row>
    <row r="53">
      <c r="A53" s="108" t="s">
        <v>2444</v>
      </c>
      <c r="B53" s="11" t="s">
        <v>2445</v>
      </c>
      <c r="G53" s="108" t="s">
        <v>2446</v>
      </c>
      <c r="H53" s="11" t="s">
        <v>2447</v>
      </c>
    </row>
    <row r="54">
      <c r="A54" s="108" t="s">
        <v>2448</v>
      </c>
      <c r="B54" s="11" t="s">
        <v>194</v>
      </c>
      <c r="G54" s="108" t="s">
        <v>2449</v>
      </c>
      <c r="H54" s="11" t="s">
        <v>2450</v>
      </c>
    </row>
    <row r="55">
      <c r="A55" s="108" t="s">
        <v>2451</v>
      </c>
      <c r="B55" s="11" t="s">
        <v>1223</v>
      </c>
      <c r="G55" s="7" t="s">
        <v>2452</v>
      </c>
      <c r="H55" s="7" t="s">
        <v>2453</v>
      </c>
    </row>
    <row r="56">
      <c r="A56" s="108" t="s">
        <v>2454</v>
      </c>
      <c r="B56" s="11" t="s">
        <v>1203</v>
      </c>
      <c r="G56" s="7" t="s">
        <v>1794</v>
      </c>
      <c r="H56" s="7" t="s">
        <v>770</v>
      </c>
    </row>
    <row r="57">
      <c r="A57" s="108" t="s">
        <v>2212</v>
      </c>
      <c r="B57" s="11" t="s">
        <v>1209</v>
      </c>
      <c r="G57" s="7" t="s">
        <v>2455</v>
      </c>
      <c r="H57" s="7" t="s">
        <v>2456</v>
      </c>
    </row>
    <row r="58">
      <c r="A58" s="108" t="s">
        <v>2179</v>
      </c>
      <c r="B58" s="11" t="s">
        <v>54</v>
      </c>
      <c r="G58" s="7" t="s">
        <v>2457</v>
      </c>
      <c r="H58" s="7" t="s">
        <v>1319</v>
      </c>
    </row>
    <row r="59">
      <c r="A59" s="108" t="s">
        <v>2157</v>
      </c>
      <c r="B59" s="11" t="s">
        <v>105</v>
      </c>
      <c r="G59" s="7" t="s">
        <v>2458</v>
      </c>
      <c r="H59" s="7" t="s">
        <v>2459</v>
      </c>
    </row>
    <row r="60">
      <c r="A60" s="108" t="s">
        <v>2135</v>
      </c>
      <c r="B60" s="11" t="s">
        <v>171</v>
      </c>
      <c r="G60" s="7" t="s">
        <v>2460</v>
      </c>
      <c r="H60" s="7" t="s">
        <v>2461</v>
      </c>
    </row>
    <row r="61">
      <c r="A61" s="108" t="s">
        <v>2112</v>
      </c>
      <c r="B61" s="11" t="s">
        <v>826</v>
      </c>
      <c r="G61" s="7" t="s">
        <v>2462</v>
      </c>
      <c r="H61" s="16" t="s">
        <v>562</v>
      </c>
    </row>
    <row r="62">
      <c r="A62" s="108" t="s">
        <v>2078</v>
      </c>
      <c r="B62" s="11" t="s">
        <v>94</v>
      </c>
      <c r="G62" s="7" t="s">
        <v>1731</v>
      </c>
      <c r="H62" s="7" t="s">
        <v>2463</v>
      </c>
    </row>
    <row r="63">
      <c r="A63" s="108" t="s">
        <v>2070</v>
      </c>
      <c r="B63" s="11" t="s">
        <v>1033</v>
      </c>
      <c r="G63" s="7" t="s">
        <v>2464</v>
      </c>
      <c r="H63" s="7" t="s">
        <v>1606</v>
      </c>
    </row>
    <row r="64">
      <c r="A64" s="108" t="s">
        <v>2032</v>
      </c>
      <c r="B64" s="11" t="s">
        <v>251</v>
      </c>
      <c r="G64" s="7" t="s">
        <v>2465</v>
      </c>
      <c r="H64" s="7" t="s">
        <v>142</v>
      </c>
    </row>
    <row r="65">
      <c r="A65" s="108" t="s">
        <v>2015</v>
      </c>
      <c r="B65" s="11" t="s">
        <v>2466</v>
      </c>
      <c r="G65" s="7" t="s">
        <v>2467</v>
      </c>
      <c r="H65" s="7" t="s">
        <v>49</v>
      </c>
    </row>
    <row r="66">
      <c r="A66" s="108" t="s">
        <v>1984</v>
      </c>
      <c r="B66" s="11" t="s">
        <v>189</v>
      </c>
      <c r="G66" s="7" t="s">
        <v>2468</v>
      </c>
      <c r="H66" s="7" t="s">
        <v>2469</v>
      </c>
    </row>
    <row r="67">
      <c r="A67" s="108" t="s">
        <v>2470</v>
      </c>
      <c r="B67" s="11" t="s">
        <v>181</v>
      </c>
    </row>
    <row r="68">
      <c r="A68" s="108" t="s">
        <v>2471</v>
      </c>
      <c r="B68" s="11" t="s">
        <v>119</v>
      </c>
    </row>
    <row r="69">
      <c r="A69" s="108" t="s">
        <v>1912</v>
      </c>
      <c r="B69" s="11" t="s">
        <v>151</v>
      </c>
    </row>
    <row r="70">
      <c r="A70" s="7" t="s">
        <v>1898</v>
      </c>
      <c r="B70" s="10" t="s">
        <v>593</v>
      </c>
    </row>
    <row r="71">
      <c r="A71" s="7" t="s">
        <v>1833</v>
      </c>
      <c r="B71" s="10" t="s">
        <v>346</v>
      </c>
    </row>
    <row r="72">
      <c r="A72" s="7" t="s">
        <v>1818</v>
      </c>
      <c r="B72" s="10" t="s">
        <v>909</v>
      </c>
    </row>
    <row r="73">
      <c r="A73" s="7" t="s">
        <v>1809</v>
      </c>
      <c r="B73" s="10" t="s">
        <v>82</v>
      </c>
    </row>
    <row r="74">
      <c r="A74" s="7" t="s">
        <v>1771</v>
      </c>
      <c r="B74" s="10" t="s">
        <v>270</v>
      </c>
    </row>
    <row r="75">
      <c r="A75" s="7" t="s">
        <v>2472</v>
      </c>
      <c r="B75" s="10" t="s">
        <v>1207</v>
      </c>
    </row>
    <row r="76">
      <c r="A76" s="7" t="s">
        <v>1743</v>
      </c>
      <c r="B76" s="10" t="s">
        <v>2473</v>
      </c>
    </row>
    <row r="77">
      <c r="A77" s="7" t="s">
        <v>1715</v>
      </c>
      <c r="B77" s="10" t="s">
        <v>418</v>
      </c>
    </row>
    <row r="78">
      <c r="A78" s="7" t="s">
        <v>2474</v>
      </c>
      <c r="B78" s="10" t="s">
        <v>403</v>
      </c>
    </row>
    <row r="79">
      <c r="A79" s="7" t="s">
        <v>2475</v>
      </c>
      <c r="B79" s="10" t="s">
        <v>926</v>
      </c>
    </row>
    <row r="80">
      <c r="A80" s="7" t="s">
        <v>2476</v>
      </c>
      <c r="B80" s="16" t="s">
        <v>2477</v>
      </c>
    </row>
    <row r="81">
      <c r="A81" s="7" t="s">
        <v>2478</v>
      </c>
      <c r="B81" s="16" t="s">
        <v>110</v>
      </c>
    </row>
    <row r="82">
      <c r="A82" s="7" t="s">
        <v>2479</v>
      </c>
      <c r="B82" s="16" t="s">
        <v>214</v>
      </c>
    </row>
    <row r="83">
      <c r="A83" s="7" t="s">
        <v>2480</v>
      </c>
      <c r="B83" s="16" t="s">
        <v>2481</v>
      </c>
    </row>
    <row r="84">
      <c r="A84" s="7" t="s">
        <v>2482</v>
      </c>
      <c r="B84" s="16" t="s">
        <v>70</v>
      </c>
    </row>
    <row r="85">
      <c r="A85" s="7" t="s">
        <v>2483</v>
      </c>
      <c r="B85" s="16" t="s">
        <v>543</v>
      </c>
    </row>
    <row r="86">
      <c r="A86" s="7" t="s">
        <v>2484</v>
      </c>
      <c r="B86" s="16" t="s">
        <v>74</v>
      </c>
    </row>
    <row r="87">
      <c r="A87" s="7" t="s">
        <v>1501</v>
      </c>
      <c r="B87" s="16" t="s">
        <v>139</v>
      </c>
    </row>
    <row r="88">
      <c r="A88" s="7" t="s">
        <v>2485</v>
      </c>
      <c r="B88" s="16" t="s">
        <v>238</v>
      </c>
    </row>
    <row r="89">
      <c r="A89" s="7" t="s">
        <v>2486</v>
      </c>
      <c r="B89" s="16" t="s">
        <v>2487</v>
      </c>
    </row>
    <row r="90">
      <c r="B90" s="109"/>
    </row>
    <row r="91">
      <c r="B91" s="109"/>
    </row>
    <row r="92">
      <c r="B92" s="109"/>
    </row>
    <row r="93">
      <c r="B93" s="109"/>
    </row>
    <row r="94">
      <c r="B94" s="109"/>
    </row>
    <row r="95">
      <c r="B95" s="109"/>
    </row>
    <row r="96">
      <c r="B96" s="109"/>
    </row>
    <row r="97">
      <c r="B97" s="109"/>
    </row>
    <row r="98">
      <c r="B98" s="109"/>
    </row>
    <row r="99">
      <c r="B99" s="109"/>
    </row>
  </sheetData>
  <mergeCells count="4">
    <mergeCell ref="A1:B1"/>
    <mergeCell ref="D1:E1"/>
    <mergeCell ref="G1:H1"/>
    <mergeCell ref="J1:K1"/>
  </mergeCells>
  <drawing r:id="rId1"/>
</worksheet>
</file>