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ermeul\Documents\"/>
    </mc:Choice>
  </mc:AlternateContent>
  <xr:revisionPtr revIDLastSave="0" documentId="8_{42AE236F-8874-4E04-8A42-4C9995554E29}" xr6:coauthVersionLast="47" xr6:coauthVersionMax="47" xr10:uidLastSave="{00000000-0000-0000-0000-000000000000}"/>
  <bookViews>
    <workbookView xWindow="-108" yWindow="-108" windowWidth="23256" windowHeight="12576" xr2:uid="{B5A14AAF-BAD9-4D0F-8DE1-4F076BF00779}"/>
  </bookViews>
  <sheets>
    <sheet name="results-2022-05-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D32" i="1"/>
  <c r="G32" i="1" s="1"/>
  <c r="F31" i="1"/>
  <c r="D31" i="1"/>
  <c r="G31" i="1" s="1"/>
  <c r="F30" i="1"/>
  <c r="D30" i="1"/>
  <c r="G30" i="1" s="1"/>
  <c r="F29" i="1"/>
  <c r="D29" i="1"/>
  <c r="G29" i="1" s="1"/>
  <c r="F28" i="1"/>
  <c r="D28" i="1"/>
  <c r="G28" i="1" s="1"/>
  <c r="G27" i="1"/>
  <c r="F27" i="1"/>
  <c r="D27" i="1"/>
  <c r="F26" i="1"/>
  <c r="D26" i="1"/>
  <c r="G26" i="1" s="1"/>
  <c r="G25" i="1"/>
  <c r="F25" i="1"/>
  <c r="D25" i="1"/>
  <c r="F24" i="1"/>
  <c r="D24" i="1"/>
  <c r="G24" i="1" s="1"/>
  <c r="F23" i="1"/>
  <c r="D23" i="1"/>
  <c r="G23" i="1" s="1"/>
  <c r="G22" i="1"/>
  <c r="F22" i="1"/>
  <c r="D22" i="1"/>
  <c r="G21" i="1"/>
  <c r="F21" i="1"/>
  <c r="D21" i="1"/>
  <c r="F20" i="1"/>
  <c r="D20" i="1"/>
  <c r="G20" i="1" s="1"/>
  <c r="F19" i="1"/>
  <c r="D19" i="1"/>
  <c r="G19" i="1" s="1"/>
  <c r="G18" i="1"/>
  <c r="F18" i="1"/>
  <c r="D18" i="1"/>
  <c r="F17" i="1"/>
  <c r="D17" i="1"/>
  <c r="G17" i="1" s="1"/>
  <c r="F16" i="1"/>
  <c r="G16" i="1" s="1"/>
  <c r="D16" i="1"/>
  <c r="F15" i="1"/>
  <c r="D15" i="1"/>
  <c r="G15" i="1" s="1"/>
  <c r="G14" i="1"/>
  <c r="F14" i="1"/>
  <c r="D14" i="1"/>
  <c r="F13" i="1"/>
  <c r="G13" i="1" s="1"/>
  <c r="D13" i="1"/>
  <c r="F12" i="1"/>
  <c r="D12" i="1"/>
  <c r="G12" i="1" s="1"/>
  <c r="G11" i="1"/>
  <c r="F11" i="1"/>
  <c r="D11" i="1"/>
  <c r="F10" i="1"/>
  <c r="D10" i="1"/>
  <c r="G10" i="1" s="1"/>
  <c r="G9" i="1"/>
  <c r="F9" i="1"/>
  <c r="D9" i="1"/>
  <c r="F8" i="1"/>
  <c r="D8" i="1"/>
  <c r="G8" i="1" s="1"/>
  <c r="F7" i="1"/>
  <c r="D7" i="1"/>
  <c r="G7" i="1" s="1"/>
  <c r="G6" i="1"/>
  <c r="F6" i="1"/>
  <c r="F33" i="1" s="1"/>
  <c r="D6" i="1"/>
  <c r="G5" i="1"/>
  <c r="F5" i="1"/>
  <c r="D5" i="1"/>
  <c r="D33" i="1" s="1"/>
  <c r="G33" i="1" s="1"/>
</calcChain>
</file>

<file path=xl/sharedStrings.xml><?xml version="1.0" encoding="utf-8"?>
<sst xmlns="http://schemas.openxmlformats.org/spreadsheetml/2006/main" count="41" uniqueCount="38">
  <si>
    <t>Model</t>
  </si>
  <si>
    <t>Batch</t>
  </si>
  <si>
    <t>ROCm 5.1</t>
  </si>
  <si>
    <t>change vs last week</t>
  </si>
  <si>
    <t>this week</t>
  </si>
  <si>
    <t>last week</t>
  </si>
  <si>
    <t>git: 4ec35e</t>
  </si>
  <si>
    <t>git: 319067</t>
  </si>
  <si>
    <t>Time (ms)</t>
  </si>
  <si>
    <t>Rate</t>
  </si>
  <si>
    <t>torchvision-resnet50</t>
  </si>
  <si>
    <t>torchvision-resnet50_fp16</t>
  </si>
  <si>
    <t>torchvision-alexnet</t>
  </si>
  <si>
    <t>torchvision-alexnet_fp16</t>
  </si>
  <si>
    <t>torchvision-densenet121</t>
  </si>
  <si>
    <t>torchvision-densenet121_fp16</t>
  </si>
  <si>
    <t>torchvision-inceptionv3</t>
  </si>
  <si>
    <t>torchvision-inceptionv3_fp16</t>
  </si>
  <si>
    <t>torchvision-vgg16</t>
  </si>
  <si>
    <t>torchvision-vgg16_fp16</t>
  </si>
  <si>
    <t>cadene-inceptionv4</t>
  </si>
  <si>
    <t>cadene-resnext64x4</t>
  </si>
  <si>
    <t>slim-mobilenet</t>
  </si>
  <si>
    <t>slim-nasnetalarge</t>
  </si>
  <si>
    <t>slim-resnet50v2</t>
  </si>
  <si>
    <t>bert-mrpc-onnx</t>
  </si>
  <si>
    <t>bert-mrpc-tf</t>
  </si>
  <si>
    <t>pytorchexamples-wlang-gru</t>
  </si>
  <si>
    <t>pytorchexamples-wlang-lstm</t>
  </si>
  <si>
    <t>torchvision-resnet50_1</t>
  </si>
  <si>
    <t>torchvision-inceptionv3_1</t>
  </si>
  <si>
    <t>torchvision-vgg16_1</t>
  </si>
  <si>
    <t>cadene-dpn92_1</t>
  </si>
  <si>
    <t>cadene-resnext101_1</t>
  </si>
  <si>
    <t>slim-vgg16_1</t>
  </si>
  <si>
    <t>slim-mobilenet_1</t>
  </si>
  <si>
    <t>slim-inceptionv4_1</t>
  </si>
  <si>
    <t>onnx-taau-downsample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</si>
</sst>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/>
    <xf numFmtId="0" fontId="2" fillId="2" borderId="5" xfId="0" applyFont="1" applyFill="1" applyBorder="1" applyAlignment="1">
      <alignment horizontal="center" wrapText="1"/>
    </xf>
    <xf numFmtId="0" fontId="0" fillId="2" borderId="1" xfId="0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9" fontId="0" fillId="0" borderId="0" xfId="0" applyNumberFormat="1"/>
    <xf numFmtId="2" fontId="0" fillId="5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E25B-FA9D-401C-A7FB-C334221728DC}">
  <dimension ref="A1:G33"/>
  <sheetViews>
    <sheetView tabSelected="1" workbookViewId="0">
      <selection sqref="A1:G33"/>
    </sheetView>
  </sheetViews>
  <sheetFormatPr defaultRowHeight="14.4" x14ac:dyDescent="0.3"/>
  <cols>
    <col min="1" max="1" width="26.44140625" bestFit="1" customWidth="1"/>
  </cols>
  <sheetData>
    <row r="1" spans="1:7" ht="15" customHeight="1" x14ac:dyDescent="0.3">
      <c r="A1" s="1" t="s">
        <v>0</v>
      </c>
      <c r="B1" s="1" t="s">
        <v>1</v>
      </c>
      <c r="C1" s="2" t="s">
        <v>2</v>
      </c>
      <c r="D1" s="2"/>
      <c r="E1" s="2" t="s">
        <v>2</v>
      </c>
      <c r="F1" s="2"/>
      <c r="G1" s="3" t="s">
        <v>3</v>
      </c>
    </row>
    <row r="2" spans="1:7" ht="15" customHeight="1" x14ac:dyDescent="0.3">
      <c r="A2" s="1"/>
      <c r="B2" s="1"/>
      <c r="C2" s="2" t="s">
        <v>4</v>
      </c>
      <c r="D2" s="2"/>
      <c r="E2" s="2" t="s">
        <v>5</v>
      </c>
      <c r="F2" s="2"/>
      <c r="G2" s="4"/>
    </row>
    <row r="3" spans="1:7" x14ac:dyDescent="0.3">
      <c r="A3" s="1"/>
      <c r="B3" s="1"/>
      <c r="C3" s="2" t="s">
        <v>6</v>
      </c>
      <c r="D3" s="2"/>
      <c r="E3" s="2" t="s">
        <v>7</v>
      </c>
      <c r="F3" s="2"/>
      <c r="G3" s="4"/>
    </row>
    <row r="4" spans="1:7" x14ac:dyDescent="0.3">
      <c r="A4" s="5"/>
      <c r="B4" s="5"/>
      <c r="C4" s="6" t="s">
        <v>8</v>
      </c>
      <c r="D4" s="6" t="s">
        <v>9</v>
      </c>
      <c r="E4" s="7" t="s">
        <v>8</v>
      </c>
      <c r="F4" s="7" t="s">
        <v>9</v>
      </c>
      <c r="G4" s="8"/>
    </row>
    <row r="5" spans="1:7" x14ac:dyDescent="0.3">
      <c r="A5" s="9" t="s">
        <v>10</v>
      </c>
      <c r="B5" s="9">
        <v>64</v>
      </c>
      <c r="C5" s="10">
        <v>54.179499999999997</v>
      </c>
      <c r="D5" s="11">
        <f t="shared" ref="D5:D32" si="0">1000*B5/C5</f>
        <v>1181.2585941177015</v>
      </c>
      <c r="E5" s="10">
        <v>54.190199999999997</v>
      </c>
      <c r="F5" s="11">
        <f t="shared" ref="F5:F32" si="1">1000*B5/E5</f>
        <v>1181.0253514473097</v>
      </c>
      <c r="G5" s="12">
        <f>D5/F5-1</f>
        <v>1.9749167120419742E-4</v>
      </c>
    </row>
    <row r="6" spans="1:7" x14ac:dyDescent="0.3">
      <c r="A6" s="9" t="s">
        <v>11</v>
      </c>
      <c r="B6" s="9">
        <v>64</v>
      </c>
      <c r="C6" s="10">
        <v>38.328600000000002</v>
      </c>
      <c r="D6" s="11">
        <f t="shared" si="0"/>
        <v>1669.7713978595618</v>
      </c>
      <c r="E6" s="10">
        <v>38.342399999999998</v>
      </c>
      <c r="F6" s="11">
        <f t="shared" si="1"/>
        <v>1669.170422300117</v>
      </c>
      <c r="G6" s="12">
        <f t="shared" ref="G6:G33" si="2">D6/F6-1</f>
        <v>3.6004445766346649E-4</v>
      </c>
    </row>
    <row r="7" spans="1:7" x14ac:dyDescent="0.3">
      <c r="A7" s="9" t="s">
        <v>12</v>
      </c>
      <c r="B7" s="9">
        <v>64</v>
      </c>
      <c r="C7" s="10">
        <v>24.363700000000001</v>
      </c>
      <c r="D7" s="11">
        <f t="shared" si="0"/>
        <v>2626.8588104434052</v>
      </c>
      <c r="E7" s="10">
        <v>24.371400000000001</v>
      </c>
      <c r="F7" s="11">
        <f t="shared" si="1"/>
        <v>2626.0288699048883</v>
      </c>
      <c r="G7" s="12">
        <f t="shared" si="2"/>
        <v>3.160439506313395E-4</v>
      </c>
    </row>
    <row r="8" spans="1:7" x14ac:dyDescent="0.3">
      <c r="A8" s="9" t="s">
        <v>13</v>
      </c>
      <c r="B8" s="9">
        <v>64</v>
      </c>
      <c r="C8" s="10">
        <v>7.19381</v>
      </c>
      <c r="D8" s="11">
        <f t="shared" si="0"/>
        <v>8896.5374398267395</v>
      </c>
      <c r="E8" s="10">
        <v>7.1944600000000003</v>
      </c>
      <c r="F8" s="11">
        <f t="shared" si="1"/>
        <v>8895.733661734168</v>
      </c>
      <c r="G8" s="12">
        <f t="shared" si="2"/>
        <v>9.0355458373103659E-5</v>
      </c>
    </row>
    <row r="9" spans="1:7" x14ac:dyDescent="0.3">
      <c r="A9" s="9" t="s">
        <v>14</v>
      </c>
      <c r="B9" s="9">
        <v>32</v>
      </c>
      <c r="C9" s="10">
        <v>29.239100000000001</v>
      </c>
      <c r="D9" s="11">
        <f t="shared" si="0"/>
        <v>1094.4249309999282</v>
      </c>
      <c r="E9" s="10">
        <v>29.216799999999999</v>
      </c>
      <c r="F9" s="11">
        <f t="shared" si="1"/>
        <v>1095.2602612195724</v>
      </c>
      <c r="G9" s="12">
        <f t="shared" si="2"/>
        <v>-7.6267737379065448E-4</v>
      </c>
    </row>
    <row r="10" spans="1:7" x14ac:dyDescent="0.3">
      <c r="A10" s="9" t="s">
        <v>15</v>
      </c>
      <c r="B10" s="9">
        <v>32</v>
      </c>
      <c r="C10" s="10">
        <v>22.692900000000002</v>
      </c>
      <c r="D10" s="11">
        <f t="shared" si="0"/>
        <v>1410.1326846722982</v>
      </c>
      <c r="E10" s="10">
        <v>22.686599999999999</v>
      </c>
      <c r="F10" s="11">
        <f t="shared" si="1"/>
        <v>1410.5242742411822</v>
      </c>
      <c r="G10" s="12">
        <f t="shared" si="2"/>
        <v>-2.7761987229513174E-4</v>
      </c>
    </row>
    <row r="11" spans="1:7" x14ac:dyDescent="0.3">
      <c r="A11" s="9" t="s">
        <v>16</v>
      </c>
      <c r="B11" s="9">
        <v>32</v>
      </c>
      <c r="C11" s="10">
        <v>46.291800000000002</v>
      </c>
      <c r="D11" s="11">
        <f t="shared" si="0"/>
        <v>691.26713586423512</v>
      </c>
      <c r="E11" s="10">
        <v>46.267299999999999</v>
      </c>
      <c r="F11" s="11">
        <f t="shared" si="1"/>
        <v>691.63318369561227</v>
      </c>
      <c r="G11" s="12">
        <f t="shared" si="2"/>
        <v>-5.2925140089610245E-4</v>
      </c>
    </row>
    <row r="12" spans="1:7" x14ac:dyDescent="0.3">
      <c r="A12" s="9" t="s">
        <v>17</v>
      </c>
      <c r="B12" s="9">
        <v>32</v>
      </c>
      <c r="C12" s="10">
        <v>36.016399999999997</v>
      </c>
      <c r="D12" s="11">
        <f t="shared" si="0"/>
        <v>888.48413500516438</v>
      </c>
      <c r="E12" s="10">
        <v>36.0124</v>
      </c>
      <c r="F12" s="11">
        <f t="shared" si="1"/>
        <v>888.58282147260388</v>
      </c>
      <c r="G12" s="12">
        <f t="shared" si="2"/>
        <v>-1.1106051687559404E-4</v>
      </c>
    </row>
    <row r="13" spans="1:7" x14ac:dyDescent="0.3">
      <c r="A13" s="9" t="s">
        <v>18</v>
      </c>
      <c r="B13" s="9">
        <v>16</v>
      </c>
      <c r="C13" s="10">
        <v>27.6708</v>
      </c>
      <c r="D13" s="11">
        <f t="shared" si="0"/>
        <v>578.22686731138958</v>
      </c>
      <c r="E13" s="10">
        <v>27.661899999999999</v>
      </c>
      <c r="F13" s="11">
        <f t="shared" si="1"/>
        <v>578.41290728402601</v>
      </c>
      <c r="G13" s="12">
        <f t="shared" si="2"/>
        <v>-3.216386949419503E-4</v>
      </c>
    </row>
    <row r="14" spans="1:7" x14ac:dyDescent="0.3">
      <c r="A14" s="9" t="s">
        <v>19</v>
      </c>
      <c r="B14" s="9">
        <v>16</v>
      </c>
      <c r="C14" s="10">
        <v>20.2834</v>
      </c>
      <c r="D14" s="11">
        <f t="shared" si="0"/>
        <v>788.82238677933674</v>
      </c>
      <c r="E14" s="10">
        <v>20.291399999999999</v>
      </c>
      <c r="F14" s="11">
        <f t="shared" si="1"/>
        <v>788.51138906137578</v>
      </c>
      <c r="G14" s="12">
        <f t="shared" si="2"/>
        <v>3.9441119338956554E-4</v>
      </c>
    </row>
    <row r="15" spans="1:7" x14ac:dyDescent="0.3">
      <c r="A15" s="9" t="s">
        <v>20</v>
      </c>
      <c r="B15" s="9">
        <v>16</v>
      </c>
      <c r="C15" s="10">
        <v>58.751300000000001</v>
      </c>
      <c r="D15" s="11">
        <f t="shared" si="0"/>
        <v>272.33439940903435</v>
      </c>
      <c r="E15" s="10">
        <v>58.839799999999997</v>
      </c>
      <c r="F15" s="11">
        <f t="shared" si="1"/>
        <v>271.92478560430186</v>
      </c>
      <c r="G15" s="12">
        <f t="shared" si="2"/>
        <v>1.506349646731131E-3</v>
      </c>
    </row>
    <row r="16" spans="1:7" x14ac:dyDescent="0.3">
      <c r="A16" s="9" t="s">
        <v>21</v>
      </c>
      <c r="B16" s="9">
        <v>16</v>
      </c>
      <c r="C16" s="10">
        <v>69.989099999999993</v>
      </c>
      <c r="D16" s="11">
        <f t="shared" si="0"/>
        <v>228.60702595118386</v>
      </c>
      <c r="E16" s="10">
        <v>69.985500000000002</v>
      </c>
      <c r="F16" s="11">
        <f t="shared" si="1"/>
        <v>228.61878531981625</v>
      </c>
      <c r="G16" s="12">
        <f t="shared" si="2"/>
        <v>-5.1436580838948309E-5</v>
      </c>
    </row>
    <row r="17" spans="1:7" x14ac:dyDescent="0.3">
      <c r="A17" s="9" t="s">
        <v>22</v>
      </c>
      <c r="B17" s="9">
        <v>64</v>
      </c>
      <c r="C17" s="10">
        <v>17.848700000000001</v>
      </c>
      <c r="D17" s="11">
        <f t="shared" si="0"/>
        <v>3585.6953167457573</v>
      </c>
      <c r="E17" s="10">
        <v>17.8428</v>
      </c>
      <c r="F17" s="11">
        <f t="shared" si="1"/>
        <v>3586.8809828053891</v>
      </c>
      <c r="G17" s="12">
        <f t="shared" si="2"/>
        <v>-3.3055628701250672E-4</v>
      </c>
    </row>
    <row r="18" spans="1:7" x14ac:dyDescent="0.3">
      <c r="A18" s="9" t="s">
        <v>23</v>
      </c>
      <c r="B18" s="9">
        <v>64</v>
      </c>
      <c r="C18" s="10">
        <v>572.721</v>
      </c>
      <c r="D18" s="11">
        <f t="shared" si="0"/>
        <v>111.74725564454594</v>
      </c>
      <c r="E18" s="10">
        <v>572.32299999999998</v>
      </c>
      <c r="F18" s="11">
        <f t="shared" si="1"/>
        <v>111.82496597201231</v>
      </c>
      <c r="G18" s="12">
        <f t="shared" si="2"/>
        <v>-6.9492824603956116E-4</v>
      </c>
    </row>
    <row r="19" spans="1:7" x14ac:dyDescent="0.3">
      <c r="A19" s="9" t="s">
        <v>24</v>
      </c>
      <c r="B19" s="9">
        <v>64</v>
      </c>
      <c r="C19" s="10">
        <v>49.546399999999998</v>
      </c>
      <c r="D19" s="11">
        <f t="shared" si="0"/>
        <v>1291.7184699594725</v>
      </c>
      <c r="E19" s="10">
        <v>49.537700000000001</v>
      </c>
      <c r="F19" s="11">
        <f t="shared" si="1"/>
        <v>1291.9453264887147</v>
      </c>
      <c r="G19" s="12">
        <f t="shared" si="2"/>
        <v>-1.7559297951008634E-4</v>
      </c>
    </row>
    <row r="20" spans="1:7" x14ac:dyDescent="0.3">
      <c r="A20" s="9" t="s">
        <v>25</v>
      </c>
      <c r="B20" s="9">
        <v>8</v>
      </c>
      <c r="C20" s="10">
        <v>29.688400000000001</v>
      </c>
      <c r="D20" s="11">
        <f t="shared" si="0"/>
        <v>269.46551515069859</v>
      </c>
      <c r="E20" s="10">
        <v>29.6981</v>
      </c>
      <c r="F20" s="11">
        <f t="shared" si="1"/>
        <v>269.37750226445462</v>
      </c>
      <c r="G20" s="12">
        <f t="shared" si="2"/>
        <v>3.2672693712032519E-4</v>
      </c>
    </row>
    <row r="21" spans="1:7" x14ac:dyDescent="0.3">
      <c r="A21" s="9" t="s">
        <v>26</v>
      </c>
      <c r="B21" s="9">
        <v>1</v>
      </c>
      <c r="C21" s="10">
        <v>5.9096599999999997</v>
      </c>
      <c r="D21" s="11">
        <f t="shared" si="0"/>
        <v>169.21447257541044</v>
      </c>
      <c r="E21" s="10">
        <v>5.9065599999999998</v>
      </c>
      <c r="F21" s="11">
        <f t="shared" si="1"/>
        <v>169.30328312926645</v>
      </c>
      <c r="G21" s="12">
        <f t="shared" si="2"/>
        <v>-5.2456486498375643E-4</v>
      </c>
    </row>
    <row r="22" spans="1:7" x14ac:dyDescent="0.3">
      <c r="A22" s="9" t="s">
        <v>27</v>
      </c>
      <c r="B22" s="9">
        <v>1</v>
      </c>
      <c r="C22" s="10">
        <v>5.5064599999999997</v>
      </c>
      <c r="D22" s="11">
        <f t="shared" si="0"/>
        <v>181.60487863345961</v>
      </c>
      <c r="E22" s="10">
        <v>5.5548999999999999</v>
      </c>
      <c r="F22" s="11">
        <f t="shared" si="1"/>
        <v>180.02124250661578</v>
      </c>
      <c r="G22" s="12">
        <f t="shared" si="2"/>
        <v>8.7969403210048647E-3</v>
      </c>
    </row>
    <row r="23" spans="1:7" x14ac:dyDescent="0.3">
      <c r="A23" s="9" t="s">
        <v>28</v>
      </c>
      <c r="B23" s="9">
        <v>1</v>
      </c>
      <c r="C23" s="10">
        <v>3.3566500000000001</v>
      </c>
      <c r="D23" s="11">
        <f t="shared" si="0"/>
        <v>297.91607704109754</v>
      </c>
      <c r="E23" s="10">
        <v>3.3566500000000001</v>
      </c>
      <c r="F23" s="11">
        <f t="shared" si="1"/>
        <v>297.91607704109754</v>
      </c>
      <c r="G23" s="12">
        <f t="shared" si="2"/>
        <v>0</v>
      </c>
    </row>
    <row r="24" spans="1:7" x14ac:dyDescent="0.3">
      <c r="A24" s="9" t="s">
        <v>29</v>
      </c>
      <c r="B24" s="9">
        <v>1</v>
      </c>
      <c r="C24" s="10">
        <v>2.6956199999999999</v>
      </c>
      <c r="D24" s="11">
        <f t="shared" si="0"/>
        <v>370.97216966783151</v>
      </c>
      <c r="E24" s="10">
        <v>2.6955300000000002</v>
      </c>
      <c r="F24" s="11">
        <f t="shared" si="1"/>
        <v>370.98455591293731</v>
      </c>
      <c r="G24" s="12">
        <f t="shared" si="2"/>
        <v>-3.3387495270043033E-5</v>
      </c>
    </row>
    <row r="25" spans="1:7" x14ac:dyDescent="0.3">
      <c r="A25" s="9" t="s">
        <v>30</v>
      </c>
      <c r="B25" s="9">
        <v>1</v>
      </c>
      <c r="C25" s="10">
        <v>3.6164000000000001</v>
      </c>
      <c r="D25" s="11">
        <f t="shared" si="0"/>
        <v>276.5180842827121</v>
      </c>
      <c r="E25" s="10">
        <v>3.6192500000000001</v>
      </c>
      <c r="F25" s="11">
        <f t="shared" si="1"/>
        <v>276.30033846791463</v>
      </c>
      <c r="G25" s="12">
        <f t="shared" si="2"/>
        <v>7.8807654020573992E-4</v>
      </c>
    </row>
    <row r="26" spans="1:7" x14ac:dyDescent="0.3">
      <c r="A26" s="9" t="s">
        <v>31</v>
      </c>
      <c r="B26" s="9">
        <v>1</v>
      </c>
      <c r="C26" s="10">
        <v>3.08771</v>
      </c>
      <c r="D26" s="11">
        <f t="shared" si="0"/>
        <v>323.86461163775095</v>
      </c>
      <c r="E26" s="10">
        <v>3.0892300000000001</v>
      </c>
      <c r="F26" s="11">
        <f t="shared" si="1"/>
        <v>323.70525988676786</v>
      </c>
      <c r="G26" s="12">
        <f t="shared" si="2"/>
        <v>4.9227420968955826E-4</v>
      </c>
    </row>
    <row r="27" spans="1:7" x14ac:dyDescent="0.3">
      <c r="A27" s="9" t="s">
        <v>32</v>
      </c>
      <c r="B27" s="9">
        <v>1</v>
      </c>
      <c r="C27" s="10">
        <v>4.4144699999999997</v>
      </c>
      <c r="D27" s="11">
        <f t="shared" si="0"/>
        <v>226.52775984433015</v>
      </c>
      <c r="E27" s="10">
        <v>4.4181600000000003</v>
      </c>
      <c r="F27" s="11">
        <f t="shared" si="1"/>
        <v>226.33856628098573</v>
      </c>
      <c r="G27" s="12">
        <f t="shared" si="2"/>
        <v>8.3588743382567721E-4</v>
      </c>
    </row>
    <row r="28" spans="1:7" x14ac:dyDescent="0.3">
      <c r="A28" s="9" t="s">
        <v>33</v>
      </c>
      <c r="B28" s="9">
        <v>1</v>
      </c>
      <c r="C28" s="10">
        <v>8.1049399999999991</v>
      </c>
      <c r="D28" s="11">
        <f t="shared" si="0"/>
        <v>123.38154261475101</v>
      </c>
      <c r="E28" s="10">
        <v>8.1027100000000001</v>
      </c>
      <c r="F28" s="11">
        <f t="shared" si="1"/>
        <v>123.41549925888992</v>
      </c>
      <c r="G28" s="12">
        <f t="shared" si="2"/>
        <v>-2.7514084003077421E-4</v>
      </c>
    </row>
    <row r="29" spans="1:7" x14ac:dyDescent="0.3">
      <c r="A29" s="9" t="s">
        <v>34</v>
      </c>
      <c r="B29" s="9">
        <v>1</v>
      </c>
      <c r="C29" s="10">
        <v>6.1755599999999999</v>
      </c>
      <c r="D29" s="11">
        <f t="shared" si="0"/>
        <v>161.92863481206564</v>
      </c>
      <c r="E29" s="10">
        <v>6.1723699999999999</v>
      </c>
      <c r="F29" s="11">
        <f t="shared" si="1"/>
        <v>162.01232265726131</v>
      </c>
      <c r="G29" s="12">
        <f t="shared" si="2"/>
        <v>-5.1655234505043612E-4</v>
      </c>
    </row>
    <row r="30" spans="1:7" x14ac:dyDescent="0.3">
      <c r="A30" s="9" t="s">
        <v>35</v>
      </c>
      <c r="B30" s="9">
        <v>1</v>
      </c>
      <c r="C30" s="10">
        <v>0.65711200000000003</v>
      </c>
      <c r="D30" s="11">
        <f t="shared" si="0"/>
        <v>1521.8105893668051</v>
      </c>
      <c r="E30" s="10">
        <v>0.66220599999999996</v>
      </c>
      <c r="F30" s="11">
        <f t="shared" si="1"/>
        <v>1510.1041065771076</v>
      </c>
      <c r="G30" s="12">
        <f t="shared" si="2"/>
        <v>7.7521031422345121E-3</v>
      </c>
    </row>
    <row r="31" spans="1:7" x14ac:dyDescent="0.3">
      <c r="A31" s="9" t="s">
        <v>36</v>
      </c>
      <c r="B31" s="9">
        <v>1</v>
      </c>
      <c r="C31" s="10">
        <v>6.4056600000000001</v>
      </c>
      <c r="D31" s="11">
        <f t="shared" si="0"/>
        <v>156.11193850438519</v>
      </c>
      <c r="E31" s="10">
        <v>6.4541000000000004</v>
      </c>
      <c r="F31" s="11">
        <f t="shared" si="1"/>
        <v>154.94027052571232</v>
      </c>
      <c r="G31" s="12">
        <f t="shared" si="2"/>
        <v>7.5620623011525279E-3</v>
      </c>
    </row>
    <row r="32" spans="1:7" x14ac:dyDescent="0.3">
      <c r="A32" s="9" t="s">
        <v>37</v>
      </c>
      <c r="B32" s="9">
        <v>1</v>
      </c>
      <c r="C32" s="10">
        <v>5.9107000000000003</v>
      </c>
      <c r="D32" s="11">
        <f t="shared" si="0"/>
        <v>169.18469893582824</v>
      </c>
      <c r="E32" s="10">
        <v>5.9089499999999999</v>
      </c>
      <c r="F32" s="11">
        <f t="shared" si="1"/>
        <v>169.23480482996132</v>
      </c>
      <c r="G32" s="12">
        <f t="shared" si="2"/>
        <v>-2.9607322313762729E-4</v>
      </c>
    </row>
    <row r="33" spans="4:7" x14ac:dyDescent="0.3">
      <c r="D33" s="13">
        <f>GEOMEAN(D5:D32)</f>
        <v>517.14276008036722</v>
      </c>
      <c r="F33" s="13">
        <f>GEOMEAN(F5:F32)</f>
        <v>516.69196941039525</v>
      </c>
      <c r="G33" s="12">
        <f t="shared" si="2"/>
        <v>8.724553441121774E-4</v>
      </c>
    </row>
  </sheetData>
  <mergeCells count="9">
    <mergeCell ref="A1:A4"/>
    <mergeCell ref="B1:B4"/>
    <mergeCell ref="C1:D1"/>
    <mergeCell ref="E1:F1"/>
    <mergeCell ref="G1:G4"/>
    <mergeCell ref="C2:D2"/>
    <mergeCell ref="E2:F2"/>
    <mergeCell ref="C3:D3"/>
    <mergeCell ref="E3:F3"/>
  </mergeCells>
  <conditionalFormatting sqref="G5:G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Header>&amp;L&amp;"Arial"&amp;10&amp;K0000FF[AMD Official Use Only - General]&amp;1#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results-2022-05-02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2022-05-16T13:19:23Z</dcterms:created>
  <dcterms:modified xsi:type="dcterms:W3CDTF">2022-05-16T13:19:47Z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2022-05-16T13:19:47Z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d520ec70-76e7-4ab7-8314-b2bf14c582b4</vt:lpwstr>
  </property>
  <property fmtid="{D5CDD505-2E9C-101B-9397-08002B2CF9AE}" pid="8" name="MSIP_Label_4342314e-0df4-4b58-84bf-38bed6170a0f_ContentBits">
    <vt:lpwstr>1</vt:lpwstr>
  </property>
</Properties>
</file>