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40" windowWidth="29040" xWindow="-120" yWindow="-16320"/>
  </bookViews>
  <sheets>
    <sheet name="results-2022-05-18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1" fillId="2" fontId="0" numFmtId="0" pivotButton="0" quotePrefix="0" xfId="0">
      <alignment horizontal="center"/>
    </xf>
    <xf borderId="1" fillId="2" fontId="0" numFmtId="2" pivotButton="0" quotePrefix="0" xfId="0"/>
    <xf borderId="1" fillId="2" fontId="0" numFmtId="0" pivotButton="0" quotePrefix="0" xfId="0"/>
    <xf borderId="1" fillId="4" fontId="0" numFmtId="2" pivotButton="0" quotePrefix="0" xfId="0"/>
    <xf borderId="1" fillId="5" fontId="0" numFmtId="2" pivotButton="0" quotePrefix="0" xfId="0"/>
    <xf borderId="0" fillId="0" fontId="0" numFmtId="9" pivotButton="0" quotePrefix="0" xfId="0"/>
    <xf borderId="3" fillId="5" fontId="0" numFmtId="2" pivotButton="0" quotePrefix="0" xfId="0"/>
    <xf applyAlignment="1" borderId="0" fillId="2" fontId="0" numFmtId="0" pivotButton="0" quotePrefix="0" xfId="0">
      <alignment horizontal="center"/>
    </xf>
    <xf applyAlignment="1" borderId="4" fillId="2" fontId="0" numFmtId="0" pivotButton="0" quotePrefix="0" xfId="0">
      <alignment horizontal="center"/>
    </xf>
    <xf applyAlignment="1" borderId="1" fillId="3" fontId="1" numFmtId="0" pivotButton="0" quotePrefix="0" xfId="0">
      <alignment horizontal="center" vertical="center"/>
    </xf>
    <xf applyAlignment="1" borderId="2" fillId="2" fontId="2" numFmtId="0" pivotButton="0" quotePrefix="0" xfId="0">
      <alignment horizontal="center" wrapText="1"/>
    </xf>
    <xf applyAlignment="1" borderId="3" fillId="2" fontId="2" numFmtId="0" pivotButton="0" quotePrefix="0" xfId="0">
      <alignment horizontal="center" wrapText="1"/>
    </xf>
    <xf applyAlignment="1" borderId="5" fillId="2" fontId="2" numFmtId="0" pivotButton="0" quotePrefix="0" xfId="0">
      <alignment horizontal="center" wrapText="1"/>
    </xf>
    <xf borderId="8" fillId="0" fontId="0" numFmtId="0" pivotButton="0" quotePrefix="0" xfId="0"/>
    <xf applyAlignment="1" borderId="1" fillId="2" fontId="2" numFmtId="0" pivotButton="0" quotePrefix="0" xfId="0">
      <alignment horizontal="center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F38" sqref="F38"/>
    </sheetView>
  </sheetViews>
  <sheetFormatPr baseColWidth="8" defaultRowHeight="14.4"/>
  <cols>
    <col bestFit="1" customWidth="1" max="1" min="1" width="26.44140625"/>
  </cols>
  <sheetData>
    <row customHeight="1" ht="15" r="1">
      <c r="A1" s="9" t="inlineStr">
        <is>
          <t>Model</t>
        </is>
      </c>
      <c r="B1" s="9" t="inlineStr">
        <is>
          <t>Batch</t>
        </is>
      </c>
      <c r="C1" s="10" t="inlineStr">
        <is>
          <t>ROCm 5.1.0</t>
        </is>
      </c>
      <c r="D1" s="14" t="n"/>
      <c r="E1" s="10" t="inlineStr">
        <is>
          <t>ROCm 5.1</t>
        </is>
      </c>
      <c r="F1" s="14" t="n"/>
      <c r="G1" s="15" t="inlineStr">
        <is>
          <t>change vs last week</t>
        </is>
      </c>
    </row>
    <row customHeight="1" ht="15" r="2">
      <c r="C2" s="10" t="inlineStr">
        <is>
          <t>this week</t>
        </is>
      </c>
      <c r="D2" s="14" t="n"/>
      <c r="E2" s="10" t="inlineStr">
        <is>
          <t>last week</t>
        </is>
      </c>
      <c r="F2" s="14" t="n"/>
      <c r="G2" s="16" t="n"/>
    </row>
    <row r="3">
      <c r="C3" s="10" t="inlineStr">
        <is>
          <t>git: f55d7c</t>
        </is>
      </c>
      <c r="D3" s="14" t="n"/>
      <c r="E3" s="10" t="inlineStr">
        <is>
          <t>git: 4ec35e</t>
        </is>
      </c>
      <c r="F3" s="14" t="n"/>
      <c r="G3" s="16" t="n"/>
    </row>
    <row r="4">
      <c r="A4" s="17" t="n"/>
      <c r="B4" s="17" t="n"/>
      <c r="C4" s="1" t="inlineStr">
        <is>
          <t>Time (ms)</t>
        </is>
      </c>
      <c r="D4" s="1" t="inlineStr">
        <is>
          <t>Rate</t>
        </is>
      </c>
      <c r="E4" s="2" t="inlineStr">
        <is>
          <t>Time (ms)</t>
        </is>
      </c>
      <c r="F4" s="2" t="inlineStr">
        <is>
          <t>Rate</t>
        </is>
      </c>
      <c r="G4" s="18" t="n"/>
    </row>
    <row r="5">
      <c r="A5" s="3" t="inlineStr">
        <is>
          <t>torchvision-resnet50</t>
        </is>
      </c>
      <c r="B5" s="3" t="n">
        <v>64</v>
      </c>
      <c r="C5" s="4" t="n">
        <v>33.1425</v>
      </c>
      <c r="D5" s="5">
        <f>1000*B5/C5</f>
        <v/>
      </c>
      <c r="E5" s="4" t="n">
        <v>54.1795</v>
      </c>
      <c r="F5" s="5">
        <f>1000*B5/E5</f>
        <v/>
      </c>
      <c r="G5" s="6">
        <f>D5/F5-1</f>
        <v/>
      </c>
    </row>
    <row r="6">
      <c r="A6" s="3" t="inlineStr">
        <is>
          <t>torchvision-resnet50_fp16</t>
        </is>
      </c>
      <c r="B6" s="3" t="n">
        <v>64</v>
      </c>
      <c r="C6" s="4" t="n">
        <v>13.6713</v>
      </c>
      <c r="D6" s="5">
        <f>1000*B6/C6</f>
        <v/>
      </c>
      <c r="E6" s="4" t="n">
        <v>38.3286</v>
      </c>
      <c r="F6" s="5">
        <f>1000*B6/E6</f>
        <v/>
      </c>
      <c r="G6" s="6">
        <f>D6/F6-1</f>
        <v/>
      </c>
    </row>
    <row r="7">
      <c r="A7" s="3" t="inlineStr">
        <is>
          <t>torchvision-alexnet</t>
        </is>
      </c>
      <c r="B7" s="3" t="n">
        <v>64</v>
      </c>
      <c r="C7" s="4" t="n">
        <v>13.616</v>
      </c>
      <c r="D7" s="5">
        <f>1000*B7/C7</f>
        <v/>
      </c>
      <c r="E7" s="4" t="n">
        <v>24.3637</v>
      </c>
      <c r="F7" s="5">
        <f>1000*B7/E7</f>
        <v/>
      </c>
      <c r="G7" s="6">
        <f>D7/F7-1</f>
        <v/>
      </c>
    </row>
    <row r="8">
      <c r="A8" s="3" t="inlineStr">
        <is>
          <t>torchvision-alexnet_fp16</t>
        </is>
      </c>
      <c r="B8" s="3" t="n">
        <v>64</v>
      </c>
      <c r="C8" s="4" t="n">
        <v>2.59462</v>
      </c>
      <c r="D8" s="5">
        <f>1000*B8/C8</f>
        <v/>
      </c>
      <c r="E8" s="4" t="n">
        <v>7.19381</v>
      </c>
      <c r="F8" s="5">
        <f>1000*B8/E8</f>
        <v/>
      </c>
      <c r="G8" s="6">
        <f>D8/F8-1</f>
        <v/>
      </c>
    </row>
    <row r="9">
      <c r="A9" s="3" t="inlineStr">
        <is>
          <t>torchvision-densenet121</t>
        </is>
      </c>
      <c r="B9" s="3" t="n">
        <v>32</v>
      </c>
      <c r="C9" s="4" t="n">
        <v>26.8089</v>
      </c>
      <c r="D9" s="5">
        <f>1000*B9/C9</f>
        <v/>
      </c>
      <c r="E9" s="4" t="n">
        <v>29.2391</v>
      </c>
      <c r="F9" s="5">
        <f>1000*B9/E9</f>
        <v/>
      </c>
      <c r="G9" s="6">
        <f>D9/F9-1</f>
        <v/>
      </c>
    </row>
    <row r="10">
      <c r="A10" s="3" t="inlineStr">
        <is>
          <t>torchvision-densenet121_fp16</t>
        </is>
      </c>
      <c r="B10" s="3" t="n">
        <v>32</v>
      </c>
      <c r="C10" s="4" t="n">
        <v>13.4665</v>
      </c>
      <c r="D10" s="5">
        <f>1000*B10/C10</f>
        <v/>
      </c>
      <c r="E10" s="4" t="n">
        <v>22.6929</v>
      </c>
      <c r="F10" s="5">
        <f>1000*B10/E10</f>
        <v/>
      </c>
      <c r="G10" s="6">
        <f>D10/F10-1</f>
        <v/>
      </c>
    </row>
    <row r="11">
      <c r="A11" s="3" t="inlineStr">
        <is>
          <t>torchvision-inceptionv3</t>
        </is>
      </c>
      <c r="B11" s="3" t="n">
        <v>32</v>
      </c>
      <c r="C11" s="4" t="n">
        <v>32.3095</v>
      </c>
      <c r="D11" s="5">
        <f>1000*B11/C11</f>
        <v/>
      </c>
      <c r="E11" s="4" t="n">
        <v>46.2918</v>
      </c>
      <c r="F11" s="5">
        <f>1000*B11/E11</f>
        <v/>
      </c>
      <c r="G11" s="6">
        <f>D11/F11-1</f>
        <v/>
      </c>
    </row>
    <row r="12">
      <c r="A12" s="3" t="inlineStr">
        <is>
          <t>torchvision-inceptionv3_fp16</t>
        </is>
      </c>
      <c r="B12" s="3" t="n">
        <v>32</v>
      </c>
      <c r="C12" s="4" t="n">
        <v>16.9301</v>
      </c>
      <c r="D12" s="5">
        <f>1000*B12/C12</f>
        <v/>
      </c>
      <c r="E12" s="4" t="n">
        <v>36.0164</v>
      </c>
      <c r="F12" s="5">
        <f>1000*B12/E12</f>
        <v/>
      </c>
      <c r="G12" s="6">
        <f>D12/F12-1</f>
        <v/>
      </c>
    </row>
    <row r="13">
      <c r="A13" s="3" t="inlineStr">
        <is>
          <t>torchvision-vgg16</t>
        </is>
      </c>
      <c r="B13" s="3" t="n">
        <v>16</v>
      </c>
      <c r="C13" s="4" t="n">
        <v>20.5163</v>
      </c>
      <c r="D13" s="5">
        <f>1000*B13/C13</f>
        <v/>
      </c>
      <c r="E13" s="4" t="n">
        <v>27.6708</v>
      </c>
      <c r="F13" s="5">
        <f>1000*B13/E13</f>
        <v/>
      </c>
      <c r="G13" s="6">
        <f>D13/F13-1</f>
        <v/>
      </c>
    </row>
    <row r="14">
      <c r="A14" s="3" t="inlineStr">
        <is>
          <t>torchvision-vgg16_fp16</t>
        </is>
      </c>
      <c r="B14" s="3" t="n">
        <v>16</v>
      </c>
      <c r="C14" s="4" t="n">
        <v>8.94153</v>
      </c>
      <c r="D14" s="5">
        <f>1000*B14/C14</f>
        <v/>
      </c>
      <c r="E14" s="4" t="n">
        <v>20.2834</v>
      </c>
      <c r="F14" s="5">
        <f>1000*B14/E14</f>
        <v/>
      </c>
      <c r="G14" s="6">
        <f>D14/F14-1</f>
        <v/>
      </c>
    </row>
    <row r="15">
      <c r="A15" s="3" t="inlineStr">
        <is>
          <t>cadene-inceptionv4</t>
        </is>
      </c>
      <c r="B15" s="3" t="n">
        <v>16</v>
      </c>
      <c r="C15" s="4" t="n">
        <v>30.2539</v>
      </c>
      <c r="D15" s="5">
        <f>1000*B15/C15</f>
        <v/>
      </c>
      <c r="E15" s="4" t="n">
        <v>58.7513</v>
      </c>
      <c r="F15" s="5">
        <f>1000*B15/E15</f>
        <v/>
      </c>
      <c r="G15" s="6">
        <f>D15/F15-1</f>
        <v/>
      </c>
    </row>
    <row r="16">
      <c r="A16" s="3" t="inlineStr">
        <is>
          <t>cadene-resnext64x4</t>
        </is>
      </c>
      <c r="B16" s="3" t="n">
        <v>16</v>
      </c>
      <c r="C16" s="4" t="n">
        <v>32.6909</v>
      </c>
      <c r="D16" s="5">
        <f>1000*B16/C16</f>
        <v/>
      </c>
      <c r="E16" s="4" t="n">
        <v>69.98909999999999</v>
      </c>
      <c r="F16" s="5">
        <f>1000*B16/E16</f>
        <v/>
      </c>
      <c r="G16" s="6">
        <f>D16/F16-1</f>
        <v/>
      </c>
    </row>
    <row r="17">
      <c r="A17" s="3" t="inlineStr">
        <is>
          <t>slim-mobilenet</t>
        </is>
      </c>
      <c r="B17" s="3" t="n">
        <v>64</v>
      </c>
      <c r="C17" s="4" t="n">
        <v>10.2599</v>
      </c>
      <c r="D17" s="5">
        <f>1000*B17/C17</f>
        <v/>
      </c>
      <c r="E17" s="4" t="n">
        <v>17.8487</v>
      </c>
      <c r="F17" s="5">
        <f>1000*B17/E17</f>
        <v/>
      </c>
      <c r="G17" s="6">
        <f>D17/F17-1</f>
        <v/>
      </c>
    </row>
    <row r="18">
      <c r="A18" s="3" t="inlineStr">
        <is>
          <t>slim-nasnetalarge</t>
        </is>
      </c>
      <c r="B18" s="3" t="n">
        <v>64</v>
      </c>
      <c r="C18" s="4" t="n">
        <v>371.01</v>
      </c>
      <c r="D18" s="5">
        <f>1000*B18/C18</f>
        <v/>
      </c>
      <c r="E18" s="4" t="n">
        <v>572.721</v>
      </c>
      <c r="F18" s="5">
        <f>1000*B18/E18</f>
        <v/>
      </c>
      <c r="G18" s="6">
        <f>D18/F18-1</f>
        <v/>
      </c>
    </row>
    <row r="19">
      <c r="A19" s="3" t="inlineStr">
        <is>
          <t>slim-resnet50v2</t>
        </is>
      </c>
      <c r="B19" s="3" t="n">
        <v>64</v>
      </c>
      <c r="C19" s="4" t="n">
        <v>29.1972</v>
      </c>
      <c r="D19" s="5">
        <f>1000*B19/C19</f>
        <v/>
      </c>
      <c r="E19" s="4" t="n">
        <v>49.5464</v>
      </c>
      <c r="F19" s="5">
        <f>1000*B19/E19</f>
        <v/>
      </c>
      <c r="G19" s="6">
        <f>D19/F19-1</f>
        <v/>
      </c>
    </row>
    <row r="20">
      <c r="A20" s="3" t="inlineStr">
        <is>
          <t>bert-mrpc-onnx</t>
        </is>
      </c>
      <c r="B20" s="3" t="n">
        <v>8</v>
      </c>
      <c r="C20" s="4" t="n">
        <v>16.3731</v>
      </c>
      <c r="D20" s="5">
        <f>1000*B20/C20</f>
        <v/>
      </c>
      <c r="E20" s="4" t="n">
        <v>29.6884</v>
      </c>
      <c r="F20" s="5">
        <f>1000*B20/E20</f>
        <v/>
      </c>
      <c r="G20" s="6">
        <f>D20/F20-1</f>
        <v/>
      </c>
    </row>
    <row r="21">
      <c r="A21" s="3" t="inlineStr">
        <is>
          <t>bert-mrpc-tf</t>
        </is>
      </c>
      <c r="B21" s="3" t="n">
        <v>1</v>
      </c>
      <c r="C21" s="4" t="n">
        <v>4.32867</v>
      </c>
      <c r="D21" s="5">
        <f>1000*B21/C21</f>
        <v/>
      </c>
      <c r="E21" s="4" t="n">
        <v>5.90966</v>
      </c>
      <c r="F21" s="5">
        <f>1000*B21/E21</f>
        <v/>
      </c>
      <c r="G21" s="6">
        <f>D21/F21-1</f>
        <v/>
      </c>
    </row>
    <row r="22">
      <c r="A22" s="3" t="inlineStr">
        <is>
          <t>pytorchexamples-wlang-gru</t>
        </is>
      </c>
      <c r="B22" s="3" t="n">
        <v>1</v>
      </c>
      <c r="C22" s="4" t="n">
        <v>5.29459</v>
      </c>
      <c r="D22" s="5">
        <f>1000*B22/C22</f>
        <v/>
      </c>
      <c r="E22" s="4" t="n">
        <v>5.50646</v>
      </c>
      <c r="F22" s="5">
        <f>1000*B22/E22</f>
        <v/>
      </c>
      <c r="G22" s="6">
        <f>D22/F22-1</f>
        <v/>
      </c>
    </row>
    <row r="23">
      <c r="A23" s="3" t="inlineStr">
        <is>
          <t>pytorchexamples-wlang-lstm</t>
        </is>
      </c>
      <c r="B23" s="3" t="n">
        <v>1</v>
      </c>
      <c r="C23" s="4" t="n">
        <v>3.27561</v>
      </c>
      <c r="D23" s="5">
        <f>1000*B23/C23</f>
        <v/>
      </c>
      <c r="E23" s="4" t="n">
        <v>3.35665</v>
      </c>
      <c r="F23" s="5">
        <f>1000*B23/E23</f>
        <v/>
      </c>
      <c r="G23" s="6">
        <f>D23/F23-1</f>
        <v/>
      </c>
    </row>
    <row r="24">
      <c r="A24" s="3" t="inlineStr">
        <is>
          <t>torchvision-resnet50_1</t>
        </is>
      </c>
      <c r="B24" s="3" t="n">
        <v>1</v>
      </c>
      <c r="C24" s="4" t="n">
        <v>10.9657</v>
      </c>
      <c r="D24" s="5">
        <f>1000*B24/C24</f>
        <v/>
      </c>
      <c r="E24" s="4" t="n">
        <v>2.69562</v>
      </c>
      <c r="F24" s="5">
        <f>1000*B24/E24</f>
        <v/>
      </c>
      <c r="G24" s="6">
        <f>D24/F24-1</f>
        <v/>
      </c>
    </row>
    <row r="25">
      <c r="A25" s="3" t="inlineStr">
        <is>
          <t>torchvision-inceptionv3_1</t>
        </is>
      </c>
      <c r="B25" s="3" t="n">
        <v>1</v>
      </c>
      <c r="C25" s="4" t="n">
        <v>7.80918</v>
      </c>
      <c r="D25" s="5">
        <f>1000*B25/C25</f>
        <v/>
      </c>
      <c r="E25" s="4" t="n">
        <v>3.6164</v>
      </c>
      <c r="F25" s="5">
        <f>1000*B25/E25</f>
        <v/>
      </c>
      <c r="G25" s="6">
        <f>D25/F25-1</f>
        <v/>
      </c>
    </row>
    <row r="26">
      <c r="A26" s="3" t="inlineStr">
        <is>
          <t>torchvision-vgg16_1</t>
        </is>
      </c>
      <c r="B26" s="3" t="n">
        <v>1</v>
      </c>
      <c r="C26" s="4" t="n">
        <v>2.58346</v>
      </c>
      <c r="D26" s="5">
        <f>1000*B26/C26</f>
        <v/>
      </c>
      <c r="E26" s="4" t="n">
        <v>3.08771</v>
      </c>
      <c r="F26" s="5">
        <f>1000*B26/E26</f>
        <v/>
      </c>
      <c r="G26" s="6">
        <f>D26/F26-1</f>
        <v/>
      </c>
    </row>
    <row r="27">
      <c r="A27" s="3" t="inlineStr">
        <is>
          <t>cadene-dpn92_1</t>
        </is>
      </c>
      <c r="B27" s="3" t="n">
        <v>1</v>
      </c>
      <c r="C27" s="4" t="n">
        <v>8.26721</v>
      </c>
      <c r="D27" s="5">
        <f>1000*B27/C27</f>
        <v/>
      </c>
      <c r="E27" s="4" t="n">
        <v>4.41447</v>
      </c>
      <c r="F27" s="5">
        <f>1000*B27/E27</f>
        <v/>
      </c>
      <c r="G27" s="6">
        <f>D27/F27-1</f>
        <v/>
      </c>
    </row>
    <row r="28">
      <c r="A28" s="3" t="inlineStr">
        <is>
          <t>cadene-resnext101_1</t>
        </is>
      </c>
      <c r="B28" s="3" t="n">
        <v>1</v>
      </c>
      <c r="C28" s="4" t="n">
        <v>26.7855</v>
      </c>
      <c r="D28" s="5">
        <f>1000*B28/C28</f>
        <v/>
      </c>
      <c r="E28" s="4" t="n">
        <v>8.104939999999999</v>
      </c>
      <c r="F28" s="5">
        <f>1000*B28/E28</f>
        <v/>
      </c>
      <c r="G28" s="6">
        <f>D28/F28-1</f>
        <v/>
      </c>
    </row>
    <row r="29">
      <c r="A29" s="3" t="inlineStr">
        <is>
          <t>slim-vgg16_1</t>
        </is>
      </c>
      <c r="B29" s="3" t="n">
        <v>1</v>
      </c>
      <c r="C29" s="4" t="n">
        <v>16.0346</v>
      </c>
      <c r="D29" s="5">
        <f>1000*B29/C29</f>
        <v/>
      </c>
      <c r="E29" s="4" t="n">
        <v>6.17556</v>
      </c>
      <c r="F29" s="5">
        <f>1000*B29/E29</f>
        <v/>
      </c>
      <c r="G29" s="6">
        <f>D29/F29-1</f>
        <v/>
      </c>
    </row>
    <row r="30">
      <c r="A30" s="3" t="inlineStr">
        <is>
          <t>slim-mobilenet_1</t>
        </is>
      </c>
      <c r="B30" s="3" t="n">
        <v>1</v>
      </c>
      <c r="C30" s="4" t="n">
        <v>0.587022</v>
      </c>
      <c r="D30" s="5">
        <f>1000*B30/C30</f>
        <v/>
      </c>
      <c r="E30" s="4" t="n">
        <v>0.657112</v>
      </c>
      <c r="F30" s="5">
        <f>1000*B30/E30</f>
        <v/>
      </c>
      <c r="G30" s="6">
        <f>D30/F30-1</f>
        <v/>
      </c>
    </row>
    <row r="31">
      <c r="A31" s="3" t="inlineStr">
        <is>
          <t>slim-inceptionv4_1</t>
        </is>
      </c>
      <c r="B31" s="3" t="n">
        <v>1</v>
      </c>
      <c r="C31" s="4" t="n">
        <v>16.9288</v>
      </c>
      <c r="D31" s="5">
        <f>1000*B31/C31</f>
        <v/>
      </c>
      <c r="E31" s="4" t="n">
        <v>6.40566</v>
      </c>
      <c r="F31" s="5">
        <f>1000*B31/E31</f>
        <v/>
      </c>
      <c r="G31" s="6">
        <f>D31/F31-1</f>
        <v/>
      </c>
    </row>
    <row r="32">
      <c r="A32" s="3" t="inlineStr">
        <is>
          <t>onnx-taau-downsample</t>
        </is>
      </c>
      <c r="B32" s="3" t="n">
        <v>1</v>
      </c>
      <c r="C32" s="4" t="n">
        <v>4.08814</v>
      </c>
      <c r="D32" s="5">
        <f>1000*B32/C32</f>
        <v/>
      </c>
      <c r="E32" s="4" t="n">
        <v>5.9107</v>
      </c>
      <c r="F32" s="5">
        <f>1000*B32/E32</f>
        <v/>
      </c>
      <c r="G32" s="6">
        <f>D32/F32-1</f>
        <v/>
      </c>
    </row>
    <row r="33">
      <c r="D33" s="7">
        <f>GEOMEAN(D5:D32)</f>
        <v/>
      </c>
      <c r="F33" s="7">
        <f>GEOMEAN(F5:F32)</f>
        <v/>
      </c>
      <c r="G33" s="6">
        <f>D33/F33-1</f>
        <v/>
      </c>
    </row>
  </sheetData>
  <mergeCells count="9">
    <mergeCell ref="A1:A4"/>
    <mergeCell ref="B1:B4"/>
    <mergeCell ref="C1:D1"/>
    <mergeCell ref="E1:F1"/>
    <mergeCell ref="G1:G4"/>
    <mergeCell ref="C2:D2"/>
    <mergeCell ref="E2:F2"/>
    <mergeCell ref="C3:D3"/>
    <mergeCell ref="E3:F3"/>
  </mergeCells>
  <conditionalFormatting sqref="G5:G3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/>
  <headerFooter>
    <oddHeader>&amp;L&amp;"Arial"&amp;1 &amp;K0000FF[AMD Official Use Only - General]#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2022-05-16T13:19:23Z</dcterms:created>
  <dcterms:modified xsi:type="dcterms:W3CDTF">2022-05-17T13:15:11Z</dcterms:modified>
  <cp:lastModifiedBy>Igor</cp:lastModifiedBy>
</cp:coreProperties>
</file>