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" i="1" l="1"/>
  <c r="X39" i="1"/>
  <c r="X38" i="1"/>
  <c r="X37" i="1"/>
  <c r="X34" i="1"/>
  <c r="X33" i="1"/>
  <c r="X32" i="1"/>
  <c r="X31" i="1"/>
  <c r="X28" i="1"/>
  <c r="X27" i="1"/>
  <c r="X26" i="1"/>
  <c r="X25" i="1"/>
  <c r="X22" i="1"/>
  <c r="X21" i="1"/>
  <c r="X20" i="1"/>
  <c r="X19" i="1"/>
  <c r="D10" i="1"/>
  <c r="O40" i="1"/>
  <c r="O39" i="1"/>
  <c r="O38" i="1"/>
  <c r="O37" i="1"/>
  <c r="O34" i="1"/>
  <c r="O33" i="1"/>
  <c r="O32" i="1"/>
  <c r="O31" i="1"/>
  <c r="O28" i="1"/>
  <c r="O27" i="1"/>
  <c r="O26" i="1"/>
  <c r="O25" i="1"/>
  <c r="M10" i="1" s="1"/>
  <c r="O22" i="1"/>
  <c r="O21" i="1"/>
  <c r="O20" i="1"/>
  <c r="O19" i="1"/>
  <c r="F19" i="1"/>
  <c r="F25" i="1"/>
  <c r="F31" i="1"/>
  <c r="F37" i="1"/>
  <c r="V10" i="1" l="1"/>
  <c r="F40" i="1"/>
  <c r="F34" i="1"/>
  <c r="F28" i="1"/>
  <c r="F22" i="1"/>
  <c r="F39" i="1"/>
  <c r="F33" i="1"/>
  <c r="F27" i="1"/>
  <c r="F38" i="1"/>
  <c r="F32" i="1"/>
  <c r="F26" i="1"/>
  <c r="F21" i="1"/>
  <c r="F20" i="1"/>
</calcChain>
</file>

<file path=xl/sharedStrings.xml><?xml version="1.0" encoding="utf-8"?>
<sst xmlns="http://schemas.openxmlformats.org/spreadsheetml/2006/main" count="503" uniqueCount="30">
  <si>
    <t>State</t>
  </si>
  <si>
    <t>IntermediateData uses 2 buffers</t>
  </si>
  <si>
    <t>ParallelPrefixScan writes to and from global data</t>
  </si>
  <si>
    <t>Test data: 1,000,000 values from 0 to N-1 in order</t>
  </si>
  <si>
    <t xml:space="preserve"> - select IntermediateData buffer</t>
  </si>
  <si>
    <t>GetBitForPrefixScan uses conditional branching to:</t>
  </si>
  <si>
    <t xml:space="preserve"> - replace 1s with 0s and 0s with 1s</t>
  </si>
  <si>
    <t>SortIntermediateBuffer uses conditional branching to select IntermediateData buffer</t>
  </si>
  <si>
    <t>original data to intermediate data</t>
  </si>
  <si>
    <t>microseconds</t>
  </si>
  <si>
    <t>(CPU) verifying data</t>
  </si>
  <si>
    <t>getting bits for prefix scan</t>
  </si>
  <si>
    <t>prefix scan over all data</t>
  </si>
  <si>
    <t>prefix scan over work group sums</t>
  </si>
  <si>
    <t>sorting intermediate data</t>
  </si>
  <si>
    <t>avg</t>
  </si>
  <si>
    <t>stddev</t>
  </si>
  <si>
    <t>GetBitForPrefixScan uses no conditional branching</t>
  </si>
  <si>
    <t>SortIntermediateBuffer uses no conditional branching</t>
  </si>
  <si>
    <t>ParallelPrefixScan writes to and from shared memory</t>
  </si>
  <si>
    <t>median</t>
  </si>
  <si>
    <t>total</t>
  </si>
  <si>
    <t>total sort time (by std::chrono)</t>
  </si>
  <si>
    <t>total sort time (by sum of parts)</t>
  </si>
  <si>
    <t>??why the difference??</t>
  </si>
  <si>
    <t>NA</t>
  </si>
  <si>
    <t>IntermediateData uses a single buffer</t>
  </si>
  <si>
    <t>Note: These early results may be tainted by my only running the parallel sort once.  On the first run, data is loaded from system -&gt; GPU, but not if I run the sort a second time</t>
  </si>
  <si>
    <t>ParallelPrefixScan writes to and from shared memory AND eleminates memory conflicts</t>
  </si>
  <si>
    <t>These results are from running parallel sort a second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</si>
</sst>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tabSelected="1" topLeftCell="E4" workbookViewId="0">
      <selection activeCell="Q17" sqref="Q17"/>
    </sheetView>
  </sheetViews>
  <sheetFormatPr defaultRowHeight="14.4" x14ac:dyDescent="0.3"/>
  <sheetData>
    <row r="1" spans="1:23" x14ac:dyDescent="0.3">
      <c r="A1" s="1" t="s">
        <v>0</v>
      </c>
      <c r="B1" t="s">
        <v>3</v>
      </c>
      <c r="J1" s="1" t="s">
        <v>0</v>
      </c>
      <c r="K1" t="s">
        <v>3</v>
      </c>
      <c r="S1" s="1" t="s">
        <v>0</v>
      </c>
      <c r="T1" t="s">
        <v>3</v>
      </c>
    </row>
    <row r="2" spans="1:23" x14ac:dyDescent="0.3">
      <c r="B2" t="s">
        <v>1</v>
      </c>
      <c r="K2" t="s">
        <v>26</v>
      </c>
      <c r="T2" t="s">
        <v>26</v>
      </c>
    </row>
    <row r="3" spans="1:23" x14ac:dyDescent="0.3">
      <c r="B3" t="s">
        <v>5</v>
      </c>
      <c r="K3" t="s">
        <v>17</v>
      </c>
      <c r="T3" t="s">
        <v>17</v>
      </c>
    </row>
    <row r="4" spans="1:23" x14ac:dyDescent="0.3">
      <c r="B4" t="s">
        <v>4</v>
      </c>
      <c r="K4" t="s">
        <v>19</v>
      </c>
      <c r="T4" t="s">
        <v>28</v>
      </c>
    </row>
    <row r="5" spans="1:23" x14ac:dyDescent="0.3">
      <c r="B5" s="2" t="s">
        <v>6</v>
      </c>
      <c r="K5" t="s">
        <v>18</v>
      </c>
      <c r="T5" t="s">
        <v>18</v>
      </c>
    </row>
    <row r="6" spans="1:23" x14ac:dyDescent="0.3">
      <c r="B6" t="s">
        <v>2</v>
      </c>
      <c r="T6" s="1" t="s">
        <v>29</v>
      </c>
    </row>
    <row r="7" spans="1:23" x14ac:dyDescent="0.3">
      <c r="B7" t="s">
        <v>7</v>
      </c>
    </row>
    <row r="8" spans="1:23" x14ac:dyDescent="0.3">
      <c r="A8" s="1" t="s">
        <v>27</v>
      </c>
    </row>
    <row r="9" spans="1:23" x14ac:dyDescent="0.3">
      <c r="A9" t="s">
        <v>22</v>
      </c>
      <c r="D9" t="s">
        <v>23</v>
      </c>
      <c r="J9" t="s">
        <v>22</v>
      </c>
      <c r="M9" t="s">
        <v>23</v>
      </c>
      <c r="S9" t="s">
        <v>22</v>
      </c>
      <c r="V9" t="s">
        <v>23</v>
      </c>
    </row>
    <row r="10" spans="1:23" x14ac:dyDescent="0.3">
      <c r="A10" s="2" t="s">
        <v>25</v>
      </c>
      <c r="B10" t="s">
        <v>9</v>
      </c>
      <c r="D10">
        <f>SUM(F37,F31,F25,F19)</f>
        <v>19204</v>
      </c>
      <c r="E10" t="s">
        <v>24</v>
      </c>
      <c r="J10">
        <v>392545</v>
      </c>
      <c r="K10" t="s">
        <v>9</v>
      </c>
      <c r="M10">
        <f>SUM(O37,O31,O25,O19)</f>
        <v>7504</v>
      </c>
      <c r="N10" t="s">
        <v>24</v>
      </c>
      <c r="S10">
        <v>455535</v>
      </c>
      <c r="T10" t="s">
        <v>9</v>
      </c>
      <c r="V10">
        <f>SUM(X37,X31,X25,X19)</f>
        <v>4487</v>
      </c>
      <c r="W10" t="s">
        <v>24</v>
      </c>
    </row>
    <row r="12" spans="1:23" x14ac:dyDescent="0.3">
      <c r="A12" t="s">
        <v>8</v>
      </c>
      <c r="J12" t="s">
        <v>8</v>
      </c>
      <c r="S12" t="s">
        <v>8</v>
      </c>
    </row>
    <row r="13" spans="1:23" x14ac:dyDescent="0.3">
      <c r="A13">
        <v>9179</v>
      </c>
      <c r="B13" t="s">
        <v>9</v>
      </c>
      <c r="J13">
        <v>3798</v>
      </c>
      <c r="K13" t="s">
        <v>9</v>
      </c>
      <c r="S13">
        <v>98</v>
      </c>
      <c r="T13" t="s">
        <v>9</v>
      </c>
    </row>
    <row r="15" spans="1:23" x14ac:dyDescent="0.3">
      <c r="A15" t="s">
        <v>10</v>
      </c>
      <c r="J15" t="s">
        <v>10</v>
      </c>
      <c r="S15" t="s">
        <v>10</v>
      </c>
    </row>
    <row r="16" spans="1:23" x14ac:dyDescent="0.3">
      <c r="A16">
        <v>1105355</v>
      </c>
      <c r="B16" t="s">
        <v>9</v>
      </c>
      <c r="J16">
        <v>879025</v>
      </c>
      <c r="K16" t="s">
        <v>9</v>
      </c>
      <c r="S16">
        <v>894672</v>
      </c>
      <c r="T16" t="s">
        <v>9</v>
      </c>
    </row>
    <row r="18" spans="1:24" x14ac:dyDescent="0.3">
      <c r="A18" t="s">
        <v>11</v>
      </c>
      <c r="E18" t="s">
        <v>11</v>
      </c>
      <c r="J18" t="s">
        <v>11</v>
      </c>
      <c r="N18" t="s">
        <v>11</v>
      </c>
      <c r="S18" t="s">
        <v>11</v>
      </c>
      <c r="W18" t="s">
        <v>11</v>
      </c>
    </row>
    <row r="19" spans="1:24" x14ac:dyDescent="0.3">
      <c r="A19">
        <v>0</v>
      </c>
      <c r="B19">
        <v>6774</v>
      </c>
      <c r="C19" t="s">
        <v>9</v>
      </c>
      <c r="E19" t="s">
        <v>21</v>
      </c>
      <c r="F19">
        <f>SUM(B19:B50)</f>
        <v>10304</v>
      </c>
      <c r="J19">
        <v>0</v>
      </c>
      <c r="K19">
        <v>256</v>
      </c>
      <c r="L19" t="s">
        <v>9</v>
      </c>
      <c r="N19" t="s">
        <v>21</v>
      </c>
      <c r="O19">
        <f>SUM(K19:K50)</f>
        <v>1359</v>
      </c>
      <c r="S19">
        <v>0</v>
      </c>
      <c r="T19">
        <v>32</v>
      </c>
      <c r="U19" t="s">
        <v>9</v>
      </c>
      <c r="W19" t="s">
        <v>21</v>
      </c>
      <c r="X19">
        <f>SUM(T19:T50)</f>
        <v>1384</v>
      </c>
    </row>
    <row r="20" spans="1:24" x14ac:dyDescent="0.3">
      <c r="A20">
        <v>1</v>
      </c>
      <c r="B20">
        <v>30</v>
      </c>
      <c r="C20" t="s">
        <v>9</v>
      </c>
      <c r="E20" t="s">
        <v>15</v>
      </c>
      <c r="F20">
        <f>AVERAGE(B19:B50)</f>
        <v>322</v>
      </c>
      <c r="J20">
        <v>1</v>
      </c>
      <c r="K20">
        <v>30</v>
      </c>
      <c r="L20" t="s">
        <v>9</v>
      </c>
      <c r="N20" t="s">
        <v>15</v>
      </c>
      <c r="O20">
        <f>AVERAGE(K19:K50)</f>
        <v>42.46875</v>
      </c>
      <c r="S20">
        <v>1</v>
      </c>
      <c r="T20">
        <v>47</v>
      </c>
      <c r="U20" t="s">
        <v>9</v>
      </c>
      <c r="W20" t="s">
        <v>15</v>
      </c>
      <c r="X20">
        <f>AVERAGE(T19:T50)</f>
        <v>43.25</v>
      </c>
    </row>
    <row r="21" spans="1:24" x14ac:dyDescent="0.3">
      <c r="A21">
        <v>2</v>
      </c>
      <c r="B21">
        <v>36</v>
      </c>
      <c r="C21" t="s">
        <v>9</v>
      </c>
      <c r="E21" t="s">
        <v>16</v>
      </c>
      <c r="F21">
        <f>_xlfn.STDEV.P(B19:B50)</f>
        <v>1161.360893521045</v>
      </c>
      <c r="J21">
        <v>2</v>
      </c>
      <c r="K21">
        <v>27</v>
      </c>
      <c r="L21" t="s">
        <v>9</v>
      </c>
      <c r="N21" t="s">
        <v>16</v>
      </c>
      <c r="O21">
        <f>_xlfn.STDEV.P(K19:K50)</f>
        <v>49.851018278842609</v>
      </c>
      <c r="S21">
        <v>2</v>
      </c>
      <c r="T21">
        <v>46</v>
      </c>
      <c r="U21" t="s">
        <v>9</v>
      </c>
      <c r="W21" t="s">
        <v>16</v>
      </c>
      <c r="X21">
        <f>_xlfn.STDEV.P(T19:T50)</f>
        <v>15.817316460133179</v>
      </c>
    </row>
    <row r="22" spans="1:24" x14ac:dyDescent="0.3">
      <c r="A22">
        <v>3</v>
      </c>
      <c r="B22">
        <v>36</v>
      </c>
      <c r="C22" t="s">
        <v>9</v>
      </c>
      <c r="E22" t="s">
        <v>20</v>
      </c>
      <c r="F22">
        <f>MEDIAN(B19:B50)</f>
        <v>118</v>
      </c>
      <c r="J22">
        <v>3</v>
      </c>
      <c r="K22">
        <v>29</v>
      </c>
      <c r="L22" t="s">
        <v>9</v>
      </c>
      <c r="N22" t="s">
        <v>20</v>
      </c>
      <c r="O22">
        <f>MEDIAN(K19:K50)</f>
        <v>29</v>
      </c>
      <c r="S22">
        <v>3</v>
      </c>
      <c r="T22">
        <v>38</v>
      </c>
      <c r="U22" t="s">
        <v>9</v>
      </c>
      <c r="W22" t="s">
        <v>20</v>
      </c>
      <c r="X22">
        <f>MEDIAN(T19:T50)</f>
        <v>37.5</v>
      </c>
    </row>
    <row r="23" spans="1:24" x14ac:dyDescent="0.3">
      <c r="A23">
        <v>4</v>
      </c>
      <c r="B23">
        <v>35</v>
      </c>
      <c r="C23" t="s">
        <v>9</v>
      </c>
      <c r="J23">
        <v>4</v>
      </c>
      <c r="K23">
        <v>27</v>
      </c>
      <c r="L23" t="s">
        <v>9</v>
      </c>
      <c r="S23">
        <v>4</v>
      </c>
      <c r="T23">
        <v>37</v>
      </c>
      <c r="U23" t="s">
        <v>9</v>
      </c>
    </row>
    <row r="24" spans="1:24" x14ac:dyDescent="0.3">
      <c r="A24">
        <v>5</v>
      </c>
      <c r="B24">
        <v>35</v>
      </c>
      <c r="C24" t="s">
        <v>9</v>
      </c>
      <c r="E24" t="s">
        <v>12</v>
      </c>
      <c r="J24">
        <v>5</v>
      </c>
      <c r="K24">
        <v>36</v>
      </c>
      <c r="L24" t="s">
        <v>9</v>
      </c>
      <c r="N24" t="s">
        <v>12</v>
      </c>
      <c r="S24">
        <v>5</v>
      </c>
      <c r="T24">
        <v>50</v>
      </c>
      <c r="U24" t="s">
        <v>9</v>
      </c>
      <c r="W24" t="s">
        <v>12</v>
      </c>
    </row>
    <row r="25" spans="1:24" x14ac:dyDescent="0.3">
      <c r="A25">
        <v>6</v>
      </c>
      <c r="B25">
        <v>34</v>
      </c>
      <c r="C25" t="s">
        <v>9</v>
      </c>
      <c r="E25" t="s">
        <v>21</v>
      </c>
      <c r="F25">
        <f>SUM(B53:B84)</f>
        <v>2349</v>
      </c>
      <c r="J25">
        <v>6</v>
      </c>
      <c r="K25">
        <v>25</v>
      </c>
      <c r="L25" t="s">
        <v>9</v>
      </c>
      <c r="N25" t="s">
        <v>21</v>
      </c>
      <c r="O25">
        <f>SUM(K53:K84)</f>
        <v>2610</v>
      </c>
      <c r="S25">
        <v>6</v>
      </c>
      <c r="T25">
        <v>39</v>
      </c>
      <c r="U25" t="s">
        <v>9</v>
      </c>
      <c r="W25" t="s">
        <v>21</v>
      </c>
      <c r="X25">
        <f>SUM(T53:T84)</f>
        <v>1121</v>
      </c>
    </row>
    <row r="26" spans="1:24" x14ac:dyDescent="0.3">
      <c r="A26">
        <v>7</v>
      </c>
      <c r="B26">
        <v>35</v>
      </c>
      <c r="C26" t="s">
        <v>9</v>
      </c>
      <c r="E26" t="s">
        <v>15</v>
      </c>
      <c r="F26">
        <f>AVERAGE(B53:B84)</f>
        <v>73.40625</v>
      </c>
      <c r="J26">
        <v>7</v>
      </c>
      <c r="K26">
        <v>36</v>
      </c>
      <c r="L26" t="s">
        <v>9</v>
      </c>
      <c r="N26" t="s">
        <v>15</v>
      </c>
      <c r="O26">
        <f>AVERAGE(K53:K84)</f>
        <v>81.5625</v>
      </c>
      <c r="S26">
        <v>7</v>
      </c>
      <c r="T26">
        <v>50</v>
      </c>
      <c r="U26" t="s">
        <v>9</v>
      </c>
      <c r="W26" t="s">
        <v>15</v>
      </c>
      <c r="X26">
        <f>AVERAGE(T53:T84)</f>
        <v>35.03125</v>
      </c>
    </row>
    <row r="27" spans="1:24" x14ac:dyDescent="0.3">
      <c r="A27">
        <v>8</v>
      </c>
      <c r="B27">
        <v>34</v>
      </c>
      <c r="C27" t="s">
        <v>9</v>
      </c>
      <c r="E27" t="s">
        <v>16</v>
      </c>
      <c r="F27">
        <f>_xlfn.STDEV.P(B53:B84)</f>
        <v>51.786134350205174</v>
      </c>
      <c r="J27">
        <v>8</v>
      </c>
      <c r="K27">
        <v>25</v>
      </c>
      <c r="L27" t="s">
        <v>9</v>
      </c>
      <c r="N27" t="s">
        <v>16</v>
      </c>
      <c r="O27">
        <f>_xlfn.STDEV.P(K53:K84)</f>
        <v>250.36734729942322</v>
      </c>
      <c r="S27">
        <v>8</v>
      </c>
      <c r="T27">
        <v>46</v>
      </c>
      <c r="U27" t="s">
        <v>9</v>
      </c>
      <c r="W27" t="s">
        <v>16</v>
      </c>
      <c r="X27">
        <f>_xlfn.STDEV.P(T53:T84)</f>
        <v>15.611462885889329</v>
      </c>
    </row>
    <row r="28" spans="1:24" x14ac:dyDescent="0.3">
      <c r="A28">
        <v>9</v>
      </c>
      <c r="B28">
        <v>35</v>
      </c>
      <c r="C28" t="s">
        <v>9</v>
      </c>
      <c r="E28" t="s">
        <v>20</v>
      </c>
      <c r="F28">
        <f>MEDIAN(B53:B84)</f>
        <v>78</v>
      </c>
      <c r="J28">
        <v>9</v>
      </c>
      <c r="K28">
        <v>25</v>
      </c>
      <c r="L28" t="s">
        <v>9</v>
      </c>
      <c r="N28" t="s">
        <v>20</v>
      </c>
      <c r="O28">
        <f>MEDIAN(K53:K84)</f>
        <v>29</v>
      </c>
      <c r="S28">
        <v>9</v>
      </c>
      <c r="T28">
        <v>40</v>
      </c>
      <c r="U28" t="s">
        <v>9</v>
      </c>
      <c r="W28" t="s">
        <v>20</v>
      </c>
      <c r="X28">
        <f>MEDIAN(T53:T84)</f>
        <v>30.5</v>
      </c>
    </row>
    <row r="29" spans="1:24" x14ac:dyDescent="0.3">
      <c r="A29">
        <v>10</v>
      </c>
      <c r="B29">
        <v>36</v>
      </c>
      <c r="C29" t="s">
        <v>9</v>
      </c>
      <c r="J29">
        <v>10</v>
      </c>
      <c r="K29">
        <v>27</v>
      </c>
      <c r="L29" t="s">
        <v>9</v>
      </c>
      <c r="S29">
        <v>10</v>
      </c>
      <c r="T29">
        <v>38</v>
      </c>
      <c r="U29" t="s">
        <v>9</v>
      </c>
    </row>
    <row r="30" spans="1:24" x14ac:dyDescent="0.3">
      <c r="A30">
        <v>11</v>
      </c>
      <c r="B30">
        <v>34</v>
      </c>
      <c r="C30" t="s">
        <v>9</v>
      </c>
      <c r="E30" t="s">
        <v>13</v>
      </c>
      <c r="J30">
        <v>11</v>
      </c>
      <c r="K30">
        <v>27</v>
      </c>
      <c r="L30" t="s">
        <v>9</v>
      </c>
      <c r="N30" t="s">
        <v>13</v>
      </c>
      <c r="S30">
        <v>11</v>
      </c>
      <c r="T30">
        <v>29</v>
      </c>
      <c r="U30" t="s">
        <v>9</v>
      </c>
      <c r="W30" t="s">
        <v>13</v>
      </c>
    </row>
    <row r="31" spans="1:24" x14ac:dyDescent="0.3">
      <c r="A31">
        <v>12</v>
      </c>
      <c r="B31">
        <v>34</v>
      </c>
      <c r="C31" t="s">
        <v>9</v>
      </c>
      <c r="E31" t="s">
        <v>21</v>
      </c>
      <c r="F31">
        <f>SUM(B87:B118)</f>
        <v>1742</v>
      </c>
      <c r="J31">
        <v>12</v>
      </c>
      <c r="K31">
        <v>26</v>
      </c>
      <c r="L31" t="s">
        <v>9</v>
      </c>
      <c r="N31" t="s">
        <v>21</v>
      </c>
      <c r="O31">
        <f>SUM(K87:K118)</f>
        <v>866</v>
      </c>
      <c r="S31">
        <v>12</v>
      </c>
      <c r="T31">
        <v>29</v>
      </c>
      <c r="U31" t="s">
        <v>9</v>
      </c>
      <c r="W31" t="s">
        <v>21</v>
      </c>
      <c r="X31">
        <f>SUM(T87:T118)</f>
        <v>918</v>
      </c>
    </row>
    <row r="32" spans="1:24" x14ac:dyDescent="0.3">
      <c r="A32">
        <v>13</v>
      </c>
      <c r="B32">
        <v>48</v>
      </c>
      <c r="C32" t="s">
        <v>9</v>
      </c>
      <c r="E32" t="s">
        <v>15</v>
      </c>
      <c r="F32">
        <f>AVERAGE(B87:B118)</f>
        <v>54.4375</v>
      </c>
      <c r="J32">
        <v>13</v>
      </c>
      <c r="K32">
        <v>35</v>
      </c>
      <c r="L32" t="s">
        <v>9</v>
      </c>
      <c r="N32" t="s">
        <v>15</v>
      </c>
      <c r="O32">
        <f>AVERAGE(K87:K118)</f>
        <v>27.0625</v>
      </c>
      <c r="S32">
        <v>13</v>
      </c>
      <c r="T32">
        <v>36</v>
      </c>
      <c r="U32" t="s">
        <v>9</v>
      </c>
      <c r="W32" t="s">
        <v>15</v>
      </c>
      <c r="X32">
        <f>AVERAGE(T87:T118)</f>
        <v>28.6875</v>
      </c>
    </row>
    <row r="33" spans="1:24" x14ac:dyDescent="0.3">
      <c r="A33">
        <v>14</v>
      </c>
      <c r="B33">
        <v>228</v>
      </c>
      <c r="C33" t="s">
        <v>9</v>
      </c>
      <c r="E33" t="s">
        <v>16</v>
      </c>
      <c r="F33">
        <f>_xlfn.STDEV.P(B87:B118)</f>
        <v>27.960840362013442</v>
      </c>
      <c r="J33">
        <v>14</v>
      </c>
      <c r="K33">
        <v>30</v>
      </c>
      <c r="L33" t="s">
        <v>9</v>
      </c>
      <c r="N33" t="s">
        <v>16</v>
      </c>
      <c r="O33">
        <f>_xlfn.STDEV.P(K87:K118)</f>
        <v>7.8019929345007739</v>
      </c>
      <c r="S33">
        <v>14</v>
      </c>
      <c r="T33">
        <v>37</v>
      </c>
      <c r="U33" t="s">
        <v>9</v>
      </c>
      <c r="W33" t="s">
        <v>16</v>
      </c>
      <c r="X33">
        <f>_xlfn.STDEV.P(T87:T118)</f>
        <v>5.2881796253531332</v>
      </c>
    </row>
    <row r="34" spans="1:24" x14ac:dyDescent="0.3">
      <c r="A34">
        <v>15</v>
      </c>
      <c r="B34">
        <v>323</v>
      </c>
      <c r="C34" t="s">
        <v>9</v>
      </c>
      <c r="E34" t="s">
        <v>20</v>
      </c>
      <c r="F34">
        <f>MEDIAN(B87:B118)</f>
        <v>63</v>
      </c>
      <c r="J34">
        <v>15</v>
      </c>
      <c r="K34">
        <v>211</v>
      </c>
      <c r="L34" t="s">
        <v>9</v>
      </c>
      <c r="N34" t="s">
        <v>20</v>
      </c>
      <c r="O34">
        <f>MEDIAN(K87:K118)</f>
        <v>25</v>
      </c>
      <c r="S34">
        <v>15</v>
      </c>
      <c r="T34">
        <v>31</v>
      </c>
      <c r="U34" t="s">
        <v>9</v>
      </c>
      <c r="W34" t="s">
        <v>20</v>
      </c>
      <c r="X34">
        <f>MEDIAN(T87:T118)</f>
        <v>27</v>
      </c>
    </row>
    <row r="35" spans="1:24" x14ac:dyDescent="0.3">
      <c r="A35">
        <v>16</v>
      </c>
      <c r="B35">
        <v>117</v>
      </c>
      <c r="C35" t="s">
        <v>9</v>
      </c>
      <c r="J35">
        <v>16</v>
      </c>
      <c r="K35">
        <v>29</v>
      </c>
      <c r="L35" t="s">
        <v>9</v>
      </c>
      <c r="S35">
        <v>16</v>
      </c>
      <c r="T35">
        <v>63</v>
      </c>
      <c r="U35" t="s">
        <v>9</v>
      </c>
    </row>
    <row r="36" spans="1:24" x14ac:dyDescent="0.3">
      <c r="A36">
        <v>17</v>
      </c>
      <c r="B36">
        <v>119</v>
      </c>
      <c r="C36" t="s">
        <v>9</v>
      </c>
      <c r="E36" t="s">
        <v>14</v>
      </c>
      <c r="J36">
        <v>17</v>
      </c>
      <c r="K36">
        <v>28</v>
      </c>
      <c r="L36" t="s">
        <v>9</v>
      </c>
      <c r="N36" t="s">
        <v>14</v>
      </c>
      <c r="S36">
        <v>17</v>
      </c>
      <c r="T36">
        <v>37</v>
      </c>
      <c r="U36" t="s">
        <v>9</v>
      </c>
      <c r="W36" t="s">
        <v>14</v>
      </c>
    </row>
    <row r="37" spans="1:24" x14ac:dyDescent="0.3">
      <c r="A37">
        <v>18</v>
      </c>
      <c r="B37">
        <v>128</v>
      </c>
      <c r="C37" t="s">
        <v>9</v>
      </c>
      <c r="E37" t="s">
        <v>21</v>
      </c>
      <c r="F37">
        <f>SUM(B121:B152)</f>
        <v>4809</v>
      </c>
      <c r="J37">
        <v>18</v>
      </c>
      <c r="K37">
        <v>50</v>
      </c>
      <c r="L37" t="s">
        <v>9</v>
      </c>
      <c r="N37" t="s">
        <v>21</v>
      </c>
      <c r="O37">
        <f>SUM(K121:K152)</f>
        <v>2669</v>
      </c>
      <c r="S37">
        <v>18</v>
      </c>
      <c r="T37">
        <v>36</v>
      </c>
      <c r="U37" t="s">
        <v>9</v>
      </c>
      <c r="W37" t="s">
        <v>21</v>
      </c>
      <c r="X37">
        <f>SUM(T121:T152)</f>
        <v>1064</v>
      </c>
    </row>
    <row r="38" spans="1:24" x14ac:dyDescent="0.3">
      <c r="A38">
        <v>19</v>
      </c>
      <c r="B38">
        <v>108</v>
      </c>
      <c r="C38" t="s">
        <v>9</v>
      </c>
      <c r="E38" t="s">
        <v>15</v>
      </c>
      <c r="F38">
        <f>AVERAGE(B121:B152)</f>
        <v>150.28125</v>
      </c>
      <c r="J38">
        <v>19</v>
      </c>
      <c r="K38">
        <v>29</v>
      </c>
      <c r="L38" t="s">
        <v>9</v>
      </c>
      <c r="N38" t="s">
        <v>15</v>
      </c>
      <c r="O38">
        <f>AVERAGE(K121:K152)</f>
        <v>83.40625</v>
      </c>
      <c r="S38">
        <v>19</v>
      </c>
      <c r="T38">
        <v>63</v>
      </c>
      <c r="U38" t="s">
        <v>9</v>
      </c>
      <c r="W38" t="s">
        <v>15</v>
      </c>
      <c r="X38">
        <f>AVERAGE(T121:T152)</f>
        <v>33.25</v>
      </c>
    </row>
    <row r="39" spans="1:24" x14ac:dyDescent="0.3">
      <c r="A39">
        <v>20</v>
      </c>
      <c r="B39">
        <v>114</v>
      </c>
      <c r="C39" t="s">
        <v>9</v>
      </c>
      <c r="E39" t="s">
        <v>16</v>
      </c>
      <c r="F39">
        <f>_xlfn.STDEV.P(B121:B152)</f>
        <v>456.18172327312448</v>
      </c>
      <c r="J39">
        <v>20</v>
      </c>
      <c r="K39">
        <v>30</v>
      </c>
      <c r="L39" t="s">
        <v>9</v>
      </c>
      <c r="N39" t="s">
        <v>16</v>
      </c>
      <c r="O39">
        <f>_xlfn.STDEV.P(K121:K152)</f>
        <v>275.55578602333412</v>
      </c>
      <c r="S39">
        <v>20</v>
      </c>
      <c r="T39">
        <v>33</v>
      </c>
      <c r="U39" t="s">
        <v>9</v>
      </c>
      <c r="W39" t="s">
        <v>16</v>
      </c>
      <c r="X39">
        <f>_xlfn.STDEV.P(T121:T152)</f>
        <v>4.3874821936960613</v>
      </c>
    </row>
    <row r="40" spans="1:24" x14ac:dyDescent="0.3">
      <c r="A40">
        <v>21</v>
      </c>
      <c r="B40">
        <v>128</v>
      </c>
      <c r="C40" t="s">
        <v>9</v>
      </c>
      <c r="E40" t="s">
        <v>20</v>
      </c>
      <c r="F40">
        <f>MEDIAN(B121:B152)</f>
        <v>75.5</v>
      </c>
      <c r="J40">
        <v>21</v>
      </c>
      <c r="K40">
        <v>28</v>
      </c>
      <c r="L40" t="s">
        <v>9</v>
      </c>
      <c r="N40" t="s">
        <v>20</v>
      </c>
      <c r="O40">
        <f>MEDIAN(K121:K152)</f>
        <v>28.5</v>
      </c>
      <c r="S40">
        <v>21</v>
      </c>
      <c r="T40">
        <v>42</v>
      </c>
      <c r="U40" t="s">
        <v>9</v>
      </c>
      <c r="W40" t="s">
        <v>20</v>
      </c>
      <c r="X40">
        <f>MEDIAN(T121:T152)</f>
        <v>33</v>
      </c>
    </row>
    <row r="41" spans="1:24" x14ac:dyDescent="0.3">
      <c r="A41">
        <v>22</v>
      </c>
      <c r="B41">
        <v>165</v>
      </c>
      <c r="C41" t="s">
        <v>9</v>
      </c>
      <c r="J41">
        <v>22</v>
      </c>
      <c r="K41">
        <v>28</v>
      </c>
      <c r="L41" t="s">
        <v>9</v>
      </c>
      <c r="S41">
        <v>22</v>
      </c>
      <c r="T41">
        <v>32</v>
      </c>
      <c r="U41" t="s">
        <v>9</v>
      </c>
    </row>
    <row r="42" spans="1:24" x14ac:dyDescent="0.3">
      <c r="A42">
        <v>23</v>
      </c>
      <c r="B42">
        <v>231</v>
      </c>
      <c r="C42" t="s">
        <v>9</v>
      </c>
      <c r="J42">
        <v>23</v>
      </c>
      <c r="K42">
        <v>31</v>
      </c>
      <c r="L42" t="s">
        <v>9</v>
      </c>
      <c r="S42">
        <v>23</v>
      </c>
      <c r="T42">
        <v>31</v>
      </c>
      <c r="U42" t="s">
        <v>9</v>
      </c>
    </row>
    <row r="43" spans="1:24" x14ac:dyDescent="0.3">
      <c r="A43">
        <v>24</v>
      </c>
      <c r="B43">
        <v>156</v>
      </c>
      <c r="C43" t="s">
        <v>9</v>
      </c>
      <c r="J43">
        <v>24</v>
      </c>
      <c r="K43">
        <v>28</v>
      </c>
      <c r="L43" t="s">
        <v>9</v>
      </c>
      <c r="S43">
        <v>24</v>
      </c>
      <c r="T43">
        <v>37</v>
      </c>
      <c r="U43" t="s">
        <v>9</v>
      </c>
    </row>
    <row r="44" spans="1:24" x14ac:dyDescent="0.3">
      <c r="A44">
        <v>25</v>
      </c>
      <c r="B44">
        <v>230</v>
      </c>
      <c r="C44" t="s">
        <v>9</v>
      </c>
      <c r="J44">
        <v>25</v>
      </c>
      <c r="K44">
        <v>28</v>
      </c>
      <c r="L44" t="s">
        <v>9</v>
      </c>
      <c r="S44">
        <v>25</v>
      </c>
      <c r="T44">
        <v>36</v>
      </c>
      <c r="U44" t="s">
        <v>9</v>
      </c>
    </row>
    <row r="45" spans="1:24" x14ac:dyDescent="0.3">
      <c r="A45">
        <v>26</v>
      </c>
      <c r="B45">
        <v>185</v>
      </c>
      <c r="C45" t="s">
        <v>9</v>
      </c>
      <c r="J45">
        <v>26</v>
      </c>
      <c r="K45">
        <v>29</v>
      </c>
      <c r="L45" t="s">
        <v>9</v>
      </c>
      <c r="S45">
        <v>26</v>
      </c>
      <c r="T45">
        <v>31</v>
      </c>
      <c r="U45" t="s">
        <v>9</v>
      </c>
    </row>
    <row r="46" spans="1:24" x14ac:dyDescent="0.3">
      <c r="A46">
        <v>27</v>
      </c>
      <c r="B46">
        <v>179</v>
      </c>
      <c r="C46" t="s">
        <v>9</v>
      </c>
      <c r="J46">
        <v>27</v>
      </c>
      <c r="K46">
        <v>28</v>
      </c>
      <c r="L46" t="s">
        <v>9</v>
      </c>
      <c r="S46">
        <v>27</v>
      </c>
      <c r="T46">
        <v>56</v>
      </c>
      <c r="U46" t="s">
        <v>9</v>
      </c>
    </row>
    <row r="47" spans="1:24" x14ac:dyDescent="0.3">
      <c r="A47">
        <v>28</v>
      </c>
      <c r="B47">
        <v>153</v>
      </c>
      <c r="C47" t="s">
        <v>9</v>
      </c>
      <c r="J47">
        <v>28</v>
      </c>
      <c r="K47">
        <v>31</v>
      </c>
      <c r="L47" t="s">
        <v>9</v>
      </c>
      <c r="S47">
        <v>28</v>
      </c>
      <c r="T47">
        <v>113</v>
      </c>
      <c r="U47" t="s">
        <v>9</v>
      </c>
    </row>
    <row r="48" spans="1:24" x14ac:dyDescent="0.3">
      <c r="A48">
        <v>29</v>
      </c>
      <c r="B48">
        <v>148</v>
      </c>
      <c r="C48" t="s">
        <v>9</v>
      </c>
      <c r="J48">
        <v>29</v>
      </c>
      <c r="K48">
        <v>30</v>
      </c>
      <c r="L48" t="s">
        <v>9</v>
      </c>
      <c r="S48">
        <v>29</v>
      </c>
      <c r="T48">
        <v>62</v>
      </c>
      <c r="U48" t="s">
        <v>9</v>
      </c>
    </row>
    <row r="49" spans="1:21" x14ac:dyDescent="0.3">
      <c r="A49">
        <v>30</v>
      </c>
      <c r="B49">
        <v>186</v>
      </c>
      <c r="C49" t="s">
        <v>9</v>
      </c>
      <c r="J49">
        <v>30</v>
      </c>
      <c r="K49">
        <v>28</v>
      </c>
      <c r="L49" t="s">
        <v>9</v>
      </c>
      <c r="S49">
        <v>30</v>
      </c>
      <c r="T49">
        <v>51</v>
      </c>
      <c r="U49" t="s">
        <v>9</v>
      </c>
    </row>
    <row r="50" spans="1:21" x14ac:dyDescent="0.3">
      <c r="A50">
        <v>31</v>
      </c>
      <c r="B50">
        <v>170</v>
      </c>
      <c r="C50" t="s">
        <v>9</v>
      </c>
      <c r="J50">
        <v>31</v>
      </c>
      <c r="K50">
        <v>32</v>
      </c>
      <c r="L50" t="s">
        <v>9</v>
      </c>
      <c r="S50">
        <v>31</v>
      </c>
      <c r="T50">
        <v>36</v>
      </c>
      <c r="U50" t="s">
        <v>9</v>
      </c>
    </row>
    <row r="52" spans="1:21" x14ac:dyDescent="0.3">
      <c r="A52" t="s">
        <v>12</v>
      </c>
      <c r="J52" t="s">
        <v>12</v>
      </c>
      <c r="S52" t="s">
        <v>12</v>
      </c>
    </row>
    <row r="53" spans="1:21" x14ac:dyDescent="0.3">
      <c r="A53">
        <v>0</v>
      </c>
      <c r="B53">
        <v>284</v>
      </c>
      <c r="C53" t="s">
        <v>9</v>
      </c>
      <c r="J53">
        <v>0</v>
      </c>
      <c r="K53">
        <v>1464</v>
      </c>
      <c r="L53" t="s">
        <v>9</v>
      </c>
      <c r="S53">
        <v>0</v>
      </c>
      <c r="T53">
        <v>26</v>
      </c>
      <c r="U53" t="s">
        <v>9</v>
      </c>
    </row>
    <row r="54" spans="1:21" x14ac:dyDescent="0.3">
      <c r="A54">
        <v>1</v>
      </c>
      <c r="B54">
        <v>28</v>
      </c>
      <c r="C54" t="s">
        <v>9</v>
      </c>
      <c r="J54">
        <v>1</v>
      </c>
      <c r="K54">
        <v>25</v>
      </c>
      <c r="L54" t="s">
        <v>9</v>
      </c>
      <c r="S54">
        <v>1</v>
      </c>
      <c r="T54">
        <v>28</v>
      </c>
      <c r="U54" t="s">
        <v>9</v>
      </c>
    </row>
    <row r="55" spans="1:21" x14ac:dyDescent="0.3">
      <c r="A55">
        <v>2</v>
      </c>
      <c r="B55">
        <v>30</v>
      </c>
      <c r="C55" t="s">
        <v>9</v>
      </c>
      <c r="J55">
        <v>2</v>
      </c>
      <c r="K55">
        <v>31</v>
      </c>
      <c r="L55" t="s">
        <v>9</v>
      </c>
      <c r="S55">
        <v>2</v>
      </c>
      <c r="T55">
        <v>25</v>
      </c>
      <c r="U55" t="s">
        <v>9</v>
      </c>
    </row>
    <row r="56" spans="1:21" x14ac:dyDescent="0.3">
      <c r="A56">
        <v>3</v>
      </c>
      <c r="B56">
        <v>29</v>
      </c>
      <c r="C56" t="s">
        <v>9</v>
      </c>
      <c r="J56">
        <v>3</v>
      </c>
      <c r="K56">
        <v>35</v>
      </c>
      <c r="L56" t="s">
        <v>9</v>
      </c>
      <c r="S56">
        <v>3</v>
      </c>
      <c r="T56">
        <v>112</v>
      </c>
      <c r="U56" t="s">
        <v>9</v>
      </c>
    </row>
    <row r="57" spans="1:21" x14ac:dyDescent="0.3">
      <c r="A57">
        <v>4</v>
      </c>
      <c r="B57">
        <v>31</v>
      </c>
      <c r="C57" t="s">
        <v>9</v>
      </c>
      <c r="J57">
        <v>4</v>
      </c>
      <c r="K57">
        <v>31</v>
      </c>
      <c r="L57" t="s">
        <v>9</v>
      </c>
      <c r="S57">
        <v>4</v>
      </c>
      <c r="T57">
        <v>32</v>
      </c>
      <c r="U57" t="s">
        <v>9</v>
      </c>
    </row>
    <row r="58" spans="1:21" x14ac:dyDescent="0.3">
      <c r="A58">
        <v>5</v>
      </c>
      <c r="B58">
        <v>29</v>
      </c>
      <c r="C58" t="s">
        <v>9</v>
      </c>
      <c r="J58">
        <v>5</v>
      </c>
      <c r="K58">
        <v>29</v>
      </c>
      <c r="L58" t="s">
        <v>9</v>
      </c>
      <c r="S58">
        <v>5</v>
      </c>
      <c r="T58">
        <v>38</v>
      </c>
      <c r="U58" t="s">
        <v>9</v>
      </c>
    </row>
    <row r="59" spans="1:21" x14ac:dyDescent="0.3">
      <c r="A59">
        <v>6</v>
      </c>
      <c r="B59">
        <v>30</v>
      </c>
      <c r="C59" t="s">
        <v>9</v>
      </c>
      <c r="J59">
        <v>6</v>
      </c>
      <c r="K59">
        <v>30</v>
      </c>
      <c r="L59" t="s">
        <v>9</v>
      </c>
      <c r="S59">
        <v>6</v>
      </c>
      <c r="T59">
        <v>37</v>
      </c>
      <c r="U59" t="s">
        <v>9</v>
      </c>
    </row>
    <row r="60" spans="1:21" x14ac:dyDescent="0.3">
      <c r="A60">
        <v>7</v>
      </c>
      <c r="B60">
        <v>28</v>
      </c>
      <c r="C60" t="s">
        <v>9</v>
      </c>
      <c r="J60">
        <v>7</v>
      </c>
      <c r="K60">
        <v>30</v>
      </c>
      <c r="L60" t="s">
        <v>9</v>
      </c>
      <c r="S60">
        <v>7</v>
      </c>
      <c r="T60">
        <v>34</v>
      </c>
      <c r="U60" t="s">
        <v>9</v>
      </c>
    </row>
    <row r="61" spans="1:21" x14ac:dyDescent="0.3">
      <c r="A61">
        <v>8</v>
      </c>
      <c r="B61">
        <v>28</v>
      </c>
      <c r="C61" t="s">
        <v>9</v>
      </c>
      <c r="J61">
        <v>8</v>
      </c>
      <c r="K61">
        <v>29</v>
      </c>
      <c r="L61" t="s">
        <v>9</v>
      </c>
      <c r="S61">
        <v>8</v>
      </c>
      <c r="T61">
        <v>54</v>
      </c>
      <c r="U61" t="s">
        <v>9</v>
      </c>
    </row>
    <row r="62" spans="1:21" x14ac:dyDescent="0.3">
      <c r="A62">
        <v>9</v>
      </c>
      <c r="B62">
        <v>30</v>
      </c>
      <c r="C62" t="s">
        <v>9</v>
      </c>
      <c r="J62">
        <v>9</v>
      </c>
      <c r="K62">
        <v>31</v>
      </c>
      <c r="L62" t="s">
        <v>9</v>
      </c>
      <c r="S62">
        <v>9</v>
      </c>
      <c r="T62">
        <v>26</v>
      </c>
      <c r="U62" t="s">
        <v>9</v>
      </c>
    </row>
    <row r="63" spans="1:21" x14ac:dyDescent="0.3">
      <c r="A63">
        <v>10</v>
      </c>
      <c r="B63">
        <v>29</v>
      </c>
      <c r="C63" t="s">
        <v>9</v>
      </c>
      <c r="J63">
        <v>10</v>
      </c>
      <c r="K63">
        <v>29</v>
      </c>
      <c r="L63" t="s">
        <v>9</v>
      </c>
      <c r="S63">
        <v>10</v>
      </c>
      <c r="T63">
        <v>30</v>
      </c>
      <c r="U63" t="s">
        <v>9</v>
      </c>
    </row>
    <row r="64" spans="1:21" x14ac:dyDescent="0.3">
      <c r="A64">
        <v>11</v>
      </c>
      <c r="B64">
        <v>28</v>
      </c>
      <c r="C64" t="s">
        <v>9</v>
      </c>
      <c r="J64">
        <v>11</v>
      </c>
      <c r="K64">
        <v>29</v>
      </c>
      <c r="L64" t="s">
        <v>9</v>
      </c>
      <c r="S64">
        <v>11</v>
      </c>
      <c r="T64">
        <v>30</v>
      </c>
      <c r="U64" t="s">
        <v>9</v>
      </c>
    </row>
    <row r="65" spans="1:21" x14ac:dyDescent="0.3">
      <c r="A65">
        <v>12</v>
      </c>
      <c r="B65">
        <v>28</v>
      </c>
      <c r="C65" t="s">
        <v>9</v>
      </c>
      <c r="J65">
        <v>12</v>
      </c>
      <c r="K65">
        <v>29</v>
      </c>
      <c r="L65" t="s">
        <v>9</v>
      </c>
      <c r="S65">
        <v>12</v>
      </c>
      <c r="T65">
        <v>29</v>
      </c>
      <c r="U65" t="s">
        <v>9</v>
      </c>
    </row>
    <row r="66" spans="1:21" x14ac:dyDescent="0.3">
      <c r="A66">
        <v>13</v>
      </c>
      <c r="B66">
        <v>31</v>
      </c>
      <c r="C66" t="s">
        <v>9</v>
      </c>
      <c r="J66">
        <v>13</v>
      </c>
      <c r="K66">
        <v>30</v>
      </c>
      <c r="L66" t="s">
        <v>9</v>
      </c>
      <c r="S66">
        <v>13</v>
      </c>
      <c r="T66">
        <v>32</v>
      </c>
      <c r="U66" t="s">
        <v>9</v>
      </c>
    </row>
    <row r="67" spans="1:21" x14ac:dyDescent="0.3">
      <c r="A67">
        <v>14</v>
      </c>
      <c r="B67">
        <v>86</v>
      </c>
      <c r="C67" t="s">
        <v>9</v>
      </c>
      <c r="J67">
        <v>14</v>
      </c>
      <c r="K67">
        <v>29</v>
      </c>
      <c r="L67" t="s">
        <v>9</v>
      </c>
      <c r="S67">
        <v>14</v>
      </c>
      <c r="T67">
        <v>29</v>
      </c>
      <c r="U67" t="s">
        <v>9</v>
      </c>
    </row>
    <row r="68" spans="1:21" x14ac:dyDescent="0.3">
      <c r="A68">
        <v>15</v>
      </c>
      <c r="B68">
        <v>83</v>
      </c>
      <c r="C68" t="s">
        <v>9</v>
      </c>
      <c r="J68">
        <v>15</v>
      </c>
      <c r="K68">
        <v>30</v>
      </c>
      <c r="L68" t="s">
        <v>9</v>
      </c>
      <c r="S68">
        <v>15</v>
      </c>
      <c r="T68">
        <v>23</v>
      </c>
      <c r="U68" t="s">
        <v>9</v>
      </c>
    </row>
    <row r="69" spans="1:21" x14ac:dyDescent="0.3">
      <c r="A69">
        <v>16</v>
      </c>
      <c r="B69">
        <v>76</v>
      </c>
      <c r="C69" t="s">
        <v>9</v>
      </c>
      <c r="J69">
        <v>16</v>
      </c>
      <c r="K69">
        <v>29</v>
      </c>
      <c r="L69" t="s">
        <v>9</v>
      </c>
      <c r="S69">
        <v>16</v>
      </c>
      <c r="T69">
        <v>39</v>
      </c>
      <c r="U69" t="s">
        <v>9</v>
      </c>
    </row>
    <row r="70" spans="1:21" x14ac:dyDescent="0.3">
      <c r="A70">
        <v>17</v>
      </c>
      <c r="B70">
        <v>98</v>
      </c>
      <c r="C70" t="s">
        <v>9</v>
      </c>
      <c r="J70">
        <v>17</v>
      </c>
      <c r="K70">
        <v>29</v>
      </c>
      <c r="L70" t="s">
        <v>9</v>
      </c>
      <c r="S70">
        <v>17</v>
      </c>
      <c r="T70">
        <v>33</v>
      </c>
      <c r="U70" t="s">
        <v>9</v>
      </c>
    </row>
    <row r="71" spans="1:21" x14ac:dyDescent="0.3">
      <c r="A71">
        <v>18</v>
      </c>
      <c r="B71">
        <v>96</v>
      </c>
      <c r="C71" t="s">
        <v>9</v>
      </c>
      <c r="J71">
        <v>18</v>
      </c>
      <c r="K71">
        <v>29</v>
      </c>
      <c r="L71" t="s">
        <v>9</v>
      </c>
      <c r="S71">
        <v>18</v>
      </c>
      <c r="T71">
        <v>30</v>
      </c>
      <c r="U71" t="s">
        <v>9</v>
      </c>
    </row>
    <row r="72" spans="1:21" x14ac:dyDescent="0.3">
      <c r="A72">
        <v>19</v>
      </c>
      <c r="B72">
        <v>80</v>
      </c>
      <c r="C72" t="s">
        <v>9</v>
      </c>
      <c r="J72">
        <v>19</v>
      </c>
      <c r="K72">
        <v>31</v>
      </c>
      <c r="L72" t="s">
        <v>9</v>
      </c>
      <c r="S72">
        <v>19</v>
      </c>
      <c r="T72">
        <v>43</v>
      </c>
      <c r="U72" t="s">
        <v>9</v>
      </c>
    </row>
    <row r="73" spans="1:21" x14ac:dyDescent="0.3">
      <c r="A73">
        <v>20</v>
      </c>
      <c r="B73">
        <v>75</v>
      </c>
      <c r="C73" t="s">
        <v>9</v>
      </c>
      <c r="J73">
        <v>20</v>
      </c>
      <c r="K73">
        <v>29</v>
      </c>
      <c r="L73" t="s">
        <v>9</v>
      </c>
      <c r="S73">
        <v>20</v>
      </c>
      <c r="T73">
        <v>23</v>
      </c>
      <c r="U73" t="s">
        <v>9</v>
      </c>
    </row>
    <row r="74" spans="1:21" x14ac:dyDescent="0.3">
      <c r="A74">
        <v>21</v>
      </c>
      <c r="B74">
        <v>74</v>
      </c>
      <c r="C74" t="s">
        <v>9</v>
      </c>
      <c r="J74">
        <v>21</v>
      </c>
      <c r="K74">
        <v>29</v>
      </c>
      <c r="L74" t="s">
        <v>9</v>
      </c>
      <c r="S74">
        <v>21</v>
      </c>
      <c r="T74">
        <v>30</v>
      </c>
      <c r="U74" t="s">
        <v>9</v>
      </c>
    </row>
    <row r="75" spans="1:21" x14ac:dyDescent="0.3">
      <c r="A75">
        <v>22</v>
      </c>
      <c r="B75">
        <v>83</v>
      </c>
      <c r="C75" t="s">
        <v>9</v>
      </c>
      <c r="J75">
        <v>22</v>
      </c>
      <c r="K75">
        <v>29</v>
      </c>
      <c r="L75" t="s">
        <v>9</v>
      </c>
      <c r="S75">
        <v>22</v>
      </c>
      <c r="T75">
        <v>31</v>
      </c>
      <c r="U75" t="s">
        <v>9</v>
      </c>
    </row>
    <row r="76" spans="1:21" x14ac:dyDescent="0.3">
      <c r="A76">
        <v>23</v>
      </c>
      <c r="B76">
        <v>83</v>
      </c>
      <c r="C76" t="s">
        <v>9</v>
      </c>
      <c r="J76">
        <v>23</v>
      </c>
      <c r="K76">
        <v>29</v>
      </c>
      <c r="L76" t="s">
        <v>9</v>
      </c>
      <c r="S76">
        <v>23</v>
      </c>
      <c r="T76">
        <v>31</v>
      </c>
      <c r="U76" t="s">
        <v>9</v>
      </c>
    </row>
    <row r="77" spans="1:21" x14ac:dyDescent="0.3">
      <c r="A77">
        <v>24</v>
      </c>
      <c r="B77">
        <v>80</v>
      </c>
      <c r="C77" t="s">
        <v>9</v>
      </c>
      <c r="J77">
        <v>24</v>
      </c>
      <c r="K77">
        <v>29</v>
      </c>
      <c r="L77" t="s">
        <v>9</v>
      </c>
      <c r="S77">
        <v>24</v>
      </c>
      <c r="T77">
        <v>30</v>
      </c>
      <c r="U77" t="s">
        <v>9</v>
      </c>
    </row>
    <row r="78" spans="1:21" x14ac:dyDescent="0.3">
      <c r="A78">
        <v>25</v>
      </c>
      <c r="B78">
        <v>157</v>
      </c>
      <c r="C78" t="s">
        <v>9</v>
      </c>
      <c r="J78">
        <v>25</v>
      </c>
      <c r="K78">
        <v>31</v>
      </c>
      <c r="L78" t="s">
        <v>9</v>
      </c>
      <c r="S78">
        <v>25</v>
      </c>
      <c r="T78">
        <v>30</v>
      </c>
      <c r="U78" t="s">
        <v>9</v>
      </c>
    </row>
    <row r="79" spans="1:21" x14ac:dyDescent="0.3">
      <c r="A79">
        <v>26</v>
      </c>
      <c r="B79">
        <v>103</v>
      </c>
      <c r="C79" t="s">
        <v>9</v>
      </c>
      <c r="J79">
        <v>26</v>
      </c>
      <c r="K79">
        <v>29</v>
      </c>
      <c r="L79" t="s">
        <v>9</v>
      </c>
      <c r="S79">
        <v>26</v>
      </c>
      <c r="T79">
        <v>34</v>
      </c>
      <c r="U79" t="s">
        <v>9</v>
      </c>
    </row>
    <row r="80" spans="1:21" x14ac:dyDescent="0.3">
      <c r="A80">
        <v>27</v>
      </c>
      <c r="B80">
        <v>100</v>
      </c>
      <c r="C80" t="s">
        <v>9</v>
      </c>
      <c r="J80">
        <v>27</v>
      </c>
      <c r="K80">
        <v>29</v>
      </c>
      <c r="L80" t="s">
        <v>9</v>
      </c>
      <c r="S80">
        <v>27</v>
      </c>
      <c r="T80">
        <v>35</v>
      </c>
      <c r="U80" t="s">
        <v>9</v>
      </c>
    </row>
    <row r="81" spans="1:21" x14ac:dyDescent="0.3">
      <c r="A81">
        <v>28</v>
      </c>
      <c r="B81">
        <v>83</v>
      </c>
      <c r="C81" t="s">
        <v>9</v>
      </c>
      <c r="J81">
        <v>28</v>
      </c>
      <c r="K81">
        <v>32</v>
      </c>
      <c r="L81" t="s">
        <v>9</v>
      </c>
      <c r="S81">
        <v>28</v>
      </c>
      <c r="T81">
        <v>55</v>
      </c>
      <c r="U81" t="s">
        <v>9</v>
      </c>
    </row>
    <row r="82" spans="1:21" x14ac:dyDescent="0.3">
      <c r="A82">
        <v>29</v>
      </c>
      <c r="B82">
        <v>110</v>
      </c>
      <c r="C82" t="s">
        <v>9</v>
      </c>
      <c r="J82">
        <v>29</v>
      </c>
      <c r="K82">
        <v>24</v>
      </c>
      <c r="L82" t="s">
        <v>9</v>
      </c>
      <c r="S82">
        <v>29</v>
      </c>
      <c r="T82">
        <v>26</v>
      </c>
      <c r="U82" t="s">
        <v>9</v>
      </c>
    </row>
    <row r="83" spans="1:21" x14ac:dyDescent="0.3">
      <c r="A83">
        <v>30</v>
      </c>
      <c r="B83">
        <v>80</v>
      </c>
      <c r="C83" t="s">
        <v>9</v>
      </c>
      <c r="J83">
        <v>30</v>
      </c>
      <c r="K83">
        <v>208</v>
      </c>
      <c r="L83" t="s">
        <v>9</v>
      </c>
      <c r="S83">
        <v>30</v>
      </c>
      <c r="T83">
        <v>28</v>
      </c>
      <c r="U83" t="s">
        <v>9</v>
      </c>
    </row>
    <row r="84" spans="1:21" x14ac:dyDescent="0.3">
      <c r="A84">
        <v>31</v>
      </c>
      <c r="B84">
        <v>139</v>
      </c>
      <c r="C84" t="s">
        <v>9</v>
      </c>
      <c r="J84">
        <v>31</v>
      </c>
      <c r="K84">
        <v>83</v>
      </c>
      <c r="L84" t="s">
        <v>9</v>
      </c>
      <c r="S84">
        <v>31</v>
      </c>
      <c r="T84">
        <v>38</v>
      </c>
      <c r="U84" t="s">
        <v>9</v>
      </c>
    </row>
    <row r="86" spans="1:21" x14ac:dyDescent="0.3">
      <c r="A86" t="s">
        <v>13</v>
      </c>
      <c r="J86" t="s">
        <v>13</v>
      </c>
      <c r="S86" t="s">
        <v>13</v>
      </c>
    </row>
    <row r="87" spans="1:21" x14ac:dyDescent="0.3">
      <c r="A87">
        <v>0</v>
      </c>
      <c r="B87">
        <v>22</v>
      </c>
      <c r="C87" t="s">
        <v>9</v>
      </c>
      <c r="J87">
        <v>0</v>
      </c>
      <c r="K87">
        <v>26</v>
      </c>
      <c r="L87" t="s">
        <v>9</v>
      </c>
      <c r="S87">
        <v>0</v>
      </c>
      <c r="T87">
        <v>21</v>
      </c>
      <c r="U87" t="s">
        <v>9</v>
      </c>
    </row>
    <row r="88" spans="1:21" x14ac:dyDescent="0.3">
      <c r="A88">
        <v>1</v>
      </c>
      <c r="B88">
        <v>23</v>
      </c>
      <c r="C88" t="s">
        <v>9</v>
      </c>
      <c r="J88">
        <v>1</v>
      </c>
      <c r="K88">
        <v>24</v>
      </c>
      <c r="L88" t="s">
        <v>9</v>
      </c>
      <c r="S88">
        <v>1</v>
      </c>
      <c r="T88">
        <v>26</v>
      </c>
      <c r="U88" t="s">
        <v>9</v>
      </c>
    </row>
    <row r="89" spans="1:21" x14ac:dyDescent="0.3">
      <c r="A89">
        <v>2</v>
      </c>
      <c r="B89">
        <v>26</v>
      </c>
      <c r="C89" t="s">
        <v>9</v>
      </c>
      <c r="J89">
        <v>2</v>
      </c>
      <c r="K89">
        <v>24</v>
      </c>
      <c r="L89" t="s">
        <v>9</v>
      </c>
      <c r="S89">
        <v>2</v>
      </c>
      <c r="T89">
        <v>34</v>
      </c>
      <c r="U89" t="s">
        <v>9</v>
      </c>
    </row>
    <row r="90" spans="1:21" x14ac:dyDescent="0.3">
      <c r="A90">
        <v>3</v>
      </c>
      <c r="B90">
        <v>26</v>
      </c>
      <c r="C90" t="s">
        <v>9</v>
      </c>
      <c r="J90">
        <v>3</v>
      </c>
      <c r="K90">
        <v>27</v>
      </c>
      <c r="L90" t="s">
        <v>9</v>
      </c>
      <c r="S90">
        <v>3</v>
      </c>
      <c r="T90">
        <v>23</v>
      </c>
      <c r="U90" t="s">
        <v>9</v>
      </c>
    </row>
    <row r="91" spans="1:21" x14ac:dyDescent="0.3">
      <c r="A91">
        <v>4</v>
      </c>
      <c r="B91">
        <v>27</v>
      </c>
      <c r="C91" t="s">
        <v>9</v>
      </c>
      <c r="J91">
        <v>4</v>
      </c>
      <c r="K91">
        <v>25</v>
      </c>
      <c r="L91" t="s">
        <v>9</v>
      </c>
      <c r="S91">
        <v>4</v>
      </c>
      <c r="T91">
        <v>31</v>
      </c>
      <c r="U91" t="s">
        <v>9</v>
      </c>
    </row>
    <row r="92" spans="1:21" x14ac:dyDescent="0.3">
      <c r="A92">
        <v>5</v>
      </c>
      <c r="B92">
        <v>25</v>
      </c>
      <c r="C92" t="s">
        <v>9</v>
      </c>
      <c r="J92">
        <v>5</v>
      </c>
      <c r="K92">
        <v>22</v>
      </c>
      <c r="L92" t="s">
        <v>9</v>
      </c>
      <c r="S92">
        <v>5</v>
      </c>
      <c r="T92">
        <v>27</v>
      </c>
      <c r="U92" t="s">
        <v>9</v>
      </c>
    </row>
    <row r="93" spans="1:21" x14ac:dyDescent="0.3">
      <c r="A93">
        <v>6</v>
      </c>
      <c r="B93">
        <v>26</v>
      </c>
      <c r="C93" t="s">
        <v>9</v>
      </c>
      <c r="J93">
        <v>6</v>
      </c>
      <c r="K93">
        <v>24</v>
      </c>
      <c r="L93" t="s">
        <v>9</v>
      </c>
      <c r="S93">
        <v>6</v>
      </c>
      <c r="T93">
        <v>37</v>
      </c>
      <c r="U93" t="s">
        <v>9</v>
      </c>
    </row>
    <row r="94" spans="1:21" x14ac:dyDescent="0.3">
      <c r="A94">
        <v>7</v>
      </c>
      <c r="B94">
        <v>25</v>
      </c>
      <c r="C94" t="s">
        <v>9</v>
      </c>
      <c r="J94">
        <v>7</v>
      </c>
      <c r="K94">
        <v>23</v>
      </c>
      <c r="L94" t="s">
        <v>9</v>
      </c>
      <c r="S94">
        <v>7</v>
      </c>
      <c r="T94">
        <v>33</v>
      </c>
      <c r="U94" t="s">
        <v>9</v>
      </c>
    </row>
    <row r="95" spans="1:21" x14ac:dyDescent="0.3">
      <c r="A95">
        <v>8</v>
      </c>
      <c r="B95">
        <v>25</v>
      </c>
      <c r="C95" t="s">
        <v>9</v>
      </c>
      <c r="J95">
        <v>8</v>
      </c>
      <c r="K95">
        <v>22</v>
      </c>
      <c r="L95" t="s">
        <v>9</v>
      </c>
      <c r="S95">
        <v>8</v>
      </c>
      <c r="T95">
        <v>29</v>
      </c>
      <c r="U95" t="s">
        <v>9</v>
      </c>
    </row>
    <row r="96" spans="1:21" x14ac:dyDescent="0.3">
      <c r="A96">
        <v>9</v>
      </c>
      <c r="B96">
        <v>26</v>
      </c>
      <c r="C96" t="s">
        <v>9</v>
      </c>
      <c r="J96">
        <v>9</v>
      </c>
      <c r="K96">
        <v>25</v>
      </c>
      <c r="L96" t="s">
        <v>9</v>
      </c>
      <c r="S96">
        <v>9</v>
      </c>
      <c r="T96">
        <v>33</v>
      </c>
      <c r="U96" t="s">
        <v>9</v>
      </c>
    </row>
    <row r="97" spans="1:21" x14ac:dyDescent="0.3">
      <c r="A97">
        <v>10</v>
      </c>
      <c r="B97">
        <v>28</v>
      </c>
      <c r="C97" t="s">
        <v>9</v>
      </c>
      <c r="J97">
        <v>10</v>
      </c>
      <c r="K97">
        <v>23</v>
      </c>
      <c r="L97" t="s">
        <v>9</v>
      </c>
      <c r="S97">
        <v>10</v>
      </c>
      <c r="T97">
        <v>26</v>
      </c>
      <c r="U97" t="s">
        <v>9</v>
      </c>
    </row>
    <row r="98" spans="1:21" x14ac:dyDescent="0.3">
      <c r="A98">
        <v>11</v>
      </c>
      <c r="B98">
        <v>25</v>
      </c>
      <c r="C98" t="s">
        <v>9</v>
      </c>
      <c r="J98">
        <v>11</v>
      </c>
      <c r="K98">
        <v>23</v>
      </c>
      <c r="L98" t="s">
        <v>9</v>
      </c>
      <c r="S98">
        <v>11</v>
      </c>
      <c r="T98">
        <v>36</v>
      </c>
      <c r="U98" t="s">
        <v>9</v>
      </c>
    </row>
    <row r="99" spans="1:21" x14ac:dyDescent="0.3">
      <c r="A99">
        <v>12</v>
      </c>
      <c r="B99">
        <v>24</v>
      </c>
      <c r="C99" t="s">
        <v>9</v>
      </c>
      <c r="J99">
        <v>12</v>
      </c>
      <c r="K99">
        <v>24</v>
      </c>
      <c r="L99" t="s">
        <v>9</v>
      </c>
      <c r="S99">
        <v>12</v>
      </c>
      <c r="T99">
        <v>26</v>
      </c>
      <c r="U99" t="s">
        <v>9</v>
      </c>
    </row>
    <row r="100" spans="1:21" x14ac:dyDescent="0.3">
      <c r="A100">
        <v>13</v>
      </c>
      <c r="B100">
        <v>27</v>
      </c>
      <c r="C100" t="s">
        <v>9</v>
      </c>
      <c r="J100">
        <v>13</v>
      </c>
      <c r="K100">
        <v>26</v>
      </c>
      <c r="L100" t="s">
        <v>9</v>
      </c>
      <c r="S100">
        <v>13</v>
      </c>
      <c r="T100">
        <v>28</v>
      </c>
      <c r="U100" t="s">
        <v>9</v>
      </c>
    </row>
    <row r="101" spans="1:21" x14ac:dyDescent="0.3">
      <c r="A101">
        <v>14</v>
      </c>
      <c r="B101">
        <v>64</v>
      </c>
      <c r="C101" t="s">
        <v>9</v>
      </c>
      <c r="J101">
        <v>14</v>
      </c>
      <c r="K101">
        <v>26</v>
      </c>
      <c r="L101" t="s">
        <v>9</v>
      </c>
      <c r="S101">
        <v>14</v>
      </c>
      <c r="T101">
        <v>26</v>
      </c>
      <c r="U101" t="s">
        <v>9</v>
      </c>
    </row>
    <row r="102" spans="1:21" x14ac:dyDescent="0.3">
      <c r="A102">
        <v>15</v>
      </c>
      <c r="B102">
        <v>63</v>
      </c>
      <c r="C102" t="s">
        <v>9</v>
      </c>
      <c r="J102">
        <v>15</v>
      </c>
      <c r="K102">
        <v>28</v>
      </c>
      <c r="L102" t="s">
        <v>9</v>
      </c>
      <c r="S102">
        <v>15</v>
      </c>
      <c r="T102">
        <v>26</v>
      </c>
      <c r="U102" t="s">
        <v>9</v>
      </c>
    </row>
    <row r="103" spans="1:21" x14ac:dyDescent="0.3">
      <c r="A103">
        <v>16</v>
      </c>
      <c r="B103">
        <v>67</v>
      </c>
      <c r="C103" t="s">
        <v>9</v>
      </c>
      <c r="J103">
        <v>16</v>
      </c>
      <c r="K103">
        <v>25</v>
      </c>
      <c r="L103" t="s">
        <v>9</v>
      </c>
      <c r="S103">
        <v>16</v>
      </c>
      <c r="T103">
        <v>28</v>
      </c>
      <c r="U103" t="s">
        <v>9</v>
      </c>
    </row>
    <row r="104" spans="1:21" x14ac:dyDescent="0.3">
      <c r="A104">
        <v>17</v>
      </c>
      <c r="B104">
        <v>84</v>
      </c>
      <c r="C104" t="s">
        <v>9</v>
      </c>
      <c r="J104">
        <v>17</v>
      </c>
      <c r="K104">
        <v>26</v>
      </c>
      <c r="L104" t="s">
        <v>9</v>
      </c>
      <c r="S104">
        <v>17</v>
      </c>
      <c r="T104">
        <v>28</v>
      </c>
      <c r="U104" t="s">
        <v>9</v>
      </c>
    </row>
    <row r="105" spans="1:21" x14ac:dyDescent="0.3">
      <c r="A105">
        <v>18</v>
      </c>
      <c r="B105">
        <v>81</v>
      </c>
      <c r="C105" t="s">
        <v>9</v>
      </c>
      <c r="J105">
        <v>18</v>
      </c>
      <c r="K105">
        <v>25</v>
      </c>
      <c r="L105" t="s">
        <v>9</v>
      </c>
      <c r="S105">
        <v>18</v>
      </c>
      <c r="T105">
        <v>26</v>
      </c>
      <c r="U105" t="s">
        <v>9</v>
      </c>
    </row>
    <row r="106" spans="1:21" x14ac:dyDescent="0.3">
      <c r="A106">
        <v>19</v>
      </c>
      <c r="B106">
        <v>87</v>
      </c>
      <c r="C106" t="s">
        <v>9</v>
      </c>
      <c r="J106">
        <v>19</v>
      </c>
      <c r="K106">
        <v>60</v>
      </c>
      <c r="L106" t="s">
        <v>9</v>
      </c>
      <c r="S106">
        <v>19</v>
      </c>
      <c r="T106">
        <v>44</v>
      </c>
      <c r="U106" t="s">
        <v>9</v>
      </c>
    </row>
    <row r="107" spans="1:21" x14ac:dyDescent="0.3">
      <c r="A107">
        <v>20</v>
      </c>
      <c r="B107">
        <v>83</v>
      </c>
      <c r="C107" t="s">
        <v>9</v>
      </c>
      <c r="J107">
        <v>20</v>
      </c>
      <c r="K107">
        <v>26</v>
      </c>
      <c r="L107" t="s">
        <v>9</v>
      </c>
      <c r="S107">
        <v>20</v>
      </c>
      <c r="T107">
        <v>27</v>
      </c>
      <c r="U107" t="s">
        <v>9</v>
      </c>
    </row>
    <row r="108" spans="1:21" x14ac:dyDescent="0.3">
      <c r="A108">
        <v>21</v>
      </c>
      <c r="B108">
        <v>65</v>
      </c>
      <c r="C108" t="s">
        <v>9</v>
      </c>
      <c r="J108">
        <v>21</v>
      </c>
      <c r="K108">
        <v>25</v>
      </c>
      <c r="L108" t="s">
        <v>9</v>
      </c>
      <c r="S108">
        <v>21</v>
      </c>
      <c r="T108">
        <v>26</v>
      </c>
      <c r="U108" t="s">
        <v>9</v>
      </c>
    </row>
    <row r="109" spans="1:21" x14ac:dyDescent="0.3">
      <c r="A109">
        <v>22</v>
      </c>
      <c r="B109">
        <v>64</v>
      </c>
      <c r="C109" t="s">
        <v>9</v>
      </c>
      <c r="J109">
        <v>22</v>
      </c>
      <c r="K109">
        <v>25</v>
      </c>
      <c r="L109" t="s">
        <v>9</v>
      </c>
      <c r="S109">
        <v>22</v>
      </c>
      <c r="T109">
        <v>26</v>
      </c>
      <c r="U109" t="s">
        <v>9</v>
      </c>
    </row>
    <row r="110" spans="1:21" x14ac:dyDescent="0.3">
      <c r="A110">
        <v>23</v>
      </c>
      <c r="B110">
        <v>62</v>
      </c>
      <c r="C110" t="s">
        <v>9</v>
      </c>
      <c r="J110">
        <v>23</v>
      </c>
      <c r="K110">
        <v>28</v>
      </c>
      <c r="L110" t="s">
        <v>9</v>
      </c>
      <c r="S110">
        <v>23</v>
      </c>
      <c r="T110">
        <v>26</v>
      </c>
      <c r="U110" t="s">
        <v>9</v>
      </c>
    </row>
    <row r="111" spans="1:21" x14ac:dyDescent="0.3">
      <c r="A111">
        <v>24</v>
      </c>
      <c r="B111">
        <v>63</v>
      </c>
      <c r="C111" t="s">
        <v>9</v>
      </c>
      <c r="J111">
        <v>24</v>
      </c>
      <c r="K111">
        <v>25</v>
      </c>
      <c r="L111" t="s">
        <v>9</v>
      </c>
      <c r="S111">
        <v>24</v>
      </c>
      <c r="T111">
        <v>29</v>
      </c>
      <c r="U111" t="s">
        <v>9</v>
      </c>
    </row>
    <row r="112" spans="1:21" x14ac:dyDescent="0.3">
      <c r="A112">
        <v>25</v>
      </c>
      <c r="B112">
        <v>122</v>
      </c>
      <c r="C112" t="s">
        <v>9</v>
      </c>
      <c r="J112">
        <v>25</v>
      </c>
      <c r="K112">
        <v>27</v>
      </c>
      <c r="L112" t="s">
        <v>9</v>
      </c>
      <c r="S112">
        <v>25</v>
      </c>
      <c r="T112">
        <v>26</v>
      </c>
      <c r="U112" t="s">
        <v>9</v>
      </c>
    </row>
    <row r="113" spans="1:21" x14ac:dyDescent="0.3">
      <c r="A113">
        <v>26</v>
      </c>
      <c r="B113">
        <v>81</v>
      </c>
      <c r="C113" t="s">
        <v>9</v>
      </c>
      <c r="J113">
        <v>26</v>
      </c>
      <c r="K113">
        <v>25</v>
      </c>
      <c r="L113" t="s">
        <v>9</v>
      </c>
      <c r="S113">
        <v>26</v>
      </c>
      <c r="T113">
        <v>31</v>
      </c>
      <c r="U113" t="s">
        <v>9</v>
      </c>
    </row>
    <row r="114" spans="1:21" x14ac:dyDescent="0.3">
      <c r="A114">
        <v>27</v>
      </c>
      <c r="B114">
        <v>82</v>
      </c>
      <c r="C114" t="s">
        <v>9</v>
      </c>
      <c r="J114">
        <v>27</v>
      </c>
      <c r="K114">
        <v>25</v>
      </c>
      <c r="L114" t="s">
        <v>9</v>
      </c>
      <c r="S114">
        <v>27</v>
      </c>
      <c r="T114">
        <v>41</v>
      </c>
      <c r="U114" t="s">
        <v>9</v>
      </c>
    </row>
    <row r="115" spans="1:21" x14ac:dyDescent="0.3">
      <c r="A115">
        <v>28</v>
      </c>
      <c r="B115">
        <v>92</v>
      </c>
      <c r="C115" t="s">
        <v>9</v>
      </c>
      <c r="J115">
        <v>28</v>
      </c>
      <c r="K115">
        <v>28</v>
      </c>
      <c r="L115" t="s">
        <v>9</v>
      </c>
      <c r="S115">
        <v>28</v>
      </c>
      <c r="T115">
        <v>30</v>
      </c>
      <c r="U115" t="s">
        <v>9</v>
      </c>
    </row>
    <row r="116" spans="1:21" x14ac:dyDescent="0.3">
      <c r="A116">
        <v>29</v>
      </c>
      <c r="B116">
        <v>82</v>
      </c>
      <c r="C116" t="s">
        <v>9</v>
      </c>
      <c r="J116">
        <v>29</v>
      </c>
      <c r="K116">
        <v>26</v>
      </c>
      <c r="L116" t="s">
        <v>9</v>
      </c>
      <c r="S116">
        <v>29</v>
      </c>
      <c r="T116">
        <v>21</v>
      </c>
      <c r="U116" t="s">
        <v>9</v>
      </c>
    </row>
    <row r="117" spans="1:21" x14ac:dyDescent="0.3">
      <c r="A117">
        <v>30</v>
      </c>
      <c r="B117">
        <v>63</v>
      </c>
      <c r="C117" t="s">
        <v>9</v>
      </c>
      <c r="J117">
        <v>30</v>
      </c>
      <c r="K117">
        <v>25</v>
      </c>
      <c r="L117" t="s">
        <v>9</v>
      </c>
      <c r="S117">
        <v>30</v>
      </c>
      <c r="T117">
        <v>20</v>
      </c>
      <c r="U117" t="s">
        <v>9</v>
      </c>
    </row>
    <row r="118" spans="1:21" x14ac:dyDescent="0.3">
      <c r="A118">
        <v>31</v>
      </c>
      <c r="B118">
        <v>82</v>
      </c>
      <c r="C118" t="s">
        <v>9</v>
      </c>
      <c r="J118">
        <v>31</v>
      </c>
      <c r="K118">
        <v>53</v>
      </c>
      <c r="L118" t="s">
        <v>9</v>
      </c>
      <c r="S118">
        <v>31</v>
      </c>
      <c r="T118">
        <v>27</v>
      </c>
      <c r="U118" t="s">
        <v>9</v>
      </c>
    </row>
    <row r="120" spans="1:21" x14ac:dyDescent="0.3">
      <c r="A120" t="s">
        <v>14</v>
      </c>
      <c r="J120" t="s">
        <v>14</v>
      </c>
      <c r="S120" t="s">
        <v>14</v>
      </c>
    </row>
    <row r="121" spans="1:21" x14ac:dyDescent="0.3">
      <c r="A121">
        <v>0</v>
      </c>
      <c r="B121">
        <v>176</v>
      </c>
      <c r="C121" t="s">
        <v>9</v>
      </c>
      <c r="J121">
        <v>0</v>
      </c>
      <c r="K121">
        <v>148</v>
      </c>
      <c r="L121" t="s">
        <v>9</v>
      </c>
      <c r="S121">
        <v>0</v>
      </c>
      <c r="T121">
        <v>26</v>
      </c>
      <c r="U121" t="s">
        <v>9</v>
      </c>
    </row>
    <row r="122" spans="1:21" x14ac:dyDescent="0.3">
      <c r="A122">
        <v>1</v>
      </c>
      <c r="B122">
        <v>33</v>
      </c>
      <c r="C122" t="s">
        <v>9</v>
      </c>
      <c r="J122">
        <v>1</v>
      </c>
      <c r="K122">
        <v>27</v>
      </c>
      <c r="L122" t="s">
        <v>9</v>
      </c>
      <c r="S122">
        <v>1</v>
      </c>
      <c r="T122">
        <v>41</v>
      </c>
      <c r="U122" t="s">
        <v>9</v>
      </c>
    </row>
    <row r="123" spans="1:21" x14ac:dyDescent="0.3">
      <c r="A123">
        <v>2</v>
      </c>
      <c r="B123">
        <v>30</v>
      </c>
      <c r="C123" t="s">
        <v>9</v>
      </c>
      <c r="J123">
        <v>2</v>
      </c>
      <c r="K123">
        <v>28</v>
      </c>
      <c r="L123" t="s">
        <v>9</v>
      </c>
      <c r="S123">
        <v>2</v>
      </c>
      <c r="T123">
        <v>34</v>
      </c>
      <c r="U123" t="s">
        <v>9</v>
      </c>
    </row>
    <row r="124" spans="1:21" x14ac:dyDescent="0.3">
      <c r="A124">
        <v>3</v>
      </c>
      <c r="B124">
        <v>30</v>
      </c>
      <c r="C124" t="s">
        <v>9</v>
      </c>
      <c r="J124">
        <v>3</v>
      </c>
      <c r="K124">
        <v>28</v>
      </c>
      <c r="L124" t="s">
        <v>9</v>
      </c>
      <c r="S124">
        <v>3</v>
      </c>
      <c r="T124">
        <v>32</v>
      </c>
      <c r="U124" t="s">
        <v>9</v>
      </c>
    </row>
    <row r="125" spans="1:21" x14ac:dyDescent="0.3">
      <c r="A125">
        <v>4</v>
      </c>
      <c r="B125">
        <v>30</v>
      </c>
      <c r="C125" t="s">
        <v>9</v>
      </c>
      <c r="J125">
        <v>4</v>
      </c>
      <c r="K125">
        <v>27</v>
      </c>
      <c r="L125" t="s">
        <v>9</v>
      </c>
      <c r="S125">
        <v>4</v>
      </c>
      <c r="T125">
        <v>34</v>
      </c>
      <c r="U125" t="s">
        <v>9</v>
      </c>
    </row>
    <row r="126" spans="1:21" x14ac:dyDescent="0.3">
      <c r="A126">
        <v>5</v>
      </c>
      <c r="B126">
        <v>29</v>
      </c>
      <c r="C126" t="s">
        <v>9</v>
      </c>
      <c r="J126">
        <v>5</v>
      </c>
      <c r="K126">
        <v>25</v>
      </c>
      <c r="L126" t="s">
        <v>9</v>
      </c>
      <c r="S126">
        <v>5</v>
      </c>
      <c r="T126">
        <v>36</v>
      </c>
      <c r="U126" t="s">
        <v>9</v>
      </c>
    </row>
    <row r="127" spans="1:21" x14ac:dyDescent="0.3">
      <c r="A127">
        <v>6</v>
      </c>
      <c r="B127">
        <v>38</v>
      </c>
      <c r="C127" t="s">
        <v>9</v>
      </c>
      <c r="J127">
        <v>6</v>
      </c>
      <c r="K127">
        <v>45</v>
      </c>
      <c r="L127" t="s">
        <v>9</v>
      </c>
      <c r="S127">
        <v>6</v>
      </c>
      <c r="T127">
        <v>34</v>
      </c>
      <c r="U127" t="s">
        <v>9</v>
      </c>
    </row>
    <row r="128" spans="1:21" x14ac:dyDescent="0.3">
      <c r="A128">
        <v>7</v>
      </c>
      <c r="B128">
        <v>29</v>
      </c>
      <c r="C128" t="s">
        <v>9</v>
      </c>
      <c r="J128">
        <v>7</v>
      </c>
      <c r="K128">
        <v>25</v>
      </c>
      <c r="L128" t="s">
        <v>9</v>
      </c>
      <c r="S128">
        <v>7</v>
      </c>
      <c r="T128">
        <v>32</v>
      </c>
      <c r="U128" t="s">
        <v>9</v>
      </c>
    </row>
    <row r="129" spans="1:21" x14ac:dyDescent="0.3">
      <c r="A129">
        <v>8</v>
      </c>
      <c r="B129">
        <v>29</v>
      </c>
      <c r="C129" t="s">
        <v>9</v>
      </c>
      <c r="J129">
        <v>8</v>
      </c>
      <c r="K129">
        <v>25</v>
      </c>
      <c r="L129" t="s">
        <v>9</v>
      </c>
      <c r="S129">
        <v>8</v>
      </c>
      <c r="T129">
        <v>44</v>
      </c>
      <c r="U129" t="s">
        <v>9</v>
      </c>
    </row>
    <row r="130" spans="1:21" x14ac:dyDescent="0.3">
      <c r="A130">
        <v>9</v>
      </c>
      <c r="B130">
        <v>30</v>
      </c>
      <c r="C130" t="s">
        <v>9</v>
      </c>
      <c r="J130">
        <v>9</v>
      </c>
      <c r="K130">
        <v>27</v>
      </c>
      <c r="L130" t="s">
        <v>9</v>
      </c>
      <c r="S130">
        <v>9</v>
      </c>
      <c r="T130">
        <v>39</v>
      </c>
      <c r="U130" t="s">
        <v>9</v>
      </c>
    </row>
    <row r="131" spans="1:21" x14ac:dyDescent="0.3">
      <c r="A131">
        <v>10</v>
      </c>
      <c r="B131">
        <v>29</v>
      </c>
      <c r="C131" t="s">
        <v>9</v>
      </c>
      <c r="J131">
        <v>10</v>
      </c>
      <c r="K131">
        <v>45</v>
      </c>
      <c r="L131" t="s">
        <v>9</v>
      </c>
      <c r="S131">
        <v>10</v>
      </c>
      <c r="T131">
        <v>30</v>
      </c>
      <c r="U131" t="s">
        <v>9</v>
      </c>
    </row>
    <row r="132" spans="1:21" x14ac:dyDescent="0.3">
      <c r="A132">
        <v>11</v>
      </c>
      <c r="B132">
        <v>28</v>
      </c>
      <c r="C132" t="s">
        <v>9</v>
      </c>
      <c r="J132">
        <v>11</v>
      </c>
      <c r="K132">
        <v>26</v>
      </c>
      <c r="L132" t="s">
        <v>9</v>
      </c>
      <c r="S132">
        <v>11</v>
      </c>
      <c r="T132">
        <v>30</v>
      </c>
      <c r="U132" t="s">
        <v>9</v>
      </c>
    </row>
    <row r="133" spans="1:21" x14ac:dyDescent="0.3">
      <c r="A133">
        <v>12</v>
      </c>
      <c r="B133">
        <v>28</v>
      </c>
      <c r="C133" t="s">
        <v>9</v>
      </c>
      <c r="J133">
        <v>12</v>
      </c>
      <c r="K133">
        <v>27</v>
      </c>
      <c r="L133" t="s">
        <v>9</v>
      </c>
      <c r="S133">
        <v>12</v>
      </c>
      <c r="T133">
        <v>34</v>
      </c>
      <c r="U133" t="s">
        <v>9</v>
      </c>
    </row>
    <row r="134" spans="1:21" x14ac:dyDescent="0.3">
      <c r="A134">
        <v>13</v>
      </c>
      <c r="B134">
        <v>31</v>
      </c>
      <c r="C134" t="s">
        <v>9</v>
      </c>
      <c r="J134">
        <v>13</v>
      </c>
      <c r="K134">
        <v>29</v>
      </c>
      <c r="L134" t="s">
        <v>9</v>
      </c>
      <c r="S134">
        <v>13</v>
      </c>
      <c r="T134">
        <v>39</v>
      </c>
      <c r="U134" t="s">
        <v>9</v>
      </c>
    </row>
    <row r="135" spans="1:21" x14ac:dyDescent="0.3">
      <c r="A135">
        <v>14</v>
      </c>
      <c r="B135">
        <v>2682</v>
      </c>
      <c r="C135" t="s">
        <v>9</v>
      </c>
      <c r="J135">
        <v>14</v>
      </c>
      <c r="K135">
        <v>1613</v>
      </c>
      <c r="L135" t="s">
        <v>9</v>
      </c>
      <c r="S135">
        <v>14</v>
      </c>
      <c r="T135">
        <v>30</v>
      </c>
      <c r="U135" t="s">
        <v>9</v>
      </c>
    </row>
    <row r="136" spans="1:21" x14ac:dyDescent="0.3">
      <c r="A136">
        <v>15</v>
      </c>
      <c r="B136">
        <v>76</v>
      </c>
      <c r="C136" t="s">
        <v>9</v>
      </c>
      <c r="J136">
        <v>15</v>
      </c>
      <c r="K136">
        <v>31</v>
      </c>
      <c r="L136" t="s">
        <v>9</v>
      </c>
      <c r="S136">
        <v>15</v>
      </c>
      <c r="T136">
        <v>31</v>
      </c>
      <c r="U136" t="s">
        <v>9</v>
      </c>
    </row>
    <row r="137" spans="1:21" x14ac:dyDescent="0.3">
      <c r="A137">
        <v>16</v>
      </c>
      <c r="B137">
        <v>73</v>
      </c>
      <c r="C137" t="s">
        <v>9</v>
      </c>
      <c r="J137">
        <v>16</v>
      </c>
      <c r="K137">
        <v>29</v>
      </c>
      <c r="L137" t="s">
        <v>9</v>
      </c>
      <c r="S137">
        <v>16</v>
      </c>
      <c r="T137">
        <v>42</v>
      </c>
      <c r="U137" t="s">
        <v>9</v>
      </c>
    </row>
    <row r="138" spans="1:21" x14ac:dyDescent="0.3">
      <c r="A138">
        <v>17</v>
      </c>
      <c r="B138">
        <v>93</v>
      </c>
      <c r="C138" t="s">
        <v>9</v>
      </c>
      <c r="J138">
        <v>17</v>
      </c>
      <c r="K138">
        <v>29</v>
      </c>
      <c r="L138" t="s">
        <v>9</v>
      </c>
      <c r="S138">
        <v>17</v>
      </c>
      <c r="T138">
        <v>35</v>
      </c>
      <c r="U138" t="s">
        <v>9</v>
      </c>
    </row>
    <row r="139" spans="1:21" x14ac:dyDescent="0.3">
      <c r="A139">
        <v>18</v>
      </c>
      <c r="B139">
        <v>93</v>
      </c>
      <c r="C139" t="s">
        <v>9</v>
      </c>
      <c r="J139">
        <v>18</v>
      </c>
      <c r="K139">
        <v>29</v>
      </c>
      <c r="L139" t="s">
        <v>9</v>
      </c>
      <c r="S139">
        <v>18</v>
      </c>
      <c r="T139">
        <v>30</v>
      </c>
      <c r="U139" t="s">
        <v>9</v>
      </c>
    </row>
    <row r="140" spans="1:21" x14ac:dyDescent="0.3">
      <c r="A140">
        <v>19</v>
      </c>
      <c r="B140">
        <v>98</v>
      </c>
      <c r="C140" t="s">
        <v>9</v>
      </c>
      <c r="J140">
        <v>19</v>
      </c>
      <c r="K140">
        <v>32</v>
      </c>
      <c r="L140" t="s">
        <v>9</v>
      </c>
      <c r="S140">
        <v>19</v>
      </c>
      <c r="T140">
        <v>34</v>
      </c>
      <c r="U140" t="s">
        <v>9</v>
      </c>
    </row>
    <row r="141" spans="1:21" x14ac:dyDescent="0.3">
      <c r="A141">
        <v>20</v>
      </c>
      <c r="B141">
        <v>96</v>
      </c>
      <c r="C141" t="s">
        <v>9</v>
      </c>
      <c r="J141">
        <v>20</v>
      </c>
      <c r="K141">
        <v>32</v>
      </c>
      <c r="L141" t="s">
        <v>9</v>
      </c>
      <c r="S141">
        <v>20</v>
      </c>
      <c r="T141">
        <v>30</v>
      </c>
      <c r="U141" t="s">
        <v>9</v>
      </c>
    </row>
    <row r="142" spans="1:21" x14ac:dyDescent="0.3">
      <c r="A142">
        <v>21</v>
      </c>
      <c r="B142">
        <v>76</v>
      </c>
      <c r="C142" t="s">
        <v>9</v>
      </c>
      <c r="J142">
        <v>21</v>
      </c>
      <c r="K142">
        <v>28</v>
      </c>
      <c r="L142" t="s">
        <v>9</v>
      </c>
      <c r="S142">
        <v>21</v>
      </c>
      <c r="T142">
        <v>30</v>
      </c>
      <c r="U142" t="s">
        <v>9</v>
      </c>
    </row>
    <row r="143" spans="1:21" x14ac:dyDescent="0.3">
      <c r="A143">
        <v>22</v>
      </c>
      <c r="B143">
        <v>81</v>
      </c>
      <c r="C143" t="s">
        <v>9</v>
      </c>
      <c r="J143">
        <v>22</v>
      </c>
      <c r="K143">
        <v>28</v>
      </c>
      <c r="L143" t="s">
        <v>9</v>
      </c>
      <c r="S143">
        <v>22</v>
      </c>
      <c r="T143">
        <v>30</v>
      </c>
      <c r="U143" t="s">
        <v>9</v>
      </c>
    </row>
    <row r="144" spans="1:21" x14ac:dyDescent="0.3">
      <c r="A144">
        <v>23</v>
      </c>
      <c r="B144">
        <v>74</v>
      </c>
      <c r="C144" t="s">
        <v>9</v>
      </c>
      <c r="J144">
        <v>23</v>
      </c>
      <c r="K144">
        <v>29</v>
      </c>
      <c r="L144" t="s">
        <v>9</v>
      </c>
      <c r="S144">
        <v>23</v>
      </c>
      <c r="T144">
        <v>30</v>
      </c>
      <c r="U144" t="s">
        <v>9</v>
      </c>
    </row>
    <row r="145" spans="1:21" x14ac:dyDescent="0.3">
      <c r="A145">
        <v>24</v>
      </c>
      <c r="B145">
        <v>108</v>
      </c>
      <c r="C145" t="s">
        <v>9</v>
      </c>
      <c r="J145">
        <v>24</v>
      </c>
      <c r="K145">
        <v>28</v>
      </c>
      <c r="L145" t="s">
        <v>9</v>
      </c>
      <c r="S145">
        <v>24</v>
      </c>
      <c r="T145">
        <v>31</v>
      </c>
      <c r="U145" t="s">
        <v>9</v>
      </c>
    </row>
    <row r="146" spans="1:21" x14ac:dyDescent="0.3">
      <c r="A146">
        <v>25</v>
      </c>
      <c r="B146">
        <v>119</v>
      </c>
      <c r="C146" t="s">
        <v>9</v>
      </c>
      <c r="J146">
        <v>25</v>
      </c>
      <c r="K146">
        <v>55</v>
      </c>
      <c r="L146" t="s">
        <v>9</v>
      </c>
      <c r="S146">
        <v>25</v>
      </c>
      <c r="T146">
        <v>30</v>
      </c>
      <c r="U146" t="s">
        <v>9</v>
      </c>
    </row>
    <row r="147" spans="1:21" x14ac:dyDescent="0.3">
      <c r="A147">
        <v>26</v>
      </c>
      <c r="B147">
        <v>94</v>
      </c>
      <c r="C147" t="s">
        <v>9</v>
      </c>
      <c r="J147">
        <v>26</v>
      </c>
      <c r="K147">
        <v>28</v>
      </c>
      <c r="L147" t="s">
        <v>9</v>
      </c>
      <c r="S147">
        <v>26</v>
      </c>
      <c r="T147">
        <v>37</v>
      </c>
      <c r="U147" t="s">
        <v>9</v>
      </c>
    </row>
    <row r="148" spans="1:21" x14ac:dyDescent="0.3">
      <c r="A148">
        <v>27</v>
      </c>
      <c r="B148">
        <v>99</v>
      </c>
      <c r="C148" t="s">
        <v>9</v>
      </c>
      <c r="J148">
        <v>27</v>
      </c>
      <c r="K148">
        <v>28</v>
      </c>
      <c r="L148" t="s">
        <v>9</v>
      </c>
      <c r="S148">
        <v>27</v>
      </c>
      <c r="T148">
        <v>35</v>
      </c>
      <c r="U148" t="s">
        <v>9</v>
      </c>
    </row>
    <row r="149" spans="1:21" x14ac:dyDescent="0.3">
      <c r="A149">
        <v>28</v>
      </c>
      <c r="B149">
        <v>115</v>
      </c>
      <c r="C149" t="s">
        <v>9</v>
      </c>
      <c r="J149">
        <v>28</v>
      </c>
      <c r="K149">
        <v>31</v>
      </c>
      <c r="L149" t="s">
        <v>9</v>
      </c>
      <c r="S149">
        <v>28</v>
      </c>
      <c r="T149">
        <v>28</v>
      </c>
      <c r="U149" t="s">
        <v>9</v>
      </c>
    </row>
    <row r="150" spans="1:21" x14ac:dyDescent="0.3">
      <c r="A150">
        <v>29</v>
      </c>
      <c r="B150">
        <v>93</v>
      </c>
      <c r="C150" t="s">
        <v>9</v>
      </c>
      <c r="J150">
        <v>29</v>
      </c>
      <c r="K150">
        <v>30</v>
      </c>
      <c r="L150" t="s">
        <v>9</v>
      </c>
      <c r="S150">
        <v>29</v>
      </c>
      <c r="T150">
        <v>25</v>
      </c>
      <c r="U150" t="s">
        <v>9</v>
      </c>
    </row>
    <row r="151" spans="1:21" x14ac:dyDescent="0.3">
      <c r="A151">
        <v>30</v>
      </c>
      <c r="B151">
        <v>75</v>
      </c>
      <c r="C151" t="s">
        <v>9</v>
      </c>
      <c r="J151">
        <v>30</v>
      </c>
      <c r="K151">
        <v>29</v>
      </c>
      <c r="L151" t="s">
        <v>9</v>
      </c>
      <c r="S151">
        <v>30</v>
      </c>
      <c r="T151">
        <v>35</v>
      </c>
      <c r="U151" t="s">
        <v>9</v>
      </c>
    </row>
    <row r="152" spans="1:21" x14ac:dyDescent="0.3">
      <c r="A152">
        <v>31</v>
      </c>
      <c r="B152">
        <v>94</v>
      </c>
      <c r="C152" t="s">
        <v>9</v>
      </c>
      <c r="J152">
        <v>31</v>
      </c>
      <c r="K152">
        <v>28</v>
      </c>
      <c r="L152" t="s">
        <v>9</v>
      </c>
      <c r="S152">
        <v>31</v>
      </c>
      <c r="T152">
        <v>36</v>
      </c>
      <c r="U152" t="s">
        <v>9</v>
      </c>
    </row>
  </sheetData>
  <sortState ref="G31:G62">
    <sortCondition ref="G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2017-03-25T14:14:57Z</dcterms:created>
  <dcterms:modified xsi:type="dcterms:W3CDTF">2017-03-29T01:25:36Z</dcterms:modified>
</cp:coreProperties>
</file>