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855"/>
  </bookViews>
  <sheets>
    <sheet name="Males" sheetId="2" r:id="rId1"/>
    <sheet name="Females" sheetId="3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N41" i="3" l="1"/>
  <c r="N40" i="3"/>
  <c r="N42" i="3" s="1"/>
  <c r="G41" i="3"/>
  <c r="G40" i="3"/>
  <c r="G42" i="3" s="1"/>
  <c r="AB41" i="3"/>
  <c r="AB40" i="3"/>
  <c r="AB42" i="3" s="1"/>
  <c r="U41" i="3"/>
  <c r="U40" i="3"/>
  <c r="N39" i="3"/>
  <c r="G39" i="3"/>
  <c r="AB39" i="3"/>
  <c r="U39" i="3"/>
  <c r="AL35" i="2"/>
  <c r="AF35" i="2"/>
  <c r="Y35" i="2"/>
  <c r="S35" i="2"/>
  <c r="F35" i="2"/>
  <c r="AL34" i="2"/>
  <c r="AF34" i="2"/>
  <c r="Y34" i="2"/>
  <c r="S34" i="2"/>
  <c r="L34" i="2"/>
  <c r="F34" i="2"/>
  <c r="AL33" i="2"/>
  <c r="AF33" i="2"/>
  <c r="Y33" i="2"/>
  <c r="S33" i="2"/>
  <c r="L33" i="2"/>
  <c r="L35" i="2" s="1"/>
  <c r="F33" i="2"/>
  <c r="AL32" i="2"/>
  <c r="AF32" i="2"/>
  <c r="Y32" i="2"/>
  <c r="S32" i="2"/>
  <c r="L32" i="2"/>
  <c r="F32" i="2"/>
  <c r="U42" i="3" l="1"/>
</calcChain>
</file>

<file path=xl/sharedStrings.xml><?xml version="1.0" encoding="utf-8"?>
<sst xmlns="http://schemas.openxmlformats.org/spreadsheetml/2006/main" count="1168" uniqueCount="23">
  <si>
    <t>male</t>
  </si>
  <si>
    <t>HS</t>
  </si>
  <si>
    <t>control</t>
  </si>
  <si>
    <t>L3</t>
  </si>
  <si>
    <t>F1</t>
  </si>
  <si>
    <t>rpr/+; ser/+</t>
  </si>
  <si>
    <t>rpr/+; dilp3/+</t>
  </si>
  <si>
    <t>cyo/+; dilp3/+</t>
  </si>
  <si>
    <t>LS</t>
  </si>
  <si>
    <t>female</t>
  </si>
  <si>
    <t>L1</t>
  </si>
  <si>
    <t>cyo/+; ser/+</t>
  </si>
  <si>
    <t>Average</t>
  </si>
  <si>
    <t>L1-CO-HS</t>
  </si>
  <si>
    <t>L1-EX-HS</t>
  </si>
  <si>
    <t>L3-CO-HS</t>
  </si>
  <si>
    <t>L3-EX-HS</t>
  </si>
  <si>
    <t>L3-CO-LS</t>
  </si>
  <si>
    <t>L3-EX-LS</t>
  </si>
  <si>
    <t>L1-CO-LS</t>
  </si>
  <si>
    <t>L1-EX-LS</t>
  </si>
  <si>
    <t>outliers deleted</t>
  </si>
  <si>
    <t>Negative values deleted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</si>
</sst>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>
      <alignment wrapText="1"/>
    </xf>
    <xf numFmtId="0" fontId="1" fillId="0" borderId="0">
      <alignment wrapText="1"/>
    </xf>
    <xf numFmtId="0" fontId="1" fillId="2" borderId="0">
      <alignment wrapText="1"/>
    </xf>
    <xf numFmtId="0" fontId="1" fillId="0" borderId="0">
      <alignment wrapText="1"/>
    </xf>
    <xf numFmtId="164" fontId="1" fillId="0" borderId="0">
      <alignment wrapText="1"/>
    </xf>
    <xf numFmtId="0" fontId="2" fillId="3" borderId="0" applyNumberFormat="0" applyBorder="0" applyAlignment="0" applyProtection="0"/>
  </cellStyleXfs>
  <cellXfs count="13">
    <xf numFmtId="0" fontId="0" fillId="0" borderId="0" xfId="0"/>
    <xf numFmtId="0" fontId="1" fillId="0" borderId="1" xfId="2" applyBorder="1" applyAlignment="1"/>
    <xf numFmtId="0" fontId="1" fillId="0" borderId="2" xfId="2" applyBorder="1" applyAlignment="1"/>
    <xf numFmtId="0" fontId="1" fillId="0" borderId="2" xfId="1" applyBorder="1" applyAlignment="1"/>
    <xf numFmtId="0" fontId="1" fillId="0" borderId="3" xfId="1" applyBorder="1" applyAlignment="1"/>
    <xf numFmtId="0" fontId="1" fillId="0" borderId="4" xfId="2" applyBorder="1" applyAlignment="1"/>
    <xf numFmtId="0" fontId="1" fillId="0" borderId="0" xfId="2" applyBorder="1" applyAlignment="1"/>
    <xf numFmtId="0" fontId="1" fillId="0" borderId="0" xfId="1" applyBorder="1" applyAlignment="1"/>
    <xf numFmtId="0" fontId="1" fillId="0" borderId="5" xfId="1" applyBorder="1" applyAlignment="1"/>
    <xf numFmtId="0" fontId="1" fillId="0" borderId="6" xfId="2" applyBorder="1" applyAlignment="1"/>
    <xf numFmtId="0" fontId="1" fillId="0" borderId="7" xfId="2" applyBorder="1" applyAlignment="1"/>
    <xf numFmtId="0" fontId="1" fillId="0" borderId="8" xfId="1" applyBorder="1" applyAlignment="1"/>
    <xf numFmtId="0" fontId="2" fillId="3" borderId="0" xfId="6"/>
  </cellXfs>
  <cellStyles count="7">
    <cellStyle name="Bad" xfId="6" builtinId="27"/>
    <cellStyle name="Normal" xfId="0" builtinId="0"/>
    <cellStyle name="XLConnect.Boolean" xfId="4"/>
    <cellStyle name="XLConnect.DateTime" xfId="5"/>
    <cellStyle name="XLConnect.Header" xfId="3"/>
    <cellStyle name="XLConnect.Numeric" xfId="1"/>
    <cellStyle name="XLConnect.String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L1 HS Males</a:t>
            </a:r>
            <a:endParaRPr lang="en-GB">
              <a:effectLst/>
            </a:endParaRP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Males!$F$31</c:f>
              <c:strCache>
                <c:ptCount val="1"/>
                <c:pt idx="0">
                  <c:v>L1-CO-HS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Males!$F$35</c:f>
                <c:numCache>
                  <c:formatCode>General</c:formatCode>
                  <c:ptCount val="1"/>
                  <c:pt idx="0">
                    <c:v>2791.6942657237078</c:v>
                  </c:pt>
                </c:numCache>
              </c:numRef>
            </c:plus>
            <c:minus>
              <c:numRef>
                <c:f>Males!$F$35</c:f>
                <c:numCache>
                  <c:formatCode>General</c:formatCode>
                  <c:ptCount val="1"/>
                  <c:pt idx="0">
                    <c:v>2791.6942657237078</c:v>
                  </c:pt>
                </c:numCache>
              </c:numRef>
            </c:minus>
          </c:errBars>
          <c:val>
            <c:numRef>
              <c:f>Males!$F$32</c:f>
              <c:numCache>
                <c:formatCode>General</c:formatCode>
                <c:ptCount val="1"/>
                <c:pt idx="0">
                  <c:v>8271.5102592781204</c:v>
                </c:pt>
              </c:numCache>
            </c:numRef>
          </c:val>
        </c:ser>
        <c:ser>
          <c:idx val="1"/>
          <c:order val="1"/>
          <c:tx>
            <c:strRef>
              <c:f>Males!$L$31</c:f>
              <c:strCache>
                <c:ptCount val="1"/>
                <c:pt idx="0">
                  <c:v>L1-EX-HS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Males!$L$35</c:f>
                <c:numCache>
                  <c:formatCode>General</c:formatCode>
                  <c:ptCount val="1"/>
                  <c:pt idx="0">
                    <c:v>23599.623443864544</c:v>
                  </c:pt>
                </c:numCache>
              </c:numRef>
            </c:plus>
            <c:minus>
              <c:numRef>
                <c:f>Males!$L$35</c:f>
                <c:numCache>
                  <c:formatCode>General</c:formatCode>
                  <c:ptCount val="1"/>
                  <c:pt idx="0">
                    <c:v>23599.623443864544</c:v>
                  </c:pt>
                </c:numCache>
              </c:numRef>
            </c:minus>
          </c:errBars>
          <c:val>
            <c:numRef>
              <c:f>Males!$L$32</c:f>
              <c:numCache>
                <c:formatCode>General</c:formatCode>
                <c:ptCount val="1"/>
                <c:pt idx="0">
                  <c:v>24223.836996163416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554880"/>
        <c:axId val="172010304"/>
      </c:barChart>
      <c:catAx>
        <c:axId val="20255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2010304"/>
        <c:crosses val="autoZero"/>
        <c:auto val="1"/>
        <c:lblAlgn val="ctr"/>
        <c:lblOffset val="100"/>
        <c:noMultiLvlLbl val="0"/>
      </c:catAx>
      <c:valAx>
        <c:axId val="172010304"/>
        <c:scaling>
          <c:orientation val="minMax"/>
          <c:max val="6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554880"/>
        <c:crosses val="autoZero"/>
        <c:crossBetween val="between"/>
        <c:minorUnit val="1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L3 HS Males</a:t>
            </a:r>
            <a:endParaRPr lang="en-GB">
              <a:effectLst/>
            </a:endParaRP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Males!$S$31</c:f>
              <c:strCache>
                <c:ptCount val="1"/>
                <c:pt idx="0">
                  <c:v>L3-CO-HS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Males!$S$35</c:f>
                <c:numCache>
                  <c:formatCode>General</c:formatCode>
                  <c:ptCount val="1"/>
                  <c:pt idx="0">
                    <c:v>219.90845622061079</c:v>
                  </c:pt>
                </c:numCache>
              </c:numRef>
            </c:plus>
            <c:minus>
              <c:numRef>
                <c:f>Males!$S$35</c:f>
                <c:numCache>
                  <c:formatCode>General</c:formatCode>
                  <c:ptCount val="1"/>
                  <c:pt idx="0">
                    <c:v>219.90845622061079</c:v>
                  </c:pt>
                </c:numCache>
              </c:numRef>
            </c:minus>
          </c:errBars>
          <c:val>
            <c:numRef>
              <c:f>Males!$S$32</c:f>
              <c:numCache>
                <c:formatCode>General</c:formatCode>
                <c:ptCount val="1"/>
                <c:pt idx="0">
                  <c:v>2083.3544363744109</c:v>
                </c:pt>
              </c:numCache>
            </c:numRef>
          </c:val>
        </c:ser>
        <c:ser>
          <c:idx val="1"/>
          <c:order val="1"/>
          <c:tx>
            <c:strRef>
              <c:f>Males!$Y$31</c:f>
              <c:strCache>
                <c:ptCount val="1"/>
                <c:pt idx="0">
                  <c:v>L3-EX-HS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Males!$Y$35</c:f>
                <c:numCache>
                  <c:formatCode>General</c:formatCode>
                  <c:ptCount val="1"/>
                  <c:pt idx="0">
                    <c:v>141.73555379038734</c:v>
                  </c:pt>
                </c:numCache>
              </c:numRef>
            </c:plus>
            <c:minus>
              <c:numRef>
                <c:f>Males!$Y$35</c:f>
                <c:numCache>
                  <c:formatCode>General</c:formatCode>
                  <c:ptCount val="1"/>
                  <c:pt idx="0">
                    <c:v>141.73555379038734</c:v>
                  </c:pt>
                </c:numCache>
              </c:numRef>
            </c:minus>
          </c:errBars>
          <c:val>
            <c:numRef>
              <c:f>Males!$Y$32</c:f>
              <c:numCache>
                <c:formatCode>General</c:formatCode>
                <c:ptCount val="1"/>
                <c:pt idx="0">
                  <c:v>1292.9264326706193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33728"/>
        <c:axId val="172012608"/>
      </c:barChart>
      <c:catAx>
        <c:axId val="20263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2012608"/>
        <c:crosses val="autoZero"/>
        <c:auto val="1"/>
        <c:lblAlgn val="ctr"/>
        <c:lblOffset val="100"/>
        <c:noMultiLvlLbl val="0"/>
      </c:catAx>
      <c:valAx>
        <c:axId val="17201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633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L3 LS Males</a:t>
            </a:r>
            <a:endParaRPr lang="en-GB">
              <a:effectLst/>
            </a:endParaRP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Males!$AF$31</c:f>
              <c:strCache>
                <c:ptCount val="1"/>
                <c:pt idx="0">
                  <c:v>L3-CO-LS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Males!$AF$35</c:f>
                <c:numCache>
                  <c:formatCode>General</c:formatCode>
                  <c:ptCount val="1"/>
                  <c:pt idx="0">
                    <c:v>224.46728978731571</c:v>
                  </c:pt>
                </c:numCache>
              </c:numRef>
            </c:plus>
            <c:minus>
              <c:numRef>
                <c:f>Males!$AF$35</c:f>
                <c:numCache>
                  <c:formatCode>General</c:formatCode>
                  <c:ptCount val="1"/>
                  <c:pt idx="0">
                    <c:v>224.46728978731571</c:v>
                  </c:pt>
                </c:numCache>
              </c:numRef>
            </c:minus>
          </c:errBars>
          <c:val>
            <c:numRef>
              <c:f>Males!$AF$32</c:f>
              <c:numCache>
                <c:formatCode>General</c:formatCode>
                <c:ptCount val="1"/>
                <c:pt idx="0">
                  <c:v>877.73646062142484</c:v>
                </c:pt>
              </c:numCache>
            </c:numRef>
          </c:val>
        </c:ser>
        <c:ser>
          <c:idx val="1"/>
          <c:order val="1"/>
          <c:tx>
            <c:strRef>
              <c:f>Males!$AL$31</c:f>
              <c:strCache>
                <c:ptCount val="1"/>
                <c:pt idx="0">
                  <c:v>L3-EX-LS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Males!$AL$35</c:f>
                <c:numCache>
                  <c:formatCode>General</c:formatCode>
                  <c:ptCount val="1"/>
                  <c:pt idx="0">
                    <c:v>111.63648351754381</c:v>
                  </c:pt>
                </c:numCache>
              </c:numRef>
            </c:plus>
            <c:minus>
              <c:numRef>
                <c:f>Males!$AL$35</c:f>
                <c:numCache>
                  <c:formatCode>General</c:formatCode>
                  <c:ptCount val="1"/>
                  <c:pt idx="0">
                    <c:v>111.63648351754381</c:v>
                  </c:pt>
                </c:numCache>
              </c:numRef>
            </c:minus>
          </c:errBars>
          <c:val>
            <c:numRef>
              <c:f>Males!$AL$32</c:f>
              <c:numCache>
                <c:formatCode>General</c:formatCode>
                <c:ptCount val="1"/>
                <c:pt idx="0">
                  <c:v>1080.7399174457164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34752"/>
        <c:axId val="172014912"/>
      </c:barChart>
      <c:catAx>
        <c:axId val="202634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2014912"/>
        <c:crosses val="autoZero"/>
        <c:auto val="1"/>
        <c:lblAlgn val="ctr"/>
        <c:lblOffset val="100"/>
        <c:noMultiLvlLbl val="0"/>
      </c:catAx>
      <c:valAx>
        <c:axId val="17201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634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L1 Females LS</a:t>
            </a:r>
            <a:endParaRPr lang="en-GB">
              <a:effectLst/>
            </a:endParaRP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Females!$U$38</c:f>
              <c:strCache>
                <c:ptCount val="1"/>
                <c:pt idx="0">
                  <c:v>L1-CO-LS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Females!$U$42</c:f>
                <c:numCache>
                  <c:formatCode>General</c:formatCode>
                  <c:ptCount val="1"/>
                  <c:pt idx="0">
                    <c:v>36.893469716983695</c:v>
                  </c:pt>
                </c:numCache>
              </c:numRef>
            </c:plus>
            <c:minus>
              <c:numRef>
                <c:f>Females!$U$42</c:f>
                <c:numCache>
                  <c:formatCode>General</c:formatCode>
                  <c:ptCount val="1"/>
                  <c:pt idx="0">
                    <c:v>36.893469716983695</c:v>
                  </c:pt>
                </c:numCache>
              </c:numRef>
            </c:minus>
          </c:errBars>
          <c:val>
            <c:numRef>
              <c:f>Females!$U$39</c:f>
              <c:numCache>
                <c:formatCode>General</c:formatCode>
                <c:ptCount val="1"/>
                <c:pt idx="0">
                  <c:v>490.86474299944922</c:v>
                </c:pt>
              </c:numCache>
            </c:numRef>
          </c:val>
        </c:ser>
        <c:ser>
          <c:idx val="1"/>
          <c:order val="1"/>
          <c:tx>
            <c:strRef>
              <c:f>Females!$AB$38</c:f>
              <c:strCache>
                <c:ptCount val="1"/>
                <c:pt idx="0">
                  <c:v>L1-EX-LS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Females!$AB$42</c:f>
                <c:numCache>
                  <c:formatCode>General</c:formatCode>
                  <c:ptCount val="1"/>
                  <c:pt idx="0">
                    <c:v>20.18823970818514</c:v>
                  </c:pt>
                </c:numCache>
              </c:numRef>
            </c:plus>
            <c:minus>
              <c:numRef>
                <c:f>Females!$AB$42</c:f>
                <c:numCache>
                  <c:formatCode>General</c:formatCode>
                  <c:ptCount val="1"/>
                  <c:pt idx="0">
                    <c:v>20.18823970818514</c:v>
                  </c:pt>
                </c:numCache>
              </c:numRef>
            </c:minus>
          </c:errBars>
          <c:val>
            <c:numRef>
              <c:f>Females!$AB$39</c:f>
              <c:numCache>
                <c:formatCode>General</c:formatCode>
                <c:ptCount val="1"/>
                <c:pt idx="0">
                  <c:v>244.68873339361068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09472"/>
        <c:axId val="203089600"/>
      </c:barChart>
      <c:catAx>
        <c:axId val="178409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089600"/>
        <c:crosses val="autoZero"/>
        <c:auto val="1"/>
        <c:lblAlgn val="ctr"/>
        <c:lblOffset val="100"/>
        <c:noMultiLvlLbl val="0"/>
      </c:catAx>
      <c:valAx>
        <c:axId val="203089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09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L1 Females HS</a:t>
            </a:r>
            <a:endParaRPr lang="en-GB">
              <a:effectLst/>
            </a:endParaRP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Females!$G$38</c:f>
              <c:strCache>
                <c:ptCount val="1"/>
                <c:pt idx="0">
                  <c:v>L1-CO-HS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Females!$G$42</c:f>
                <c:numCache>
                  <c:formatCode>General</c:formatCode>
                  <c:ptCount val="1"/>
                  <c:pt idx="0">
                    <c:v>60.19506602044261</c:v>
                  </c:pt>
                </c:numCache>
              </c:numRef>
            </c:plus>
            <c:minus>
              <c:numRef>
                <c:f>Females!$G$42</c:f>
                <c:numCache>
                  <c:formatCode>General</c:formatCode>
                  <c:ptCount val="1"/>
                  <c:pt idx="0">
                    <c:v>60.19506602044261</c:v>
                  </c:pt>
                </c:numCache>
              </c:numRef>
            </c:minus>
          </c:errBars>
          <c:val>
            <c:numRef>
              <c:f>Females!$G$39</c:f>
              <c:numCache>
                <c:formatCode>General</c:formatCode>
                <c:ptCount val="1"/>
                <c:pt idx="0">
                  <c:v>600.27571700582746</c:v>
                </c:pt>
              </c:numCache>
            </c:numRef>
          </c:val>
        </c:ser>
        <c:ser>
          <c:idx val="1"/>
          <c:order val="1"/>
          <c:tx>
            <c:strRef>
              <c:f>Females!$N$38</c:f>
              <c:strCache>
                <c:ptCount val="1"/>
                <c:pt idx="0">
                  <c:v>L1-EX-HS</c:v>
                </c:pt>
              </c:strCache>
            </c:strRef>
          </c:tx>
          <c:invertIfNegative val="0"/>
          <c:val>
            <c:numRef>
              <c:f>Females!$N$39</c:f>
              <c:numCache>
                <c:formatCode>General</c:formatCode>
                <c:ptCount val="1"/>
                <c:pt idx="0">
                  <c:v>593.36598562476718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36800"/>
        <c:axId val="203091904"/>
      </c:barChart>
      <c:catAx>
        <c:axId val="20263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091904"/>
        <c:crosses val="autoZero"/>
        <c:auto val="1"/>
        <c:lblAlgn val="ctr"/>
        <c:lblOffset val="100"/>
        <c:noMultiLvlLbl val="0"/>
      </c:catAx>
      <c:valAx>
        <c:axId val="20309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636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35</xdr:row>
      <xdr:rowOff>152400</xdr:rowOff>
    </xdr:from>
    <xdr:to>
      <xdr:col>12</xdr:col>
      <xdr:colOff>342900</xdr:colOff>
      <xdr:row>50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</xdr:colOff>
      <xdr:row>36</xdr:row>
      <xdr:rowOff>76200</xdr:rowOff>
    </xdr:from>
    <xdr:to>
      <xdr:col>24</xdr:col>
      <xdr:colOff>342900</xdr:colOff>
      <xdr:row>50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28575</xdr:colOff>
      <xdr:row>36</xdr:row>
      <xdr:rowOff>28575</xdr:rowOff>
    </xdr:from>
    <xdr:to>
      <xdr:col>36</xdr:col>
      <xdr:colOff>333375</xdr:colOff>
      <xdr:row>50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371475</xdr:colOff>
      <xdr:row>44</xdr:row>
      <xdr:rowOff>152400</xdr:rowOff>
    </xdr:from>
    <xdr:to>
      <xdr:col>28</xdr:col>
      <xdr:colOff>66675</xdr:colOff>
      <xdr:row>59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123825</xdr:colOff>
      <xdr:row>44</xdr:row>
      <xdr:rowOff>142875</xdr:rowOff>
    </xdr:from>
    <xdr:to>
      <xdr:col>11</xdr:col>
      <xdr:colOff>428625</xdr:colOff>
      <xdr:row>59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risons%20with%20raw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les"/>
      <sheetName val="Females"/>
    </sheetNames>
    <sheetDataSet>
      <sheetData sheetId="0">
        <row r="31">
          <cell r="C31" t="str">
            <v>L1-CO-HS</v>
          </cell>
          <cell r="I31" t="str">
            <v>L1-EX-HS</v>
          </cell>
        </row>
        <row r="32">
          <cell r="C32">
            <v>0.27559000204006828</v>
          </cell>
          <cell r="I32">
            <v>0.20897916704416275</v>
          </cell>
        </row>
        <row r="35">
          <cell r="C35">
            <v>6.801454507225837E-3</v>
          </cell>
          <cell r="I35">
            <v>5.1735768619054455E-3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"/>
  <sheetViews>
    <sheetView tabSelected="1" topLeftCell="A28" workbookViewId="0">
      <selection activeCell="P54" sqref="P54"/>
    </sheetView>
  </sheetViews>
  <sheetFormatPr defaultRowHeight="15" x14ac:dyDescent="0.25"/>
  <sheetData>
    <row r="1" spans="1:38" x14ac:dyDescent="0.25">
      <c r="A1" s="1" t="s">
        <v>4</v>
      </c>
      <c r="B1" s="2" t="s">
        <v>10</v>
      </c>
      <c r="C1" s="2" t="s">
        <v>2</v>
      </c>
      <c r="D1" s="2" t="s">
        <v>1</v>
      </c>
      <c r="E1" s="2" t="s">
        <v>0</v>
      </c>
      <c r="F1" s="4">
        <v>1732.64908877778</v>
      </c>
      <c r="G1" s="1" t="s">
        <v>4</v>
      </c>
      <c r="H1" s="2" t="s">
        <v>10</v>
      </c>
      <c r="I1" s="2" t="s">
        <v>6</v>
      </c>
      <c r="J1" s="2" t="s">
        <v>1</v>
      </c>
      <c r="K1" s="2" t="s">
        <v>0</v>
      </c>
      <c r="L1" s="4">
        <v>1679.6240192198973</v>
      </c>
      <c r="N1" s="1" t="s">
        <v>4</v>
      </c>
      <c r="O1" s="2" t="s">
        <v>3</v>
      </c>
      <c r="P1" s="2" t="s">
        <v>2</v>
      </c>
      <c r="Q1" s="2" t="s">
        <v>1</v>
      </c>
      <c r="R1" s="2" t="s">
        <v>0</v>
      </c>
      <c r="S1" s="4">
        <v>2302.7289625414255</v>
      </c>
      <c r="T1" s="1" t="s">
        <v>4</v>
      </c>
      <c r="U1" s="2" t="s">
        <v>3</v>
      </c>
      <c r="V1" s="2" t="s">
        <v>6</v>
      </c>
      <c r="W1" s="2" t="s">
        <v>1</v>
      </c>
      <c r="X1" s="2" t="s">
        <v>0</v>
      </c>
      <c r="Y1" s="4">
        <v>1770.6139043932089</v>
      </c>
      <c r="Z1" s="3"/>
      <c r="AA1" s="1" t="s">
        <v>4</v>
      </c>
      <c r="AB1" s="2" t="s">
        <v>3</v>
      </c>
      <c r="AC1" s="2" t="s">
        <v>2</v>
      </c>
      <c r="AD1" s="2" t="s">
        <v>8</v>
      </c>
      <c r="AE1" s="2" t="s">
        <v>0</v>
      </c>
      <c r="AF1" s="4">
        <v>503.78850966017291</v>
      </c>
      <c r="AG1" s="1" t="s">
        <v>4</v>
      </c>
      <c r="AH1" s="2" t="s">
        <v>3</v>
      </c>
      <c r="AI1" s="2" t="s">
        <v>6</v>
      </c>
      <c r="AJ1" s="2" t="s">
        <v>8</v>
      </c>
      <c r="AK1" s="2" t="s">
        <v>0</v>
      </c>
      <c r="AL1" s="4">
        <v>1337.644909628706</v>
      </c>
    </row>
    <row r="2" spans="1:38" x14ac:dyDescent="0.25">
      <c r="A2" s="5" t="s">
        <v>4</v>
      </c>
      <c r="B2" s="6" t="s">
        <v>10</v>
      </c>
      <c r="C2" s="6" t="s">
        <v>2</v>
      </c>
      <c r="D2" s="6" t="s">
        <v>1</v>
      </c>
      <c r="E2" s="6" t="s">
        <v>0</v>
      </c>
      <c r="F2" s="8">
        <v>2270.8142674954511</v>
      </c>
      <c r="G2" s="5" t="s">
        <v>4</v>
      </c>
      <c r="H2" s="6" t="s">
        <v>10</v>
      </c>
      <c r="I2" s="6" t="s">
        <v>6</v>
      </c>
      <c r="J2" s="6" t="s">
        <v>1</v>
      </c>
      <c r="K2" s="6" t="s">
        <v>0</v>
      </c>
      <c r="L2" s="8">
        <v>1567.0576505681809</v>
      </c>
      <c r="N2" s="5" t="s">
        <v>4</v>
      </c>
      <c r="O2" s="6" t="s">
        <v>3</v>
      </c>
      <c r="P2" s="6" t="s">
        <v>2</v>
      </c>
      <c r="Q2" s="6" t="s">
        <v>1</v>
      </c>
      <c r="R2" s="6" t="s">
        <v>0</v>
      </c>
      <c r="S2" s="8">
        <v>1951.5265203663439</v>
      </c>
      <c r="T2" s="5" t="s">
        <v>4</v>
      </c>
      <c r="U2" s="6" t="s">
        <v>3</v>
      </c>
      <c r="V2" s="6" t="s">
        <v>6</v>
      </c>
      <c r="W2" s="6" t="s">
        <v>1</v>
      </c>
      <c r="X2" s="6" t="s">
        <v>0</v>
      </c>
      <c r="Y2" s="8">
        <v>960.09757666237476</v>
      </c>
      <c r="Z2" s="7"/>
      <c r="AA2" s="5" t="s">
        <v>4</v>
      </c>
      <c r="AB2" s="6" t="s">
        <v>3</v>
      </c>
      <c r="AC2" s="6" t="s">
        <v>2</v>
      </c>
      <c r="AD2" s="6" t="s">
        <v>8</v>
      </c>
      <c r="AE2" s="6" t="s">
        <v>0</v>
      </c>
      <c r="AF2" s="8">
        <v>468.9621874715686</v>
      </c>
      <c r="AG2" s="5" t="s">
        <v>4</v>
      </c>
      <c r="AH2" s="6" t="s">
        <v>3</v>
      </c>
      <c r="AI2" s="6" t="s">
        <v>6</v>
      </c>
      <c r="AJ2" s="6" t="s">
        <v>8</v>
      </c>
      <c r="AK2" s="6" t="s">
        <v>0</v>
      </c>
      <c r="AL2" s="8">
        <v>810.53291627016233</v>
      </c>
    </row>
    <row r="3" spans="1:38" x14ac:dyDescent="0.25">
      <c r="A3" s="5" t="s">
        <v>4</v>
      </c>
      <c r="B3" s="6" t="s">
        <v>10</v>
      </c>
      <c r="C3" s="6" t="s">
        <v>2</v>
      </c>
      <c r="D3" s="6" t="s">
        <v>1</v>
      </c>
      <c r="E3" s="6" t="s">
        <v>0</v>
      </c>
      <c r="F3" s="8">
        <v>2207.0722803238891</v>
      </c>
      <c r="G3" s="5" t="s">
        <v>4</v>
      </c>
      <c r="H3" s="6" t="s">
        <v>10</v>
      </c>
      <c r="I3" s="6" t="s">
        <v>6</v>
      </c>
      <c r="J3" s="6" t="s">
        <v>1</v>
      </c>
      <c r="K3" s="6" t="s">
        <v>0</v>
      </c>
      <c r="L3" s="8">
        <v>1527.2573120911511</v>
      </c>
      <c r="N3" s="5" t="s">
        <v>4</v>
      </c>
      <c r="O3" s="6" t="s">
        <v>3</v>
      </c>
      <c r="P3" s="6" t="s">
        <v>2</v>
      </c>
      <c r="Q3" s="6" t="s">
        <v>1</v>
      </c>
      <c r="R3" s="6" t="s">
        <v>0</v>
      </c>
      <c r="S3" s="8">
        <v>1901.3771481780173</v>
      </c>
      <c r="T3" s="5" t="s">
        <v>4</v>
      </c>
      <c r="U3" s="6" t="s">
        <v>3</v>
      </c>
      <c r="V3" s="6" t="s">
        <v>6</v>
      </c>
      <c r="W3" s="6" t="s">
        <v>1</v>
      </c>
      <c r="X3" s="6" t="s">
        <v>0</v>
      </c>
      <c r="Y3" s="8">
        <v>1442.7554436870093</v>
      </c>
      <c r="Z3" s="7"/>
      <c r="AA3" s="5" t="s">
        <v>4</v>
      </c>
      <c r="AB3" s="6" t="s">
        <v>3</v>
      </c>
      <c r="AC3" s="6" t="s">
        <v>2</v>
      </c>
      <c r="AD3" s="6" t="s">
        <v>8</v>
      </c>
      <c r="AE3" s="6" t="s">
        <v>0</v>
      </c>
      <c r="AF3" s="8">
        <v>407.87413703564658</v>
      </c>
      <c r="AG3" s="5" t="s">
        <v>4</v>
      </c>
      <c r="AH3" s="6" t="s">
        <v>3</v>
      </c>
      <c r="AI3" s="6" t="s">
        <v>6</v>
      </c>
      <c r="AJ3" s="6" t="s">
        <v>8</v>
      </c>
      <c r="AK3" s="6" t="s">
        <v>0</v>
      </c>
      <c r="AL3" s="8">
        <v>1108.2853820186501</v>
      </c>
    </row>
    <row r="4" spans="1:38" x14ac:dyDescent="0.25">
      <c r="A4" s="5" t="s">
        <v>4</v>
      </c>
      <c r="B4" s="6" t="s">
        <v>10</v>
      </c>
      <c r="C4" s="6" t="s">
        <v>2</v>
      </c>
      <c r="D4" s="6" t="s">
        <v>1</v>
      </c>
      <c r="E4" s="6" t="s">
        <v>0</v>
      </c>
      <c r="F4" s="8">
        <v>1915.1231332908083</v>
      </c>
      <c r="G4" s="5" t="s">
        <v>4</v>
      </c>
      <c r="H4" s="6" t="s">
        <v>10</v>
      </c>
      <c r="I4" s="6" t="s">
        <v>6</v>
      </c>
      <c r="J4" s="6" t="s">
        <v>1</v>
      </c>
      <c r="K4" s="6" t="s">
        <v>0</v>
      </c>
      <c r="L4" s="8">
        <v>1382.6919502320327</v>
      </c>
      <c r="N4" s="5" t="s">
        <v>4</v>
      </c>
      <c r="O4" s="6" t="s">
        <v>3</v>
      </c>
      <c r="P4" s="6" t="s">
        <v>2</v>
      </c>
      <c r="Q4" s="6" t="s">
        <v>1</v>
      </c>
      <c r="R4" s="6" t="s">
        <v>0</v>
      </c>
      <c r="S4" s="8">
        <v>1851.891718277335</v>
      </c>
      <c r="T4" s="5" t="s">
        <v>4</v>
      </c>
      <c r="U4" s="6" t="s">
        <v>3</v>
      </c>
      <c r="V4" s="6" t="s">
        <v>6</v>
      </c>
      <c r="W4" s="6" t="s">
        <v>1</v>
      </c>
      <c r="X4" s="6" t="s">
        <v>0</v>
      </c>
      <c r="Y4" s="8">
        <v>1066.0606397258696</v>
      </c>
      <c r="Z4" s="7"/>
      <c r="AA4" s="5" t="s">
        <v>4</v>
      </c>
      <c r="AB4" s="6" t="s">
        <v>3</v>
      </c>
      <c r="AC4" s="6" t="s">
        <v>2</v>
      </c>
      <c r="AD4" s="6" t="s">
        <v>8</v>
      </c>
      <c r="AE4" s="6" t="s">
        <v>0</v>
      </c>
      <c r="AF4" s="8">
        <v>340.36029555874745</v>
      </c>
      <c r="AG4" s="5" t="s">
        <v>4</v>
      </c>
      <c r="AH4" s="6" t="s">
        <v>3</v>
      </c>
      <c r="AI4" s="6" t="s">
        <v>6</v>
      </c>
      <c r="AJ4" s="6" t="s">
        <v>8</v>
      </c>
      <c r="AK4" s="6" t="s">
        <v>0</v>
      </c>
      <c r="AL4" s="8">
        <v>1075.8995671652385</v>
      </c>
    </row>
    <row r="5" spans="1:38" x14ac:dyDescent="0.25">
      <c r="A5" s="5" t="s">
        <v>4</v>
      </c>
      <c r="B5" s="6" t="s">
        <v>10</v>
      </c>
      <c r="C5" s="6" t="s">
        <v>2</v>
      </c>
      <c r="D5" s="6" t="s">
        <v>1</v>
      </c>
      <c r="E5" s="6" t="s">
        <v>0</v>
      </c>
      <c r="F5" s="8">
        <v>2784.0578890736087</v>
      </c>
      <c r="G5" s="5" t="s">
        <v>4</v>
      </c>
      <c r="H5" s="6" t="s">
        <v>10</v>
      </c>
      <c r="I5" s="6" t="s">
        <v>6</v>
      </c>
      <c r="J5" s="6" t="s">
        <v>1</v>
      </c>
      <c r="K5" s="6" t="s">
        <v>0</v>
      </c>
      <c r="L5" s="8">
        <v>1552.9961718547438</v>
      </c>
      <c r="N5" s="5" t="s">
        <v>4</v>
      </c>
      <c r="O5" s="6" t="s">
        <v>3</v>
      </c>
      <c r="P5" s="6" t="s">
        <v>2</v>
      </c>
      <c r="Q5" s="6" t="s">
        <v>1</v>
      </c>
      <c r="R5" s="6" t="s">
        <v>0</v>
      </c>
      <c r="S5" s="8">
        <v>1080.3990478554749</v>
      </c>
      <c r="T5" s="5" t="s">
        <v>4</v>
      </c>
      <c r="U5" s="6" t="s">
        <v>3</v>
      </c>
      <c r="V5" s="6" t="s">
        <v>6</v>
      </c>
      <c r="W5" s="6" t="s">
        <v>1</v>
      </c>
      <c r="X5" s="6" t="s">
        <v>0</v>
      </c>
      <c r="Y5" s="8">
        <v>1271.2917447441575</v>
      </c>
      <c r="Z5" s="7"/>
      <c r="AA5" s="5" t="s">
        <v>4</v>
      </c>
      <c r="AB5" s="6" t="s">
        <v>3</v>
      </c>
      <c r="AC5" s="6" t="s">
        <v>2</v>
      </c>
      <c r="AD5" s="6" t="s">
        <v>8</v>
      </c>
      <c r="AE5" s="6" t="s">
        <v>0</v>
      </c>
      <c r="AF5" s="8">
        <v>421.990540231404</v>
      </c>
      <c r="AG5" s="5" t="s">
        <v>4</v>
      </c>
      <c r="AH5" s="6" t="s">
        <v>3</v>
      </c>
      <c r="AI5" s="6" t="s">
        <v>6</v>
      </c>
      <c r="AJ5" s="6" t="s">
        <v>8</v>
      </c>
      <c r="AK5" s="6" t="s">
        <v>0</v>
      </c>
      <c r="AL5" s="8">
        <v>1016.0926695065891</v>
      </c>
    </row>
    <row r="6" spans="1:38" x14ac:dyDescent="0.25">
      <c r="A6" s="5" t="s">
        <v>4</v>
      </c>
      <c r="B6" s="6" t="s">
        <v>10</v>
      </c>
      <c r="C6" s="6" t="s">
        <v>2</v>
      </c>
      <c r="D6" s="6" t="s">
        <v>1</v>
      </c>
      <c r="E6" s="6" t="s">
        <v>0</v>
      </c>
      <c r="F6" s="8">
        <v>2146.2806355027151</v>
      </c>
      <c r="G6" s="5" t="s">
        <v>4</v>
      </c>
      <c r="H6" s="6" t="s">
        <v>10</v>
      </c>
      <c r="I6" s="6" t="s">
        <v>6</v>
      </c>
      <c r="J6" s="6" t="s">
        <v>1</v>
      </c>
      <c r="K6" s="6" t="s">
        <v>0</v>
      </c>
      <c r="L6" s="8">
        <v>1985.8014832026215</v>
      </c>
      <c r="N6" s="5" t="s">
        <v>4</v>
      </c>
      <c r="O6" s="6" t="s">
        <v>3</v>
      </c>
      <c r="P6" s="6" t="s">
        <v>2</v>
      </c>
      <c r="Q6" s="6" t="s">
        <v>1</v>
      </c>
      <c r="R6" s="6" t="s">
        <v>0</v>
      </c>
      <c r="S6" s="8">
        <v>1741.3491262260764</v>
      </c>
      <c r="T6" s="5" t="s">
        <v>4</v>
      </c>
      <c r="U6" s="6" t="s">
        <v>3</v>
      </c>
      <c r="V6" s="6" t="s">
        <v>6</v>
      </c>
      <c r="W6" s="6" t="s">
        <v>1</v>
      </c>
      <c r="X6" s="6" t="s">
        <v>0</v>
      </c>
      <c r="Y6" s="8">
        <v>1156.0443628279943</v>
      </c>
      <c r="Z6" s="7"/>
      <c r="AA6" s="5" t="s">
        <v>4</v>
      </c>
      <c r="AB6" s="6" t="s">
        <v>3</v>
      </c>
      <c r="AC6" s="6" t="s">
        <v>2</v>
      </c>
      <c r="AD6" s="6" t="s">
        <v>8</v>
      </c>
      <c r="AE6" s="6" t="s">
        <v>0</v>
      </c>
      <c r="AF6" s="8">
        <v>495.63034271393349</v>
      </c>
      <c r="AG6" s="5" t="s">
        <v>4</v>
      </c>
      <c r="AH6" s="6" t="s">
        <v>3</v>
      </c>
      <c r="AI6" s="6" t="s">
        <v>6</v>
      </c>
      <c r="AJ6" s="6" t="s">
        <v>8</v>
      </c>
      <c r="AK6" s="6" t="s">
        <v>0</v>
      </c>
      <c r="AL6" s="8">
        <v>984.59340235208856</v>
      </c>
    </row>
    <row r="7" spans="1:38" x14ac:dyDescent="0.25">
      <c r="A7" s="5" t="s">
        <v>4</v>
      </c>
      <c r="B7" s="6" t="s">
        <v>10</v>
      </c>
      <c r="C7" s="6" t="s">
        <v>2</v>
      </c>
      <c r="D7" s="6" t="s">
        <v>1</v>
      </c>
      <c r="E7" s="6" t="s">
        <v>0</v>
      </c>
      <c r="F7" s="8">
        <v>2309.2098803382219</v>
      </c>
      <c r="G7" s="5" t="s">
        <v>4</v>
      </c>
      <c r="H7" s="6" t="s">
        <v>10</v>
      </c>
      <c r="I7" s="6" t="s">
        <v>6</v>
      </c>
      <c r="J7" s="6" t="s">
        <v>1</v>
      </c>
      <c r="K7" s="6" t="s">
        <v>0</v>
      </c>
      <c r="L7" s="8">
        <v>1673.1249601514073</v>
      </c>
      <c r="N7" s="5" t="s">
        <v>4</v>
      </c>
      <c r="O7" s="6" t="s">
        <v>3</v>
      </c>
      <c r="P7" s="6" t="s">
        <v>2</v>
      </c>
      <c r="Q7" s="6" t="s">
        <v>1</v>
      </c>
      <c r="R7" s="6" t="s">
        <v>0</v>
      </c>
      <c r="S7" s="8">
        <v>2200.3689495144931</v>
      </c>
      <c r="T7" s="5" t="s">
        <v>4</v>
      </c>
      <c r="U7" s="6" t="s">
        <v>3</v>
      </c>
      <c r="V7" s="6" t="s">
        <v>6</v>
      </c>
      <c r="W7" s="6" t="s">
        <v>1</v>
      </c>
      <c r="X7" s="6" t="s">
        <v>0</v>
      </c>
      <c r="Y7" s="8">
        <v>1332.0097154037912</v>
      </c>
      <c r="Z7" s="7"/>
      <c r="AA7" s="5" t="s">
        <v>4</v>
      </c>
      <c r="AB7" s="6" t="s">
        <v>3</v>
      </c>
      <c r="AC7" s="6" t="s">
        <v>2</v>
      </c>
      <c r="AD7" s="6" t="s">
        <v>8</v>
      </c>
      <c r="AE7" s="6" t="s">
        <v>0</v>
      </c>
      <c r="AF7" s="8">
        <v>468.24246695857971</v>
      </c>
      <c r="AG7" s="5" t="s">
        <v>4</v>
      </c>
      <c r="AH7" s="6" t="s">
        <v>3</v>
      </c>
      <c r="AI7" s="6" t="s">
        <v>6</v>
      </c>
      <c r="AJ7" s="6" t="s">
        <v>8</v>
      </c>
      <c r="AK7" s="6" t="s">
        <v>0</v>
      </c>
      <c r="AL7" s="8">
        <v>1115.1783570668726</v>
      </c>
    </row>
    <row r="8" spans="1:38" x14ac:dyDescent="0.25">
      <c r="A8" s="5" t="s">
        <v>4</v>
      </c>
      <c r="B8" s="6" t="s">
        <v>10</v>
      </c>
      <c r="C8" s="6" t="s">
        <v>2</v>
      </c>
      <c r="D8" s="6" t="s">
        <v>1</v>
      </c>
      <c r="E8" s="6" t="s">
        <v>0</v>
      </c>
      <c r="F8" s="8">
        <v>2299.0003799175156</v>
      </c>
      <c r="G8" s="5" t="s">
        <v>4</v>
      </c>
      <c r="H8" s="6" t="s">
        <v>10</v>
      </c>
      <c r="I8" s="6" t="s">
        <v>6</v>
      </c>
      <c r="J8" s="6" t="s">
        <v>1</v>
      </c>
      <c r="K8" s="6" t="s">
        <v>0</v>
      </c>
      <c r="L8" s="8">
        <v>1357.726853391918</v>
      </c>
      <c r="N8" s="5" t="s">
        <v>4</v>
      </c>
      <c r="O8" s="6" t="s">
        <v>3</v>
      </c>
      <c r="P8" s="6" t="s">
        <v>2</v>
      </c>
      <c r="Q8" s="6" t="s">
        <v>1</v>
      </c>
      <c r="R8" s="6" t="s">
        <v>0</v>
      </c>
      <c r="S8" s="8">
        <v>1591.272523822272</v>
      </c>
      <c r="T8" s="5" t="s">
        <v>4</v>
      </c>
      <c r="U8" s="6" t="s">
        <v>3</v>
      </c>
      <c r="V8" s="6" t="s">
        <v>6</v>
      </c>
      <c r="W8" s="6" t="s">
        <v>1</v>
      </c>
      <c r="X8" s="6" t="s">
        <v>0</v>
      </c>
      <c r="Y8" s="8">
        <v>1383.757832936722</v>
      </c>
      <c r="Z8" s="7"/>
      <c r="AA8" s="5" t="s">
        <v>4</v>
      </c>
      <c r="AB8" s="6" t="s">
        <v>3</v>
      </c>
      <c r="AC8" s="6" t="s">
        <v>2</v>
      </c>
      <c r="AD8" s="6" t="s">
        <v>8</v>
      </c>
      <c r="AE8" s="6" t="s">
        <v>0</v>
      </c>
      <c r="AF8" s="8">
        <v>713.90174168032081</v>
      </c>
      <c r="AG8" s="5" t="s">
        <v>4</v>
      </c>
      <c r="AH8" s="6" t="s">
        <v>3</v>
      </c>
      <c r="AI8" s="6" t="s">
        <v>6</v>
      </c>
      <c r="AJ8" s="6" t="s">
        <v>8</v>
      </c>
      <c r="AK8" s="6" t="s">
        <v>0</v>
      </c>
      <c r="AL8" s="8">
        <v>1077.9786101961397</v>
      </c>
    </row>
    <row r="9" spans="1:38" ht="15.75" thickBot="1" x14ac:dyDescent="0.3">
      <c r="A9" s="5" t="s">
        <v>4</v>
      </c>
      <c r="B9" s="6" t="s">
        <v>10</v>
      </c>
      <c r="C9" s="6" t="s">
        <v>2</v>
      </c>
      <c r="D9" s="6" t="s">
        <v>1</v>
      </c>
      <c r="E9" s="6" t="s">
        <v>0</v>
      </c>
      <c r="F9" s="8">
        <v>1843.3664248624309</v>
      </c>
      <c r="G9" s="5"/>
      <c r="H9" s="6"/>
      <c r="I9" s="6"/>
      <c r="J9" s="6"/>
      <c r="K9" s="6"/>
      <c r="L9" s="8"/>
      <c r="N9" s="5" t="s">
        <v>4</v>
      </c>
      <c r="O9" s="6" t="s">
        <v>3</v>
      </c>
      <c r="P9" s="6" t="s">
        <v>2</v>
      </c>
      <c r="Q9" s="6" t="s">
        <v>1</v>
      </c>
      <c r="R9" s="6" t="s">
        <v>0</v>
      </c>
      <c r="S9" s="8">
        <v>2051.6693461506015</v>
      </c>
      <c r="T9" s="5" t="s">
        <v>4</v>
      </c>
      <c r="U9" s="6" t="s">
        <v>3</v>
      </c>
      <c r="V9" s="6" t="s">
        <v>6</v>
      </c>
      <c r="W9" s="6" t="s">
        <v>1</v>
      </c>
      <c r="X9" s="6" t="s">
        <v>0</v>
      </c>
      <c r="Y9" s="8">
        <v>1309.0451947981671</v>
      </c>
      <c r="Z9" s="7"/>
      <c r="AA9" s="5" t="s">
        <v>4</v>
      </c>
      <c r="AB9" s="6" t="s">
        <v>3</v>
      </c>
      <c r="AC9" s="6" t="s">
        <v>2</v>
      </c>
      <c r="AD9" s="6" t="s">
        <v>8</v>
      </c>
      <c r="AE9" s="6" t="s">
        <v>0</v>
      </c>
      <c r="AF9" s="8">
        <v>1563.897011952427</v>
      </c>
      <c r="AG9" s="9" t="s">
        <v>4</v>
      </c>
      <c r="AH9" s="10" t="s">
        <v>3</v>
      </c>
      <c r="AI9" s="10" t="s">
        <v>6</v>
      </c>
      <c r="AJ9" s="10" t="s">
        <v>8</v>
      </c>
      <c r="AK9" s="10" t="s">
        <v>0</v>
      </c>
      <c r="AL9" s="11">
        <v>1200.4534428069999</v>
      </c>
    </row>
    <row r="10" spans="1:38" x14ac:dyDescent="0.25">
      <c r="A10" s="5" t="s">
        <v>4</v>
      </c>
      <c r="B10" s="6" t="s">
        <v>10</v>
      </c>
      <c r="C10" s="6" t="s">
        <v>2</v>
      </c>
      <c r="D10" s="6" t="s">
        <v>1</v>
      </c>
      <c r="E10" s="6" t="s">
        <v>0</v>
      </c>
      <c r="F10" s="8">
        <v>2498.8613505962107</v>
      </c>
      <c r="G10" s="5" t="s">
        <v>4</v>
      </c>
      <c r="H10" s="6" t="s">
        <v>10</v>
      </c>
      <c r="I10" s="6" t="s">
        <v>6</v>
      </c>
      <c r="J10" s="6" t="s">
        <v>1</v>
      </c>
      <c r="K10" s="6" t="s">
        <v>0</v>
      </c>
      <c r="L10" s="8">
        <v>93344.953253360261</v>
      </c>
      <c r="N10" s="5" t="s">
        <v>4</v>
      </c>
      <c r="O10" s="6" t="s">
        <v>3</v>
      </c>
      <c r="P10" s="6" t="s">
        <v>2</v>
      </c>
      <c r="Q10" s="6" t="s">
        <v>1</v>
      </c>
      <c r="R10" s="6" t="s">
        <v>0</v>
      </c>
      <c r="S10" s="8">
        <v>2459.3154386421761</v>
      </c>
      <c r="T10" s="5" t="s">
        <v>4</v>
      </c>
      <c r="U10" s="6" t="s">
        <v>3</v>
      </c>
      <c r="V10" s="6" t="s">
        <v>6</v>
      </c>
      <c r="W10" s="6" t="s">
        <v>1</v>
      </c>
      <c r="X10" s="6" t="s">
        <v>0</v>
      </c>
      <c r="Y10" s="8">
        <v>1238.2607302141612</v>
      </c>
      <c r="Z10" s="7"/>
      <c r="AA10" s="5" t="s">
        <v>4</v>
      </c>
      <c r="AB10" s="6" t="s">
        <v>3</v>
      </c>
      <c r="AC10" s="6" t="s">
        <v>2</v>
      </c>
      <c r="AD10" s="6" t="s">
        <v>8</v>
      </c>
      <c r="AE10" s="6" t="s">
        <v>0</v>
      </c>
      <c r="AF10" s="8">
        <v>1452.1754000393803</v>
      </c>
    </row>
    <row r="11" spans="1:38" ht="15.75" thickBot="1" x14ac:dyDescent="0.3">
      <c r="A11" s="5" t="s">
        <v>4</v>
      </c>
      <c r="B11" s="6" t="s">
        <v>10</v>
      </c>
      <c r="C11" s="6" t="s">
        <v>2</v>
      </c>
      <c r="D11" s="6" t="s">
        <v>1</v>
      </c>
      <c r="E11" s="6" t="s">
        <v>0</v>
      </c>
      <c r="F11" s="8">
        <v>1907.6828134552009</v>
      </c>
      <c r="G11" s="5" t="s">
        <v>4</v>
      </c>
      <c r="H11" s="6" t="s">
        <v>10</v>
      </c>
      <c r="I11" s="6" t="s">
        <v>6</v>
      </c>
      <c r="J11" s="6" t="s">
        <v>1</v>
      </c>
      <c r="K11" s="6" t="s">
        <v>0</v>
      </c>
      <c r="L11" s="8">
        <v>58522.356338878984</v>
      </c>
      <c r="N11" s="5" t="s">
        <v>4</v>
      </c>
      <c r="O11" s="6" t="s">
        <v>3</v>
      </c>
      <c r="P11" s="6" t="s">
        <v>2</v>
      </c>
      <c r="Q11" s="6" t="s">
        <v>1</v>
      </c>
      <c r="R11" s="6" t="s">
        <v>0</v>
      </c>
      <c r="S11" s="8">
        <v>2547.389792232133</v>
      </c>
      <c r="T11" s="9" t="s">
        <v>4</v>
      </c>
      <c r="U11" s="10" t="s">
        <v>3</v>
      </c>
      <c r="V11" s="10" t="s">
        <v>6</v>
      </c>
      <c r="W11" s="10" t="s">
        <v>1</v>
      </c>
      <c r="X11" s="10" t="s">
        <v>0</v>
      </c>
      <c r="Y11" s="11">
        <v>1292.2536139833564</v>
      </c>
      <c r="Z11" s="7"/>
      <c r="AA11" s="5" t="s">
        <v>4</v>
      </c>
      <c r="AB11" s="6" t="s">
        <v>3</v>
      </c>
      <c r="AC11" s="6" t="s">
        <v>2</v>
      </c>
      <c r="AD11" s="6" t="s">
        <v>8</v>
      </c>
      <c r="AE11" s="6" t="s">
        <v>0</v>
      </c>
      <c r="AF11" s="8">
        <v>1607.2233880186507</v>
      </c>
    </row>
    <row r="12" spans="1:38" x14ac:dyDescent="0.25">
      <c r="A12" s="5" t="s">
        <v>4</v>
      </c>
      <c r="B12" s="6" t="s">
        <v>10</v>
      </c>
      <c r="C12" s="6" t="s">
        <v>2</v>
      </c>
      <c r="D12" s="6" t="s">
        <v>1</v>
      </c>
      <c r="E12" s="6" t="s">
        <v>0</v>
      </c>
      <c r="F12" s="8">
        <v>19216.089108584507</v>
      </c>
      <c r="G12" s="5"/>
      <c r="H12" s="6"/>
      <c r="I12" s="6"/>
      <c r="J12" s="6"/>
      <c r="K12" s="6"/>
      <c r="L12" s="8"/>
      <c r="N12" s="5" t="s">
        <v>4</v>
      </c>
      <c r="O12" s="6" t="s">
        <v>3</v>
      </c>
      <c r="P12" s="6" t="s">
        <v>2</v>
      </c>
      <c r="Q12" s="6" t="s">
        <v>1</v>
      </c>
      <c r="R12" s="6" t="s">
        <v>0</v>
      </c>
      <c r="S12" s="8">
        <v>1514.4663462497006</v>
      </c>
      <c r="AA12" s="5" t="s">
        <v>4</v>
      </c>
      <c r="AB12" s="6" t="s">
        <v>3</v>
      </c>
      <c r="AC12" s="6" t="s">
        <v>2</v>
      </c>
      <c r="AD12" s="6" t="s">
        <v>8</v>
      </c>
      <c r="AE12" s="6" t="s">
        <v>0</v>
      </c>
      <c r="AF12" s="8">
        <v>918.34423136879161</v>
      </c>
    </row>
    <row r="13" spans="1:38" x14ac:dyDescent="0.25">
      <c r="A13" s="5" t="s">
        <v>4</v>
      </c>
      <c r="B13" s="6" t="s">
        <v>10</v>
      </c>
      <c r="C13" s="6" t="s">
        <v>2</v>
      </c>
      <c r="D13" s="6" t="s">
        <v>1</v>
      </c>
      <c r="E13" s="6" t="s">
        <v>0</v>
      </c>
      <c r="F13" s="8">
        <v>18168.625958443965</v>
      </c>
      <c r="G13" s="5"/>
      <c r="H13" s="6"/>
      <c r="I13" s="6"/>
      <c r="J13" s="6"/>
      <c r="K13" s="6"/>
      <c r="L13" s="8"/>
      <c r="N13" s="5" t="s">
        <v>4</v>
      </c>
      <c r="O13" s="6" t="s">
        <v>3</v>
      </c>
      <c r="P13" s="6" t="s">
        <v>2</v>
      </c>
      <c r="Q13" s="6" t="s">
        <v>1</v>
      </c>
      <c r="R13" s="6" t="s">
        <v>0</v>
      </c>
      <c r="S13" s="8">
        <v>2546.6670305529024</v>
      </c>
      <c r="AA13" s="5" t="s">
        <v>4</v>
      </c>
      <c r="AB13" s="6" t="s">
        <v>3</v>
      </c>
      <c r="AC13" s="6" t="s">
        <v>2</v>
      </c>
      <c r="AD13" s="6" t="s">
        <v>8</v>
      </c>
      <c r="AE13" s="6" t="s">
        <v>0</v>
      </c>
      <c r="AF13" s="8">
        <v>926.32566165902199</v>
      </c>
    </row>
    <row r="14" spans="1:38" x14ac:dyDescent="0.25">
      <c r="A14" s="5" t="s">
        <v>4</v>
      </c>
      <c r="B14" s="6" t="s">
        <v>10</v>
      </c>
      <c r="C14" s="6" t="s">
        <v>2</v>
      </c>
      <c r="D14" s="6" t="s">
        <v>1</v>
      </c>
      <c r="E14" s="6" t="s">
        <v>0</v>
      </c>
      <c r="F14" s="8">
        <v>21761.686974806162</v>
      </c>
      <c r="G14" s="5" t="s">
        <v>4</v>
      </c>
      <c r="H14" s="6" t="s">
        <v>10</v>
      </c>
      <c r="I14" s="6" t="s">
        <v>6</v>
      </c>
      <c r="J14" s="6" t="s">
        <v>1</v>
      </c>
      <c r="K14" s="6" t="s">
        <v>0</v>
      </c>
      <c r="L14" s="8">
        <v>114110.05650168673</v>
      </c>
      <c r="N14" s="5" t="s">
        <v>4</v>
      </c>
      <c r="O14" s="6" t="s">
        <v>3</v>
      </c>
      <c r="P14" s="6" t="s">
        <v>2</v>
      </c>
      <c r="Q14" s="6" t="s">
        <v>1</v>
      </c>
      <c r="R14" s="6" t="s">
        <v>0</v>
      </c>
      <c r="S14" s="8">
        <v>2595.8710708838926</v>
      </c>
      <c r="AA14" s="5" t="s">
        <v>4</v>
      </c>
      <c r="AB14" s="6" t="s">
        <v>3</v>
      </c>
      <c r="AC14" s="6" t="s">
        <v>2</v>
      </c>
      <c r="AD14" s="6" t="s">
        <v>8</v>
      </c>
      <c r="AE14" s="6" t="s">
        <v>0</v>
      </c>
      <c r="AF14" s="8">
        <v>1020.275175397669</v>
      </c>
    </row>
    <row r="15" spans="1:38" x14ac:dyDescent="0.25">
      <c r="A15" s="5" t="s">
        <v>4</v>
      </c>
      <c r="B15" s="6" t="s">
        <v>10</v>
      </c>
      <c r="C15" s="6" t="s">
        <v>2</v>
      </c>
      <c r="D15" s="6" t="s">
        <v>1</v>
      </c>
      <c r="E15" s="6" t="s">
        <v>0</v>
      </c>
      <c r="F15" s="8">
        <v>16963.283166409892</v>
      </c>
      <c r="G15" s="5" t="s">
        <v>4</v>
      </c>
      <c r="H15" s="6" t="s">
        <v>10</v>
      </c>
      <c r="I15" s="6" t="s">
        <v>6</v>
      </c>
      <c r="J15" s="6" t="s">
        <v>1</v>
      </c>
      <c r="K15" s="6" t="s">
        <v>0</v>
      </c>
      <c r="L15" s="8">
        <v>186595.27868617492</v>
      </c>
      <c r="N15" s="5" t="s">
        <v>4</v>
      </c>
      <c r="O15" s="6" t="s">
        <v>3</v>
      </c>
      <c r="P15" s="6" t="s">
        <v>2</v>
      </c>
      <c r="Q15" s="6" t="s">
        <v>1</v>
      </c>
      <c r="R15" s="6" t="s">
        <v>0</v>
      </c>
      <c r="S15" s="8">
        <v>2289.943470393504</v>
      </c>
      <c r="AA15" s="5" t="s">
        <v>4</v>
      </c>
      <c r="AB15" s="6" t="s">
        <v>3</v>
      </c>
      <c r="AC15" s="6" t="s">
        <v>2</v>
      </c>
      <c r="AD15" s="6" t="s">
        <v>8</v>
      </c>
      <c r="AE15" s="6" t="s">
        <v>0</v>
      </c>
      <c r="AF15" s="8">
        <v>1166.1983305160948</v>
      </c>
    </row>
    <row r="16" spans="1:38" x14ac:dyDescent="0.25">
      <c r="A16" s="5" t="s">
        <v>4</v>
      </c>
      <c r="B16" s="6" t="s">
        <v>10</v>
      </c>
      <c r="C16" s="6" t="s">
        <v>2</v>
      </c>
      <c r="D16" s="6" t="s">
        <v>1</v>
      </c>
      <c r="E16" s="6" t="s">
        <v>0</v>
      </c>
      <c r="F16" s="8">
        <v>16320.645354750677</v>
      </c>
      <c r="G16" s="5"/>
      <c r="H16" s="6"/>
      <c r="I16" s="6"/>
      <c r="J16" s="6"/>
      <c r="K16" s="6"/>
      <c r="L16" s="8"/>
      <c r="N16" s="5" t="s">
        <v>4</v>
      </c>
      <c r="O16" s="6" t="s">
        <v>3</v>
      </c>
      <c r="P16" s="6" t="s">
        <v>2</v>
      </c>
      <c r="Q16" s="6" t="s">
        <v>1</v>
      </c>
      <c r="R16" s="6" t="s">
        <v>0</v>
      </c>
      <c r="S16" s="8">
        <v>2395.394463239315</v>
      </c>
      <c r="AA16" s="5" t="s">
        <v>4</v>
      </c>
      <c r="AB16" s="6" t="s">
        <v>3</v>
      </c>
      <c r="AC16" s="6" t="s">
        <v>2</v>
      </c>
      <c r="AD16" s="6" t="s">
        <v>8</v>
      </c>
      <c r="AE16" s="6" t="s">
        <v>0</v>
      </c>
      <c r="AF16" s="8">
        <v>1276.8017066829698</v>
      </c>
    </row>
    <row r="17" spans="1:38" ht="15.75" thickBot="1" x14ac:dyDescent="0.3">
      <c r="A17" s="5" t="s">
        <v>4</v>
      </c>
      <c r="B17" s="6" t="s">
        <v>10</v>
      </c>
      <c r="C17" s="6" t="s">
        <v>2</v>
      </c>
      <c r="D17" s="6" t="s">
        <v>1</v>
      </c>
      <c r="E17" s="6" t="s">
        <v>0</v>
      </c>
      <c r="F17" s="8">
        <v>16429.449594717844</v>
      </c>
      <c r="G17" s="5" t="s">
        <v>4</v>
      </c>
      <c r="H17" s="6" t="s">
        <v>10</v>
      </c>
      <c r="I17" s="6" t="s">
        <v>6</v>
      </c>
      <c r="J17" s="6" t="s">
        <v>1</v>
      </c>
      <c r="K17" s="6" t="s">
        <v>0</v>
      </c>
      <c r="L17" s="8">
        <v>2217.7063229544106</v>
      </c>
      <c r="N17" s="9" t="s">
        <v>4</v>
      </c>
      <c r="O17" s="10" t="s">
        <v>3</v>
      </c>
      <c r="P17" s="10" t="s">
        <v>2</v>
      </c>
      <c r="Q17" s="10" t="s">
        <v>1</v>
      </c>
      <c r="R17" s="10" t="s">
        <v>0</v>
      </c>
      <c r="S17" s="11">
        <v>2395.394463239315</v>
      </c>
      <c r="AA17" s="9" t="s">
        <v>4</v>
      </c>
      <c r="AB17" s="10" t="s">
        <v>3</v>
      </c>
      <c r="AC17" s="10" t="s">
        <v>2</v>
      </c>
      <c r="AD17" s="10" t="s">
        <v>8</v>
      </c>
      <c r="AE17" s="10" t="s">
        <v>0</v>
      </c>
      <c r="AF17" s="11">
        <v>1169.5287036188413</v>
      </c>
    </row>
    <row r="18" spans="1:38" x14ac:dyDescent="0.25">
      <c r="A18" s="5" t="s">
        <v>4</v>
      </c>
      <c r="B18" s="6" t="s">
        <v>10</v>
      </c>
      <c r="C18" s="6" t="s">
        <v>2</v>
      </c>
      <c r="D18" s="6" t="s">
        <v>1</v>
      </c>
      <c r="E18" s="6" t="s">
        <v>0</v>
      </c>
      <c r="F18" s="8">
        <v>15845.671187821334</v>
      </c>
      <c r="G18" s="5" t="s">
        <v>4</v>
      </c>
      <c r="H18" s="6" t="s">
        <v>10</v>
      </c>
      <c r="I18" s="6" t="s">
        <v>6</v>
      </c>
      <c r="J18" s="6" t="s">
        <v>1</v>
      </c>
      <c r="K18" s="6" t="s">
        <v>0</v>
      </c>
      <c r="L18" s="8">
        <v>1834.5679136027779</v>
      </c>
    </row>
    <row r="19" spans="1:38" x14ac:dyDescent="0.25">
      <c r="A19" s="5" t="s">
        <v>4</v>
      </c>
      <c r="B19" s="6" t="s">
        <v>10</v>
      </c>
      <c r="C19" s="6" t="s">
        <v>2</v>
      </c>
      <c r="D19" s="6" t="s">
        <v>1</v>
      </c>
      <c r="E19" s="6" t="s">
        <v>0</v>
      </c>
      <c r="F19" s="8">
        <v>15092.007729835108</v>
      </c>
      <c r="G19" s="5" t="s">
        <v>4</v>
      </c>
      <c r="H19" s="6" t="s">
        <v>10</v>
      </c>
      <c r="I19" s="6" t="s">
        <v>6</v>
      </c>
      <c r="J19" s="6" t="s">
        <v>1</v>
      </c>
      <c r="K19" s="6" t="s">
        <v>0</v>
      </c>
      <c r="L19" s="8">
        <v>3915.639830518865</v>
      </c>
    </row>
    <row r="20" spans="1:38" x14ac:dyDescent="0.25">
      <c r="A20" s="5" t="s">
        <v>4</v>
      </c>
      <c r="B20" s="6" t="s">
        <v>10</v>
      </c>
      <c r="C20" s="6" t="s">
        <v>2</v>
      </c>
      <c r="D20" s="6" t="s">
        <v>1</v>
      </c>
      <c r="E20" s="6" t="s">
        <v>0</v>
      </c>
      <c r="F20" s="8">
        <v>18528.430187915939</v>
      </c>
      <c r="G20" s="5" t="s">
        <v>4</v>
      </c>
      <c r="H20" s="6" t="s">
        <v>10</v>
      </c>
      <c r="I20" s="6" t="s">
        <v>6</v>
      </c>
      <c r="J20" s="6" t="s">
        <v>1</v>
      </c>
      <c r="K20" s="6" t="s">
        <v>0</v>
      </c>
      <c r="L20" s="8">
        <v>1697.5855159322134</v>
      </c>
    </row>
    <row r="21" spans="1:38" x14ac:dyDescent="0.25">
      <c r="A21" s="5" t="s">
        <v>4</v>
      </c>
      <c r="B21" s="6" t="s">
        <v>10</v>
      </c>
      <c r="C21" s="6" t="s">
        <v>2</v>
      </c>
      <c r="D21" s="6" t="s">
        <v>1</v>
      </c>
      <c r="E21" s="6" t="s">
        <v>0</v>
      </c>
      <c r="F21" s="8">
        <v>17656.557630882751</v>
      </c>
      <c r="G21" s="5" t="s">
        <v>4</v>
      </c>
      <c r="H21" s="6" t="s">
        <v>10</v>
      </c>
      <c r="I21" s="6" t="s">
        <v>6</v>
      </c>
      <c r="J21" s="6" t="s">
        <v>1</v>
      </c>
      <c r="K21" s="6" t="s">
        <v>0</v>
      </c>
      <c r="L21" s="8">
        <v>2358.4378770235235</v>
      </c>
    </row>
    <row r="22" spans="1:38" x14ac:dyDescent="0.25">
      <c r="A22" s="5" t="s">
        <v>4</v>
      </c>
      <c r="B22" s="6" t="s">
        <v>10</v>
      </c>
      <c r="C22" s="6" t="s">
        <v>2</v>
      </c>
      <c r="D22" s="6" t="s">
        <v>1</v>
      </c>
      <c r="E22" s="6" t="s">
        <v>0</v>
      </c>
      <c r="F22" s="8">
        <v>19645.239456977073</v>
      </c>
      <c r="G22" s="5" t="s">
        <v>4</v>
      </c>
      <c r="H22" s="6" t="s">
        <v>10</v>
      </c>
      <c r="I22" s="6" t="s">
        <v>6</v>
      </c>
      <c r="J22" s="6" t="s">
        <v>1</v>
      </c>
      <c r="K22" s="6" t="s">
        <v>0</v>
      </c>
      <c r="L22" s="8">
        <v>2203.2148290522123</v>
      </c>
    </row>
    <row r="23" spans="1:38" x14ac:dyDescent="0.25">
      <c r="A23" s="5" t="s">
        <v>4</v>
      </c>
      <c r="B23" s="6" t="s">
        <v>10</v>
      </c>
      <c r="C23" s="6" t="s">
        <v>2</v>
      </c>
      <c r="D23" s="6" t="s">
        <v>1</v>
      </c>
      <c r="E23" s="6" t="s">
        <v>0</v>
      </c>
      <c r="F23" s="8">
        <v>4545.1069761404206</v>
      </c>
      <c r="G23" s="5" t="s">
        <v>4</v>
      </c>
      <c r="H23" s="6" t="s">
        <v>10</v>
      </c>
      <c r="I23" s="6" t="s">
        <v>6</v>
      </c>
      <c r="J23" s="6" t="s">
        <v>1</v>
      </c>
      <c r="K23" s="6" t="s">
        <v>0</v>
      </c>
      <c r="L23" s="8">
        <v>2291.3231747450191</v>
      </c>
    </row>
    <row r="24" spans="1:38" ht="15.75" thickBot="1" x14ac:dyDescent="0.3">
      <c r="A24" s="5" t="s">
        <v>4</v>
      </c>
      <c r="B24" s="6" t="s">
        <v>10</v>
      </c>
      <c r="C24" s="6" t="s">
        <v>2</v>
      </c>
      <c r="D24" s="6" t="s">
        <v>1</v>
      </c>
      <c r="E24" s="6" t="s">
        <v>0</v>
      </c>
      <c r="F24" s="8">
        <v>3582.4446824006286</v>
      </c>
      <c r="G24" s="9" t="s">
        <v>4</v>
      </c>
      <c r="H24" s="10" t="s">
        <v>10</v>
      </c>
      <c r="I24" s="10" t="s">
        <v>6</v>
      </c>
      <c r="J24" s="10" t="s">
        <v>1</v>
      </c>
      <c r="K24" s="10" t="s">
        <v>0</v>
      </c>
      <c r="L24" s="11">
        <v>2659.339278626444</v>
      </c>
    </row>
    <row r="25" spans="1:38" x14ac:dyDescent="0.25">
      <c r="A25" s="5" t="s">
        <v>4</v>
      </c>
      <c r="B25" s="6" t="s">
        <v>10</v>
      </c>
      <c r="C25" s="6" t="s">
        <v>2</v>
      </c>
      <c r="D25" s="6" t="s">
        <v>1</v>
      </c>
      <c r="E25" s="6" t="s">
        <v>0</v>
      </c>
      <c r="F25" s="8">
        <v>3594.4240005320175</v>
      </c>
    </row>
    <row r="26" spans="1:38" x14ac:dyDescent="0.25">
      <c r="A26" s="5" t="s">
        <v>4</v>
      </c>
      <c r="B26" s="6" t="s">
        <v>10</v>
      </c>
      <c r="C26" s="6" t="s">
        <v>2</v>
      </c>
      <c r="D26" s="6" t="s">
        <v>1</v>
      </c>
      <c r="E26" s="6" t="s">
        <v>0</v>
      </c>
      <c r="F26" s="8">
        <v>3386.9143897199251</v>
      </c>
    </row>
    <row r="27" spans="1:38" x14ac:dyDescent="0.25">
      <c r="A27" s="5" t="s">
        <v>4</v>
      </c>
      <c r="B27" s="6" t="s">
        <v>10</v>
      </c>
      <c r="C27" s="6" t="s">
        <v>2</v>
      </c>
      <c r="D27" s="6" t="s">
        <v>1</v>
      </c>
      <c r="E27" s="6" t="s">
        <v>0</v>
      </c>
      <c r="F27" s="8">
        <v>3697.8808467617159</v>
      </c>
    </row>
    <row r="28" spans="1:38" x14ac:dyDescent="0.25">
      <c r="A28" s="5" t="s">
        <v>4</v>
      </c>
      <c r="B28" s="6" t="s">
        <v>10</v>
      </c>
      <c r="C28" s="6" t="s">
        <v>2</v>
      </c>
      <c r="D28" s="6" t="s">
        <v>1</v>
      </c>
      <c r="E28" s="6" t="s">
        <v>0</v>
      </c>
      <c r="F28" s="8">
        <v>3561.4470969685158</v>
      </c>
    </row>
    <row r="29" spans="1:38" x14ac:dyDescent="0.25">
      <c r="A29" s="5" t="s">
        <v>4</v>
      </c>
      <c r="B29" s="6" t="s">
        <v>10</v>
      </c>
      <c r="C29" s="6" t="s">
        <v>2</v>
      </c>
      <c r="D29" s="6" t="s">
        <v>1</v>
      </c>
      <c r="E29" s="6" t="s">
        <v>0</v>
      </c>
      <c r="F29" s="8">
        <v>3256.087915509223</v>
      </c>
    </row>
    <row r="30" spans="1:38" ht="15.75" thickBot="1" x14ac:dyDescent="0.3">
      <c r="A30" s="9" t="s">
        <v>4</v>
      </c>
      <c r="B30" s="10" t="s">
        <v>10</v>
      </c>
      <c r="C30" s="10" t="s">
        <v>2</v>
      </c>
      <c r="D30" s="10" t="s">
        <v>1</v>
      </c>
      <c r="E30" s="10" t="s">
        <v>0</v>
      </c>
      <c r="F30" s="11">
        <v>2979.1973755321274</v>
      </c>
    </row>
    <row r="31" spans="1:38" x14ac:dyDescent="0.25">
      <c r="F31" t="s">
        <v>13</v>
      </c>
      <c r="L31" t="s">
        <v>14</v>
      </c>
      <c r="S31" t="s">
        <v>15</v>
      </c>
      <c r="Y31" t="s">
        <v>16</v>
      </c>
      <c r="AF31" t="s">
        <v>17</v>
      </c>
      <c r="AL31" t="s">
        <v>18</v>
      </c>
    </row>
    <row r="32" spans="1:38" x14ac:dyDescent="0.25">
      <c r="A32" t="s">
        <v>12</v>
      </c>
      <c r="F32">
        <f>AVERAGE(F1:F30)</f>
        <v>8271.5102592781204</v>
      </c>
      <c r="L32">
        <f>AVERAGE(L1:L30)</f>
        <v>24223.836996163416</v>
      </c>
      <c r="S32">
        <f>AVERAGE(S1:S30)</f>
        <v>2083.3544363744109</v>
      </c>
      <c r="Y32">
        <f>AVERAGE(Y1:Y30)</f>
        <v>1292.9264326706193</v>
      </c>
      <c r="AF32">
        <f>AVERAGE(AF1:AF30)</f>
        <v>877.73646062142484</v>
      </c>
      <c r="AL32">
        <f>AVERAGE(AL1:AL30)</f>
        <v>1080.7399174457164</v>
      </c>
    </row>
    <row r="33" spans="6:38" x14ac:dyDescent="0.25">
      <c r="F33">
        <f>_xlfn.STDEV.S(F1:F30)</f>
        <v>7476.2945514530247</v>
      </c>
      <c r="L33">
        <f>_xlfn.STDEV.S(L1:L30)</f>
        <v>50424.993590240229</v>
      </c>
      <c r="S33">
        <f>_xlfn.STDEV.S(S1:S30)</f>
        <v>427.71051768075336</v>
      </c>
      <c r="Y33">
        <f>_xlfn.STDEV.S(Y1:Y30)</f>
        <v>210.97592322708874</v>
      </c>
      <c r="AF33">
        <f>_xlfn.STDEV.S(AF1:AF30)</f>
        <v>436.57721202414717</v>
      </c>
      <c r="AL33">
        <f>_xlfn.STDEV.S(AL1:AL30)</f>
        <v>145.23367301896857</v>
      </c>
    </row>
    <row r="34" spans="6:38" x14ac:dyDescent="0.25">
      <c r="F34">
        <f>COUNT(F1:F30)</f>
        <v>30</v>
      </c>
      <c r="L34">
        <f>COUNT(L1:L30)</f>
        <v>20</v>
      </c>
      <c r="S34">
        <f>COUNT(S1:S30)</f>
        <v>17</v>
      </c>
      <c r="Y34">
        <f>COUNT(Y1:Y30)</f>
        <v>11</v>
      </c>
      <c r="AF34">
        <f>COUNT(AF1:AF30)</f>
        <v>17</v>
      </c>
      <c r="AL34">
        <f>COUNT(AL1:AL30)</f>
        <v>9</v>
      </c>
    </row>
    <row r="35" spans="6:38" x14ac:dyDescent="0.25">
      <c r="F35">
        <f>_xlfn.CONFIDENCE.T(0.05,F33,F34)</f>
        <v>2791.6942657237078</v>
      </c>
      <c r="L35">
        <f>_xlfn.CONFIDENCE.T(0.05,L33,L34)</f>
        <v>23599.623443864544</v>
      </c>
      <c r="S35">
        <f>_xlfn.CONFIDENCE.T(0.05,S33,S34)</f>
        <v>219.90845622061079</v>
      </c>
      <c r="Y35">
        <f>_xlfn.CONFIDENCE.T(0.05,Y33,Y34)</f>
        <v>141.73555379038734</v>
      </c>
      <c r="AF35">
        <f>_xlfn.CONFIDENCE.T(0.05,AF33,AF34)</f>
        <v>224.46728978731571</v>
      </c>
      <c r="AL35">
        <f>_xlfn.CONFIDENCE.T(0.05,AL33,AL34)</f>
        <v>111.63648351754381</v>
      </c>
    </row>
    <row r="53" spans="1:1" s="12" customFormat="1" x14ac:dyDescent="0.25">
      <c r="A53" s="12" t="s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opLeftCell="A43" workbookViewId="0">
      <selection activeCell="N66" sqref="N66"/>
    </sheetView>
  </sheetViews>
  <sheetFormatPr defaultRowHeight="15" x14ac:dyDescent="0.25"/>
  <sheetData>
    <row r="1" spans="2:28" x14ac:dyDescent="0.25">
      <c r="B1" s="1" t="s">
        <v>4</v>
      </c>
      <c r="C1" s="2" t="s">
        <v>10</v>
      </c>
      <c r="D1" s="2" t="s">
        <v>2</v>
      </c>
      <c r="E1" s="2" t="s">
        <v>1</v>
      </c>
      <c r="F1" s="2" t="s">
        <v>9</v>
      </c>
      <c r="G1" s="4">
        <v>430.39883854974789</v>
      </c>
      <c r="I1" s="1" t="s">
        <v>4</v>
      </c>
      <c r="J1" s="2" t="s">
        <v>10</v>
      </c>
      <c r="K1" s="2" t="s">
        <v>6</v>
      </c>
      <c r="L1" s="2" t="s">
        <v>1</v>
      </c>
      <c r="M1" s="2" t="s">
        <v>9</v>
      </c>
      <c r="N1" s="4">
        <v>551.7429633052086</v>
      </c>
      <c r="P1" s="1" t="s">
        <v>4</v>
      </c>
      <c r="Q1" s="2" t="s">
        <v>10</v>
      </c>
      <c r="R1" s="2" t="s">
        <v>2</v>
      </c>
      <c r="S1" s="2" t="s">
        <v>8</v>
      </c>
      <c r="T1" s="2" t="s">
        <v>9</v>
      </c>
      <c r="U1" s="4">
        <v>628.67003254201404</v>
      </c>
      <c r="W1" s="1" t="s">
        <v>4</v>
      </c>
      <c r="X1" s="2" t="s">
        <v>10</v>
      </c>
      <c r="Y1" s="2" t="s">
        <v>6</v>
      </c>
      <c r="Z1" s="2" t="s">
        <v>8</v>
      </c>
      <c r="AA1" s="2" t="s">
        <v>9</v>
      </c>
      <c r="AB1" s="4">
        <v>179.42657614127285</v>
      </c>
    </row>
    <row r="2" spans="2:28" x14ac:dyDescent="0.25">
      <c r="B2" s="5" t="s">
        <v>4</v>
      </c>
      <c r="C2" s="6" t="s">
        <v>10</v>
      </c>
      <c r="D2" s="6" t="s">
        <v>2</v>
      </c>
      <c r="E2" s="6" t="s">
        <v>1</v>
      </c>
      <c r="F2" s="6" t="s">
        <v>9</v>
      </c>
      <c r="G2" s="8">
        <v>592.30562382414973</v>
      </c>
      <c r="I2" s="5" t="s">
        <v>4</v>
      </c>
      <c r="J2" s="6" t="s">
        <v>10</v>
      </c>
      <c r="K2" s="6" t="s">
        <v>6</v>
      </c>
      <c r="L2" s="6" t="s">
        <v>1</v>
      </c>
      <c r="M2" s="6" t="s">
        <v>9</v>
      </c>
      <c r="N2" s="8">
        <v>315.76303320361751</v>
      </c>
      <c r="P2" s="5" t="s">
        <v>4</v>
      </c>
      <c r="Q2" s="6" t="s">
        <v>10</v>
      </c>
      <c r="R2" s="6" t="s">
        <v>2</v>
      </c>
      <c r="S2" s="6" t="s">
        <v>8</v>
      </c>
      <c r="T2" s="6" t="s">
        <v>9</v>
      </c>
      <c r="U2" s="8">
        <v>387.46109896229171</v>
      </c>
      <c r="W2" s="5" t="s">
        <v>4</v>
      </c>
      <c r="X2" s="6" t="s">
        <v>10</v>
      </c>
      <c r="Y2" s="6" t="s">
        <v>6</v>
      </c>
      <c r="Z2" s="6" t="s">
        <v>8</v>
      </c>
      <c r="AA2" s="6" t="s">
        <v>9</v>
      </c>
      <c r="AB2" s="8">
        <v>209.55152587832609</v>
      </c>
    </row>
    <row r="3" spans="2:28" x14ac:dyDescent="0.25">
      <c r="B3" s="5" t="s">
        <v>4</v>
      </c>
      <c r="C3" s="6" t="s">
        <v>10</v>
      </c>
      <c r="D3" s="6" t="s">
        <v>2</v>
      </c>
      <c r="E3" s="6" t="s">
        <v>1</v>
      </c>
      <c r="F3" s="6" t="s">
        <v>9</v>
      </c>
      <c r="G3" s="8">
        <v>536.06059083484638</v>
      </c>
      <c r="I3" s="5" t="s">
        <v>4</v>
      </c>
      <c r="J3" s="6" t="s">
        <v>10</v>
      </c>
      <c r="K3" s="6" t="s">
        <v>6</v>
      </c>
      <c r="L3" s="6" t="s">
        <v>1</v>
      </c>
      <c r="M3" s="6" t="s">
        <v>9</v>
      </c>
      <c r="N3" s="8">
        <v>432.38991911002876</v>
      </c>
      <c r="P3" s="5" t="s">
        <v>4</v>
      </c>
      <c r="Q3" s="6" t="s">
        <v>10</v>
      </c>
      <c r="R3" s="6" t="s">
        <v>2</v>
      </c>
      <c r="S3" s="6" t="s">
        <v>8</v>
      </c>
      <c r="T3" s="6" t="s">
        <v>9</v>
      </c>
      <c r="U3" s="8">
        <v>468.57933514624739</v>
      </c>
      <c r="W3" s="5" t="s">
        <v>4</v>
      </c>
      <c r="X3" s="6" t="s">
        <v>10</v>
      </c>
      <c r="Y3" s="6" t="s">
        <v>6</v>
      </c>
      <c r="Z3" s="6" t="s">
        <v>8</v>
      </c>
      <c r="AA3" s="6" t="s">
        <v>9</v>
      </c>
      <c r="AB3" s="8">
        <v>255.08072848075929</v>
      </c>
    </row>
    <row r="4" spans="2:28" x14ac:dyDescent="0.25">
      <c r="B4" s="5" t="s">
        <v>4</v>
      </c>
      <c r="C4" s="6" t="s">
        <v>10</v>
      </c>
      <c r="D4" s="6" t="s">
        <v>2</v>
      </c>
      <c r="E4" s="6" t="s">
        <v>1</v>
      </c>
      <c r="F4" s="6" t="s">
        <v>9</v>
      </c>
      <c r="G4" s="8">
        <v>669.29300000724118</v>
      </c>
      <c r="I4" s="5" t="s">
        <v>4</v>
      </c>
      <c r="J4" s="6" t="s">
        <v>10</v>
      </c>
      <c r="K4" s="6" t="s">
        <v>6</v>
      </c>
      <c r="L4" s="6" t="s">
        <v>1</v>
      </c>
      <c r="M4" s="6" t="s">
        <v>9</v>
      </c>
      <c r="N4" s="8">
        <v>330.0174186544528</v>
      </c>
      <c r="P4" s="5" t="s">
        <v>4</v>
      </c>
      <c r="Q4" s="6" t="s">
        <v>10</v>
      </c>
      <c r="R4" s="6" t="s">
        <v>2</v>
      </c>
      <c r="S4" s="6" t="s">
        <v>8</v>
      </c>
      <c r="T4" s="6" t="s">
        <v>9</v>
      </c>
      <c r="U4" s="8">
        <v>651.25506918275482</v>
      </c>
      <c r="W4" s="5" t="s">
        <v>4</v>
      </c>
      <c r="X4" s="6" t="s">
        <v>10</v>
      </c>
      <c r="Y4" s="6" t="s">
        <v>6</v>
      </c>
      <c r="Z4" s="6" t="s">
        <v>8</v>
      </c>
      <c r="AA4" s="6" t="s">
        <v>9</v>
      </c>
      <c r="AB4" s="8">
        <v>226.56619614031098</v>
      </c>
    </row>
    <row r="5" spans="2:28" x14ac:dyDescent="0.25">
      <c r="B5" s="5" t="s">
        <v>4</v>
      </c>
      <c r="C5" s="6" t="s">
        <v>10</v>
      </c>
      <c r="D5" s="6" t="s">
        <v>2</v>
      </c>
      <c r="E5" s="6" t="s">
        <v>1</v>
      </c>
      <c r="F5" s="6" t="s">
        <v>9</v>
      </c>
      <c r="G5" s="8">
        <v>808.43119394039127</v>
      </c>
      <c r="I5" s="5" t="s">
        <v>4</v>
      </c>
      <c r="J5" s="6" t="s">
        <v>10</v>
      </c>
      <c r="K5" s="6" t="s">
        <v>6</v>
      </c>
      <c r="L5" s="6" t="s">
        <v>1</v>
      </c>
      <c r="M5" s="6" t="s">
        <v>9</v>
      </c>
      <c r="N5" s="8">
        <v>329.7800461493153</v>
      </c>
      <c r="P5" s="5" t="s">
        <v>4</v>
      </c>
      <c r="Q5" s="6" t="s">
        <v>10</v>
      </c>
      <c r="R5" s="6" t="s">
        <v>2</v>
      </c>
      <c r="S5" s="6" t="s">
        <v>8</v>
      </c>
      <c r="T5" s="6" t="s">
        <v>9</v>
      </c>
      <c r="U5" s="8">
        <v>572.3616436787463</v>
      </c>
      <c r="W5" s="5" t="s">
        <v>4</v>
      </c>
      <c r="X5" s="6" t="s">
        <v>10</v>
      </c>
      <c r="Y5" s="6" t="s">
        <v>6</v>
      </c>
      <c r="Z5" s="6" t="s">
        <v>8</v>
      </c>
      <c r="AA5" s="6" t="s">
        <v>9</v>
      </c>
      <c r="AB5" s="8">
        <v>315.75126658516507</v>
      </c>
    </row>
    <row r="6" spans="2:28" x14ac:dyDescent="0.25">
      <c r="B6" s="5" t="s">
        <v>4</v>
      </c>
      <c r="C6" s="6" t="s">
        <v>10</v>
      </c>
      <c r="D6" s="6" t="s">
        <v>2</v>
      </c>
      <c r="E6" s="6" t="s">
        <v>1</v>
      </c>
      <c r="F6" s="6" t="s">
        <v>9</v>
      </c>
      <c r="G6" s="8">
        <v>764.15174526726832</v>
      </c>
      <c r="I6" s="5" t="s">
        <v>4</v>
      </c>
      <c r="J6" s="6" t="s">
        <v>10</v>
      </c>
      <c r="K6" s="6" t="s">
        <v>6</v>
      </c>
      <c r="L6" s="6" t="s">
        <v>1</v>
      </c>
      <c r="M6" s="6" t="s">
        <v>9</v>
      </c>
      <c r="N6" s="8">
        <v>283.47946431100053</v>
      </c>
      <c r="P6" s="5" t="s">
        <v>4</v>
      </c>
      <c r="Q6" s="6" t="s">
        <v>10</v>
      </c>
      <c r="R6" s="6" t="s">
        <v>2</v>
      </c>
      <c r="S6" s="6" t="s">
        <v>8</v>
      </c>
      <c r="T6" s="6" t="s">
        <v>9</v>
      </c>
      <c r="U6" s="8">
        <v>780.36181648284526</v>
      </c>
      <c r="W6" s="5" t="s">
        <v>4</v>
      </c>
      <c r="X6" s="6" t="s">
        <v>10</v>
      </c>
      <c r="Y6" s="6" t="s">
        <v>6</v>
      </c>
      <c r="Z6" s="6" t="s">
        <v>8</v>
      </c>
      <c r="AA6" s="6" t="s">
        <v>9</v>
      </c>
      <c r="AB6" s="8">
        <v>163.70323840819933</v>
      </c>
    </row>
    <row r="7" spans="2:28" x14ac:dyDescent="0.25">
      <c r="B7" s="5" t="s">
        <v>4</v>
      </c>
      <c r="C7" s="6" t="s">
        <v>10</v>
      </c>
      <c r="D7" s="6" t="s">
        <v>2</v>
      </c>
      <c r="E7" s="6" t="s">
        <v>1</v>
      </c>
      <c r="F7" s="6" t="s">
        <v>9</v>
      </c>
      <c r="G7" s="8">
        <v>914.43892193945214</v>
      </c>
      <c r="I7" s="5" t="s">
        <v>4</v>
      </c>
      <c r="J7" s="6" t="s">
        <v>10</v>
      </c>
      <c r="K7" s="6" t="s">
        <v>6</v>
      </c>
      <c r="L7" s="6" t="s">
        <v>1</v>
      </c>
      <c r="M7" s="6" t="s">
        <v>9</v>
      </c>
      <c r="N7" s="8">
        <v>328.54266932803444</v>
      </c>
      <c r="P7" s="5" t="s">
        <v>4</v>
      </c>
      <c r="Q7" s="6" t="s">
        <v>10</v>
      </c>
      <c r="R7" s="6" t="s">
        <v>2</v>
      </c>
      <c r="S7" s="6" t="s">
        <v>8</v>
      </c>
      <c r="T7" s="6" t="s">
        <v>9</v>
      </c>
      <c r="U7" s="8">
        <v>316.19129044146098</v>
      </c>
      <c r="W7" s="5" t="s">
        <v>4</v>
      </c>
      <c r="X7" s="6" t="s">
        <v>10</v>
      </c>
      <c r="Y7" s="6" t="s">
        <v>6</v>
      </c>
      <c r="Z7" s="6" t="s">
        <v>8</v>
      </c>
      <c r="AA7" s="6" t="s">
        <v>9</v>
      </c>
      <c r="AB7" s="8">
        <v>190.01442348626753</v>
      </c>
    </row>
    <row r="8" spans="2:28" x14ac:dyDescent="0.25">
      <c r="B8" s="5" t="s">
        <v>4</v>
      </c>
      <c r="C8" s="6" t="s">
        <v>10</v>
      </c>
      <c r="D8" s="6" t="s">
        <v>2</v>
      </c>
      <c r="E8" s="6" t="s">
        <v>1</v>
      </c>
      <c r="F8" s="6" t="s">
        <v>9</v>
      </c>
      <c r="G8" s="8">
        <v>928.0680488354385</v>
      </c>
      <c r="I8" s="5" t="s">
        <v>4</v>
      </c>
      <c r="J8" s="6" t="s">
        <v>10</v>
      </c>
      <c r="K8" s="6" t="s">
        <v>6</v>
      </c>
      <c r="L8" s="6" t="s">
        <v>1</v>
      </c>
      <c r="M8" s="6" t="s">
        <v>9</v>
      </c>
      <c r="N8" s="8">
        <v>675.54266092745536</v>
      </c>
      <c r="P8" s="5" t="s">
        <v>4</v>
      </c>
      <c r="Q8" s="6" t="s">
        <v>10</v>
      </c>
      <c r="R8" s="6" t="s">
        <v>2</v>
      </c>
      <c r="S8" s="6" t="s">
        <v>8</v>
      </c>
      <c r="T8" s="6" t="s">
        <v>9</v>
      </c>
      <c r="U8" s="8">
        <v>326.60413480428832</v>
      </c>
      <c r="W8" s="5" t="s">
        <v>4</v>
      </c>
      <c r="X8" s="6" t="s">
        <v>10</v>
      </c>
      <c r="Y8" s="6" t="s">
        <v>6</v>
      </c>
      <c r="Z8" s="6" t="s">
        <v>8</v>
      </c>
      <c r="AA8" s="6" t="s">
        <v>9</v>
      </c>
      <c r="AB8" s="8">
        <v>330.47317343884413</v>
      </c>
    </row>
    <row r="9" spans="2:28" x14ac:dyDescent="0.25">
      <c r="B9" s="5" t="s">
        <v>4</v>
      </c>
      <c r="C9" s="6" t="s">
        <v>10</v>
      </c>
      <c r="D9" s="6" t="s">
        <v>2</v>
      </c>
      <c r="E9" s="6" t="s">
        <v>1</v>
      </c>
      <c r="F9" s="6" t="s">
        <v>9</v>
      </c>
      <c r="G9" s="8">
        <v>467.55411873041868</v>
      </c>
      <c r="I9" s="5" t="s">
        <v>4</v>
      </c>
      <c r="J9" s="6" t="s">
        <v>10</v>
      </c>
      <c r="K9" s="6" t="s">
        <v>6</v>
      </c>
      <c r="L9" s="6" t="s">
        <v>1</v>
      </c>
      <c r="M9" s="6" t="s">
        <v>9</v>
      </c>
      <c r="N9" s="8">
        <v>844.10926300673543</v>
      </c>
      <c r="P9" s="5" t="s">
        <v>4</v>
      </c>
      <c r="Q9" s="6" t="s">
        <v>10</v>
      </c>
      <c r="R9" s="6" t="s">
        <v>2</v>
      </c>
      <c r="S9" s="6" t="s">
        <v>8</v>
      </c>
      <c r="T9" s="6" t="s">
        <v>9</v>
      </c>
      <c r="U9" s="8">
        <v>384.71520334495767</v>
      </c>
      <c r="W9" s="5" t="s">
        <v>4</v>
      </c>
      <c r="X9" s="6" t="s">
        <v>10</v>
      </c>
      <c r="Y9" s="6" t="s">
        <v>6</v>
      </c>
      <c r="Z9" s="6" t="s">
        <v>8</v>
      </c>
      <c r="AA9" s="6" t="s">
        <v>9</v>
      </c>
      <c r="AB9" s="8">
        <v>257.62297292870551</v>
      </c>
    </row>
    <row r="10" spans="2:28" x14ac:dyDescent="0.25">
      <c r="B10" s="5" t="s">
        <v>4</v>
      </c>
      <c r="C10" s="6" t="s">
        <v>10</v>
      </c>
      <c r="D10" s="6" t="s">
        <v>2</v>
      </c>
      <c r="E10" s="6" t="s">
        <v>1</v>
      </c>
      <c r="F10" s="6" t="s">
        <v>9</v>
      </c>
      <c r="G10" s="8">
        <v>621.64152461545541</v>
      </c>
      <c r="I10" s="5" t="s">
        <v>4</v>
      </c>
      <c r="J10" s="6" t="s">
        <v>10</v>
      </c>
      <c r="K10" s="6" t="s">
        <v>6</v>
      </c>
      <c r="L10" s="6" t="s">
        <v>1</v>
      </c>
      <c r="M10" s="6" t="s">
        <v>9</v>
      </c>
      <c r="N10" s="8">
        <v>587.95488107432186</v>
      </c>
      <c r="P10" s="5" t="s">
        <v>4</v>
      </c>
      <c r="Q10" s="6" t="s">
        <v>10</v>
      </c>
      <c r="R10" s="6" t="s">
        <v>2</v>
      </c>
      <c r="S10" s="6" t="s">
        <v>8</v>
      </c>
      <c r="T10" s="6" t="s">
        <v>9</v>
      </c>
      <c r="U10" s="8">
        <v>476.58885252325655</v>
      </c>
      <c r="W10" s="5" t="s">
        <v>4</v>
      </c>
      <c r="X10" s="6" t="s">
        <v>10</v>
      </c>
      <c r="Y10" s="6" t="s">
        <v>6</v>
      </c>
      <c r="Z10" s="6" t="s">
        <v>8</v>
      </c>
      <c r="AA10" s="6" t="s">
        <v>9</v>
      </c>
      <c r="AB10" s="8">
        <v>246.38389654413274</v>
      </c>
    </row>
    <row r="11" spans="2:28" x14ac:dyDescent="0.25">
      <c r="B11" s="5" t="s">
        <v>4</v>
      </c>
      <c r="C11" s="6" t="s">
        <v>10</v>
      </c>
      <c r="D11" s="6" t="s">
        <v>2</v>
      </c>
      <c r="E11" s="6" t="s">
        <v>1</v>
      </c>
      <c r="F11" s="6" t="s">
        <v>9</v>
      </c>
      <c r="G11" s="8">
        <v>668.15743724842639</v>
      </c>
      <c r="I11" s="5" t="s">
        <v>4</v>
      </c>
      <c r="J11" s="6" t="s">
        <v>10</v>
      </c>
      <c r="K11" s="6" t="s">
        <v>6</v>
      </c>
      <c r="L11" s="6" t="s">
        <v>1</v>
      </c>
      <c r="M11" s="6" t="s">
        <v>9</v>
      </c>
      <c r="N11" s="8">
        <v>1076.6724060543154</v>
      </c>
      <c r="P11" s="5" t="s">
        <v>4</v>
      </c>
      <c r="Q11" s="6" t="s">
        <v>10</v>
      </c>
      <c r="R11" s="6" t="s">
        <v>2</v>
      </c>
      <c r="S11" s="6" t="s">
        <v>8</v>
      </c>
      <c r="T11" s="6" t="s">
        <v>9</v>
      </c>
      <c r="U11" s="8">
        <v>480.15117104347439</v>
      </c>
      <c r="W11" s="5" t="s">
        <v>4</v>
      </c>
      <c r="X11" s="6" t="s">
        <v>10</v>
      </c>
      <c r="Y11" s="6" t="s">
        <v>6</v>
      </c>
      <c r="Z11" s="6" t="s">
        <v>8</v>
      </c>
      <c r="AA11" s="6" t="s">
        <v>9</v>
      </c>
      <c r="AB11" s="8">
        <v>191.08894687371023</v>
      </c>
    </row>
    <row r="12" spans="2:28" x14ac:dyDescent="0.25">
      <c r="B12" s="5" t="s">
        <v>4</v>
      </c>
      <c r="C12" s="6" t="s">
        <v>10</v>
      </c>
      <c r="D12" s="6" t="s">
        <v>2</v>
      </c>
      <c r="E12" s="6" t="s">
        <v>1</v>
      </c>
      <c r="F12" s="6" t="s">
        <v>9</v>
      </c>
      <c r="G12" s="8">
        <v>475.99362504361017</v>
      </c>
      <c r="I12" s="5" t="s">
        <v>4</v>
      </c>
      <c r="J12" s="6" t="s">
        <v>10</v>
      </c>
      <c r="K12" s="6" t="s">
        <v>6</v>
      </c>
      <c r="L12" s="6" t="s">
        <v>1</v>
      </c>
      <c r="M12" s="6" t="s">
        <v>9</v>
      </c>
      <c r="N12" s="8">
        <v>541.44085815818914</v>
      </c>
      <c r="P12" s="5" t="s">
        <v>4</v>
      </c>
      <c r="Q12" s="6" t="s">
        <v>10</v>
      </c>
      <c r="R12" s="6" t="s">
        <v>2</v>
      </c>
      <c r="S12" s="6" t="s">
        <v>8</v>
      </c>
      <c r="T12" s="6" t="s">
        <v>9</v>
      </c>
      <c r="U12" s="8">
        <v>496.73610652083477</v>
      </c>
      <c r="W12" s="5" t="s">
        <v>4</v>
      </c>
      <c r="X12" s="6" t="s">
        <v>10</v>
      </c>
      <c r="Y12" s="6" t="s">
        <v>6</v>
      </c>
      <c r="Z12" s="6" t="s">
        <v>8</v>
      </c>
      <c r="AA12" s="6" t="s">
        <v>9</v>
      </c>
      <c r="AB12" s="8">
        <v>189.46685699245364</v>
      </c>
    </row>
    <row r="13" spans="2:28" x14ac:dyDescent="0.25">
      <c r="B13" s="5" t="s">
        <v>4</v>
      </c>
      <c r="C13" s="6" t="s">
        <v>10</v>
      </c>
      <c r="D13" s="6" t="s">
        <v>2</v>
      </c>
      <c r="E13" s="6" t="s">
        <v>1</v>
      </c>
      <c r="F13" s="6" t="s">
        <v>9</v>
      </c>
      <c r="G13" s="8"/>
      <c r="I13" s="5" t="s">
        <v>4</v>
      </c>
      <c r="J13" s="6" t="s">
        <v>10</v>
      </c>
      <c r="K13" s="6" t="s">
        <v>6</v>
      </c>
      <c r="L13" s="6" t="s">
        <v>1</v>
      </c>
      <c r="M13" s="6" t="s">
        <v>9</v>
      </c>
      <c r="N13" s="8">
        <v>1126.7783274037286</v>
      </c>
      <c r="P13" s="5" t="s">
        <v>4</v>
      </c>
      <c r="Q13" s="6" t="s">
        <v>10</v>
      </c>
      <c r="R13" s="6" t="s">
        <v>2</v>
      </c>
      <c r="S13" s="6" t="s">
        <v>8</v>
      </c>
      <c r="T13" s="6" t="s">
        <v>9</v>
      </c>
      <c r="U13" s="8">
        <v>378.58882109339726</v>
      </c>
      <c r="W13" s="5" t="s">
        <v>4</v>
      </c>
      <c r="X13" s="6" t="s">
        <v>10</v>
      </c>
      <c r="Y13" s="6" t="s">
        <v>6</v>
      </c>
      <c r="Z13" s="6" t="s">
        <v>8</v>
      </c>
      <c r="AA13" s="6" t="s">
        <v>9</v>
      </c>
      <c r="AB13" s="8">
        <v>202.5709626138943</v>
      </c>
    </row>
    <row r="14" spans="2:28" x14ac:dyDescent="0.25">
      <c r="B14" s="5" t="s">
        <v>4</v>
      </c>
      <c r="C14" s="6" t="s">
        <v>10</v>
      </c>
      <c r="D14" s="6" t="s">
        <v>2</v>
      </c>
      <c r="E14" s="6" t="s">
        <v>1</v>
      </c>
      <c r="F14" s="6" t="s">
        <v>9</v>
      </c>
      <c r="G14" s="8">
        <v>488.71785121844511</v>
      </c>
      <c r="I14" s="5" t="s">
        <v>4</v>
      </c>
      <c r="J14" s="6" t="s">
        <v>10</v>
      </c>
      <c r="K14" s="6" t="s">
        <v>6</v>
      </c>
      <c r="L14" s="6" t="s">
        <v>1</v>
      </c>
      <c r="M14" s="6" t="s">
        <v>9</v>
      </c>
      <c r="N14" s="8">
        <v>1193.6853137524165</v>
      </c>
      <c r="P14" s="5" t="s">
        <v>4</v>
      </c>
      <c r="Q14" s="6" t="s">
        <v>10</v>
      </c>
      <c r="R14" s="6" t="s">
        <v>2</v>
      </c>
      <c r="S14" s="6" t="s">
        <v>8</v>
      </c>
      <c r="T14" s="6" t="s">
        <v>9</v>
      </c>
      <c r="U14" s="8">
        <v>536.09473888592015</v>
      </c>
      <c r="W14" s="5" t="s">
        <v>4</v>
      </c>
      <c r="X14" s="6" t="s">
        <v>10</v>
      </c>
      <c r="Y14" s="6" t="s">
        <v>6</v>
      </c>
      <c r="Z14" s="6" t="s">
        <v>8</v>
      </c>
      <c r="AA14" s="6" t="s">
        <v>9</v>
      </c>
      <c r="AB14" s="8">
        <v>192.85870848000749</v>
      </c>
    </row>
    <row r="15" spans="2:28" x14ac:dyDescent="0.25">
      <c r="B15" s="5" t="s">
        <v>4</v>
      </c>
      <c r="C15" s="6" t="s">
        <v>10</v>
      </c>
      <c r="D15" s="6" t="s">
        <v>2</v>
      </c>
      <c r="E15" s="6" t="s">
        <v>1</v>
      </c>
      <c r="F15" s="6" t="s">
        <v>9</v>
      </c>
      <c r="G15" s="8">
        <v>458.53895488320762</v>
      </c>
      <c r="I15" s="5" t="s">
        <v>4</v>
      </c>
      <c r="J15" s="6" t="s">
        <v>10</v>
      </c>
      <c r="K15" s="6" t="s">
        <v>6</v>
      </c>
      <c r="L15" s="6" t="s">
        <v>1</v>
      </c>
      <c r="M15" s="6" t="s">
        <v>9</v>
      </c>
      <c r="N15" s="8">
        <v>356.68895918942445</v>
      </c>
      <c r="P15" s="5" t="s">
        <v>4</v>
      </c>
      <c r="Q15" s="6" t="s">
        <v>10</v>
      </c>
      <c r="R15" s="6" t="s">
        <v>2</v>
      </c>
      <c r="S15" s="6" t="s">
        <v>8</v>
      </c>
      <c r="T15" s="6" t="s">
        <v>9</v>
      </c>
      <c r="U15" s="8">
        <v>684.19312663698281</v>
      </c>
      <c r="W15" s="5" t="s">
        <v>4</v>
      </c>
      <c r="X15" s="6" t="s">
        <v>10</v>
      </c>
      <c r="Y15" s="6" t="s">
        <v>6</v>
      </c>
      <c r="Z15" s="6" t="s">
        <v>8</v>
      </c>
      <c r="AA15" s="6" t="s">
        <v>9</v>
      </c>
      <c r="AB15" s="8">
        <v>272.9830098162862</v>
      </c>
    </row>
    <row r="16" spans="2:28" x14ac:dyDescent="0.25">
      <c r="B16" s="5" t="s">
        <v>4</v>
      </c>
      <c r="C16" s="6" t="s">
        <v>10</v>
      </c>
      <c r="D16" s="6" t="s">
        <v>2</v>
      </c>
      <c r="E16" s="6" t="s">
        <v>1</v>
      </c>
      <c r="F16" s="6" t="s">
        <v>9</v>
      </c>
      <c r="G16" s="8">
        <v>440.15339972487573</v>
      </c>
      <c r="I16" s="5" t="s">
        <v>4</v>
      </c>
      <c r="J16" s="6" t="s">
        <v>10</v>
      </c>
      <c r="K16" s="6" t="s">
        <v>6</v>
      </c>
      <c r="L16" s="6" t="s">
        <v>1</v>
      </c>
      <c r="M16" s="6" t="s">
        <v>9</v>
      </c>
      <c r="N16" s="8"/>
      <c r="P16" s="5" t="s">
        <v>4</v>
      </c>
      <c r="Q16" s="6" t="s">
        <v>10</v>
      </c>
      <c r="R16" s="6" t="s">
        <v>2</v>
      </c>
      <c r="S16" s="6" t="s">
        <v>8</v>
      </c>
      <c r="T16" s="6" t="s">
        <v>9</v>
      </c>
      <c r="U16" s="8">
        <v>518.92891584768256</v>
      </c>
      <c r="W16" s="5" t="s">
        <v>4</v>
      </c>
      <c r="X16" s="6" t="s">
        <v>10</v>
      </c>
      <c r="Y16" s="6" t="s">
        <v>6</v>
      </c>
      <c r="Z16" s="6" t="s">
        <v>8</v>
      </c>
      <c r="AA16" s="6" t="s">
        <v>9</v>
      </c>
      <c r="AB16" s="8">
        <v>328.65998727256192</v>
      </c>
    </row>
    <row r="17" spans="2:28" x14ac:dyDescent="0.25">
      <c r="B17" s="5" t="s">
        <v>4</v>
      </c>
      <c r="C17" s="6" t="s">
        <v>10</v>
      </c>
      <c r="D17" s="6" t="s">
        <v>2</v>
      </c>
      <c r="E17" s="6" t="s">
        <v>1</v>
      </c>
      <c r="F17" s="6" t="s">
        <v>9</v>
      </c>
      <c r="G17" s="8">
        <v>617.05143698192262</v>
      </c>
      <c r="I17" s="5" t="s">
        <v>4</v>
      </c>
      <c r="J17" s="6" t="s">
        <v>10</v>
      </c>
      <c r="K17" s="6" t="s">
        <v>11</v>
      </c>
      <c r="L17" s="6" t="s">
        <v>1</v>
      </c>
      <c r="M17" s="6" t="s">
        <v>9</v>
      </c>
      <c r="N17" s="8">
        <v>286.56546415575264</v>
      </c>
      <c r="P17" s="5" t="s">
        <v>4</v>
      </c>
      <c r="Q17" s="6" t="s">
        <v>10</v>
      </c>
      <c r="R17" s="6" t="s">
        <v>2</v>
      </c>
      <c r="S17" s="6" t="s">
        <v>8</v>
      </c>
      <c r="T17" s="6" t="s">
        <v>9</v>
      </c>
      <c r="U17" s="8">
        <v>424.74800587688799</v>
      </c>
      <c r="W17" s="5" t="s">
        <v>4</v>
      </c>
      <c r="X17" s="6" t="s">
        <v>10</v>
      </c>
      <c r="Y17" s="6" t="s">
        <v>6</v>
      </c>
      <c r="Z17" s="6" t="s">
        <v>8</v>
      </c>
      <c r="AA17" s="6" t="s">
        <v>9</v>
      </c>
      <c r="AB17" s="8">
        <v>239.83852586249205</v>
      </c>
    </row>
    <row r="18" spans="2:28" x14ac:dyDescent="0.25">
      <c r="B18" s="5" t="s">
        <v>4</v>
      </c>
      <c r="C18" s="6" t="s">
        <v>10</v>
      </c>
      <c r="D18" s="6" t="s">
        <v>2</v>
      </c>
      <c r="E18" s="6" t="s">
        <v>1</v>
      </c>
      <c r="F18" s="6" t="s">
        <v>9</v>
      </c>
      <c r="G18" s="8">
        <v>570.43863522012828</v>
      </c>
      <c r="I18" s="5" t="s">
        <v>4</v>
      </c>
      <c r="J18" s="6" t="s">
        <v>10</v>
      </c>
      <c r="K18" s="6" t="s">
        <v>11</v>
      </c>
      <c r="L18" s="6" t="s">
        <v>1</v>
      </c>
      <c r="M18" s="6" t="s">
        <v>9</v>
      </c>
      <c r="N18" s="8">
        <v>417.66160710888647</v>
      </c>
      <c r="P18" s="5" t="s">
        <v>4</v>
      </c>
      <c r="Q18" s="6" t="s">
        <v>10</v>
      </c>
      <c r="R18" s="6" t="s">
        <v>2</v>
      </c>
      <c r="S18" s="6" t="s">
        <v>8</v>
      </c>
      <c r="T18" s="6" t="s">
        <v>9</v>
      </c>
      <c r="U18" s="8">
        <v>614.98855782742976</v>
      </c>
      <c r="W18" s="5" t="s">
        <v>4</v>
      </c>
      <c r="X18" s="6" t="s">
        <v>10</v>
      </c>
      <c r="Y18" s="6" t="s">
        <v>6</v>
      </c>
      <c r="Z18" s="6" t="s">
        <v>8</v>
      </c>
      <c r="AA18" s="6" t="s">
        <v>9</v>
      </c>
      <c r="AB18" s="8">
        <v>236.0898356209313</v>
      </c>
    </row>
    <row r="19" spans="2:28" x14ac:dyDescent="0.25">
      <c r="B19" s="5" t="s">
        <v>4</v>
      </c>
      <c r="C19" s="6" t="s">
        <v>10</v>
      </c>
      <c r="D19" s="6" t="s">
        <v>2</v>
      </c>
      <c r="E19" s="6" t="s">
        <v>1</v>
      </c>
      <c r="F19" s="6" t="s">
        <v>9</v>
      </c>
      <c r="G19" s="8">
        <v>601.74801480556994</v>
      </c>
      <c r="I19" s="5" t="s">
        <v>4</v>
      </c>
      <c r="J19" s="6" t="s">
        <v>10</v>
      </c>
      <c r="K19" s="6" t="s">
        <v>11</v>
      </c>
      <c r="L19" s="6" t="s">
        <v>1</v>
      </c>
      <c r="M19" s="6" t="s">
        <v>9</v>
      </c>
      <c r="N19" s="8">
        <v>329.57716739449739</v>
      </c>
      <c r="P19" s="5" t="s">
        <v>4</v>
      </c>
      <c r="Q19" s="6" t="s">
        <v>10</v>
      </c>
      <c r="R19" s="6" t="s">
        <v>2</v>
      </c>
      <c r="S19" s="6" t="s">
        <v>8</v>
      </c>
      <c r="T19" s="6" t="s">
        <v>9</v>
      </c>
      <c r="U19" s="8">
        <v>524.92184165488618</v>
      </c>
      <c r="W19" s="5" t="s">
        <v>4</v>
      </c>
      <c r="X19" s="6" t="s">
        <v>10</v>
      </c>
      <c r="Y19" s="6" t="s">
        <v>6</v>
      </c>
      <c r="Z19" s="6" t="s">
        <v>8</v>
      </c>
      <c r="AA19" s="6" t="s">
        <v>9</v>
      </c>
      <c r="AB19" s="8">
        <v>282.29840142889623</v>
      </c>
    </row>
    <row r="20" spans="2:28" x14ac:dyDescent="0.25">
      <c r="B20" s="5" t="s">
        <v>4</v>
      </c>
      <c r="C20" s="6" t="s">
        <v>10</v>
      </c>
      <c r="D20" s="6" t="s">
        <v>2</v>
      </c>
      <c r="E20" s="6" t="s">
        <v>1</v>
      </c>
      <c r="F20" s="6" t="s">
        <v>9</v>
      </c>
      <c r="G20" s="8">
        <v>502.55282152272463</v>
      </c>
      <c r="I20" s="5" t="s">
        <v>4</v>
      </c>
      <c r="J20" s="6" t="s">
        <v>10</v>
      </c>
      <c r="K20" s="6" t="s">
        <v>5</v>
      </c>
      <c r="L20" s="6" t="s">
        <v>1</v>
      </c>
      <c r="M20" s="6" t="s">
        <v>9</v>
      </c>
      <c r="N20" s="8">
        <v>639.30384438092335</v>
      </c>
      <c r="P20" s="5" t="s">
        <v>4</v>
      </c>
      <c r="Q20" s="6" t="s">
        <v>10</v>
      </c>
      <c r="R20" s="6" t="s">
        <v>2</v>
      </c>
      <c r="S20" s="6" t="s">
        <v>8</v>
      </c>
      <c r="T20" s="6" t="s">
        <v>9</v>
      </c>
      <c r="U20" s="8">
        <v>633.24862545115582</v>
      </c>
      <c r="W20" s="5" t="s">
        <v>4</v>
      </c>
      <c r="X20" s="6" t="s">
        <v>10</v>
      </c>
      <c r="Y20" s="6" t="s">
        <v>6</v>
      </c>
      <c r="Z20" s="6" t="s">
        <v>8</v>
      </c>
      <c r="AA20" s="6" t="s">
        <v>9</v>
      </c>
      <c r="AB20" s="8">
        <v>206.92463326512888</v>
      </c>
    </row>
    <row r="21" spans="2:28" x14ac:dyDescent="0.25">
      <c r="B21" s="5" t="s">
        <v>4</v>
      </c>
      <c r="C21" s="6" t="s">
        <v>10</v>
      </c>
      <c r="D21" s="6" t="s">
        <v>2</v>
      </c>
      <c r="E21" s="6" t="s">
        <v>1</v>
      </c>
      <c r="F21" s="6" t="s">
        <v>9</v>
      </c>
      <c r="G21" s="8">
        <v>1028.6029102199764</v>
      </c>
      <c r="I21" s="5" t="s">
        <v>4</v>
      </c>
      <c r="J21" s="6" t="s">
        <v>10</v>
      </c>
      <c r="K21" s="6" t="s">
        <v>5</v>
      </c>
      <c r="L21" s="6" t="s">
        <v>1</v>
      </c>
      <c r="M21" s="6" t="s">
        <v>9</v>
      </c>
      <c r="N21" s="8">
        <v>427.94357379879614</v>
      </c>
      <c r="P21" s="5" t="s">
        <v>4</v>
      </c>
      <c r="Q21" s="6" t="s">
        <v>10</v>
      </c>
      <c r="R21" s="6" t="s">
        <v>2</v>
      </c>
      <c r="S21" s="6" t="s">
        <v>8</v>
      </c>
      <c r="T21" s="6" t="s">
        <v>9</v>
      </c>
      <c r="U21" s="8">
        <v>502.24315035552326</v>
      </c>
      <c r="W21" s="5" t="s">
        <v>4</v>
      </c>
      <c r="X21" s="6" t="s">
        <v>10</v>
      </c>
      <c r="Y21" s="6" t="s">
        <v>6</v>
      </c>
      <c r="Z21" s="6" t="s">
        <v>8</v>
      </c>
      <c r="AA21" s="6" t="s">
        <v>9</v>
      </c>
      <c r="AB21" s="8">
        <v>220.48473309263485</v>
      </c>
    </row>
    <row r="22" spans="2:28" x14ac:dyDescent="0.25">
      <c r="B22" s="5" t="s">
        <v>4</v>
      </c>
      <c r="C22" s="6" t="s">
        <v>10</v>
      </c>
      <c r="D22" s="6" t="s">
        <v>2</v>
      </c>
      <c r="E22" s="6" t="s">
        <v>1</v>
      </c>
      <c r="F22" s="6" t="s">
        <v>9</v>
      </c>
      <c r="G22" s="8">
        <v>608.31110870586497</v>
      </c>
      <c r="I22" s="5" t="s">
        <v>4</v>
      </c>
      <c r="J22" s="6" t="s">
        <v>10</v>
      </c>
      <c r="K22" s="6" t="s">
        <v>5</v>
      </c>
      <c r="L22" s="6" t="s">
        <v>1</v>
      </c>
      <c r="M22" s="6" t="s">
        <v>9</v>
      </c>
      <c r="N22" s="8">
        <v>889.18212438796229</v>
      </c>
      <c r="P22" s="5" t="s">
        <v>4</v>
      </c>
      <c r="Q22" s="6" t="s">
        <v>10</v>
      </c>
      <c r="R22" s="6" t="s">
        <v>2</v>
      </c>
      <c r="S22" s="6" t="s">
        <v>8</v>
      </c>
      <c r="T22" s="6" t="s">
        <v>9</v>
      </c>
      <c r="U22" s="8">
        <v>516.56216197732499</v>
      </c>
      <c r="W22" s="5" t="s">
        <v>4</v>
      </c>
      <c r="X22" s="6" t="s">
        <v>10</v>
      </c>
      <c r="Y22" s="6" t="s">
        <v>6</v>
      </c>
      <c r="Z22" s="6" t="s">
        <v>8</v>
      </c>
      <c r="AA22" s="6" t="s">
        <v>9</v>
      </c>
      <c r="AB22" s="8">
        <v>228.33749365075357</v>
      </c>
    </row>
    <row r="23" spans="2:28" x14ac:dyDescent="0.25">
      <c r="B23" s="5" t="s">
        <v>4</v>
      </c>
      <c r="C23" s="6" t="s">
        <v>10</v>
      </c>
      <c r="D23" s="6" t="s">
        <v>2</v>
      </c>
      <c r="E23" s="6" t="s">
        <v>1</v>
      </c>
      <c r="F23" s="6" t="s">
        <v>9</v>
      </c>
      <c r="G23" s="8">
        <v>571.40779321654759</v>
      </c>
      <c r="I23" s="5" t="s">
        <v>4</v>
      </c>
      <c r="J23" s="6" t="s">
        <v>10</v>
      </c>
      <c r="K23" s="6" t="s">
        <v>5</v>
      </c>
      <c r="L23" s="6" t="s">
        <v>1</v>
      </c>
      <c r="M23" s="6" t="s">
        <v>9</v>
      </c>
      <c r="N23" s="8">
        <v>336.63011157321625</v>
      </c>
      <c r="P23" s="5" t="s">
        <v>4</v>
      </c>
      <c r="Q23" s="6" t="s">
        <v>10</v>
      </c>
      <c r="R23" s="6" t="s">
        <v>2</v>
      </c>
      <c r="S23" s="6" t="s">
        <v>8</v>
      </c>
      <c r="T23" s="6" t="s">
        <v>9</v>
      </c>
      <c r="U23" s="8">
        <v>451.6859789389049</v>
      </c>
      <c r="W23" s="5" t="s">
        <v>4</v>
      </c>
      <c r="X23" s="6" t="s">
        <v>10</v>
      </c>
      <c r="Y23" s="6" t="s">
        <v>6</v>
      </c>
      <c r="Z23" s="6" t="s">
        <v>8</v>
      </c>
      <c r="AA23" s="6" t="s">
        <v>9</v>
      </c>
      <c r="AB23" s="8">
        <v>262.32087701158957</v>
      </c>
    </row>
    <row r="24" spans="2:28" ht="15.75" thickBot="1" x14ac:dyDescent="0.3">
      <c r="B24" s="9" t="s">
        <v>4</v>
      </c>
      <c r="C24" s="10" t="s">
        <v>10</v>
      </c>
      <c r="D24" s="10" t="s">
        <v>2</v>
      </c>
      <c r="E24" s="10" t="s">
        <v>1</v>
      </c>
      <c r="F24" s="10" t="s">
        <v>9</v>
      </c>
      <c r="G24" s="11">
        <v>443.9387029032705</v>
      </c>
      <c r="I24" s="5" t="s">
        <v>4</v>
      </c>
      <c r="J24" s="6" t="s">
        <v>10</v>
      </c>
      <c r="K24" s="6" t="s">
        <v>5</v>
      </c>
      <c r="L24" s="6" t="s">
        <v>1</v>
      </c>
      <c r="M24" s="6" t="s">
        <v>9</v>
      </c>
      <c r="N24" s="8">
        <v>507.41291982811521</v>
      </c>
      <c r="P24" s="5" t="s">
        <v>4</v>
      </c>
      <c r="Q24" s="6" t="s">
        <v>10</v>
      </c>
      <c r="R24" s="6" t="s">
        <v>2</v>
      </c>
      <c r="S24" s="6" t="s">
        <v>8</v>
      </c>
      <c r="T24" s="6" t="s">
        <v>9</v>
      </c>
      <c r="U24" s="8">
        <v>598.44289401361561</v>
      </c>
      <c r="W24" s="9" t="s">
        <v>4</v>
      </c>
      <c r="X24" s="10" t="s">
        <v>10</v>
      </c>
      <c r="Y24" s="10" t="s">
        <v>6</v>
      </c>
      <c r="Z24" s="10" t="s">
        <v>8</v>
      </c>
      <c r="AA24" s="10" t="s">
        <v>9</v>
      </c>
      <c r="AB24" s="11">
        <v>300.67399211374021</v>
      </c>
    </row>
    <row r="25" spans="2:28" x14ac:dyDescent="0.25">
      <c r="B25" s="1" t="s">
        <v>4</v>
      </c>
      <c r="C25" s="2" t="s">
        <v>10</v>
      </c>
      <c r="D25" s="2" t="s">
        <v>2</v>
      </c>
      <c r="E25" s="2" t="s">
        <v>1</v>
      </c>
      <c r="F25" s="2" t="s">
        <v>9</v>
      </c>
      <c r="G25" s="3">
        <v>561.79105658799313</v>
      </c>
      <c r="I25" s="5" t="s">
        <v>4</v>
      </c>
      <c r="J25" s="6" t="s">
        <v>10</v>
      </c>
      <c r="K25" s="6" t="s">
        <v>7</v>
      </c>
      <c r="L25" s="6" t="s">
        <v>1</v>
      </c>
      <c r="M25" s="6" t="s">
        <v>9</v>
      </c>
      <c r="N25" s="8">
        <v>484.63751398605388</v>
      </c>
      <c r="P25" s="5" t="s">
        <v>4</v>
      </c>
      <c r="Q25" s="6" t="s">
        <v>10</v>
      </c>
      <c r="R25" s="6" t="s">
        <v>2</v>
      </c>
      <c r="S25" s="6" t="s">
        <v>8</v>
      </c>
      <c r="T25" s="6" t="s">
        <v>9</v>
      </c>
      <c r="U25" s="8">
        <v>531.2840844439221</v>
      </c>
      <c r="W25" s="1" t="s">
        <v>4</v>
      </c>
      <c r="X25" s="2" t="s">
        <v>10</v>
      </c>
      <c r="Y25" s="2" t="s">
        <v>6</v>
      </c>
      <c r="Z25" s="2" t="s">
        <v>8</v>
      </c>
      <c r="AA25" s="2" t="s">
        <v>9</v>
      </c>
      <c r="AB25" s="4">
        <v>255.77871774655782</v>
      </c>
    </row>
    <row r="26" spans="2:28" x14ac:dyDescent="0.25">
      <c r="B26" s="5" t="s">
        <v>4</v>
      </c>
      <c r="C26" s="6" t="s">
        <v>10</v>
      </c>
      <c r="D26" s="6" t="s">
        <v>2</v>
      </c>
      <c r="E26" s="6" t="s">
        <v>1</v>
      </c>
      <c r="F26" s="6" t="s">
        <v>9</v>
      </c>
      <c r="G26" s="7">
        <v>702.94607300958194</v>
      </c>
      <c r="I26" s="5" t="s">
        <v>4</v>
      </c>
      <c r="J26" s="6" t="s">
        <v>10</v>
      </c>
      <c r="K26" s="6" t="s">
        <v>7</v>
      </c>
      <c r="L26" s="6" t="s">
        <v>1</v>
      </c>
      <c r="M26" s="6" t="s">
        <v>9</v>
      </c>
      <c r="N26" s="8">
        <v>482.12648670657831</v>
      </c>
      <c r="P26" s="5"/>
      <c r="Q26" s="6"/>
      <c r="R26" s="6"/>
      <c r="S26" s="6"/>
      <c r="T26" s="6"/>
      <c r="U26" s="8"/>
      <c r="W26" s="5" t="s">
        <v>4</v>
      </c>
      <c r="X26" s="6" t="s">
        <v>10</v>
      </c>
      <c r="Y26" s="6" t="s">
        <v>6</v>
      </c>
      <c r="Z26" s="6" t="s">
        <v>8</v>
      </c>
      <c r="AA26" s="6" t="s">
        <v>9</v>
      </c>
      <c r="AB26" s="8">
        <v>291.03491082609497</v>
      </c>
    </row>
    <row r="27" spans="2:28" x14ac:dyDescent="0.25">
      <c r="B27" s="5" t="s">
        <v>4</v>
      </c>
      <c r="C27" s="6" t="s">
        <v>10</v>
      </c>
      <c r="D27" s="6" t="s">
        <v>2</v>
      </c>
      <c r="E27" s="6" t="s">
        <v>1</v>
      </c>
      <c r="F27" s="6" t="s">
        <v>9</v>
      </c>
      <c r="G27" s="7">
        <v>699.34980751705029</v>
      </c>
      <c r="I27" s="5" t="s">
        <v>4</v>
      </c>
      <c r="J27" s="6" t="s">
        <v>10</v>
      </c>
      <c r="K27" s="6" t="s">
        <v>7</v>
      </c>
      <c r="L27" s="6" t="s">
        <v>1</v>
      </c>
      <c r="M27" s="6" t="s">
        <v>9</v>
      </c>
      <c r="N27" s="8"/>
      <c r="P27" s="5" t="s">
        <v>4</v>
      </c>
      <c r="Q27" s="6" t="s">
        <v>10</v>
      </c>
      <c r="R27" s="6" t="s">
        <v>2</v>
      </c>
      <c r="S27" s="6" t="s">
        <v>8</v>
      </c>
      <c r="T27" s="6" t="s">
        <v>9</v>
      </c>
      <c r="U27" s="8">
        <v>401.60833527152096</v>
      </c>
      <c r="W27" s="5" t="s">
        <v>4</v>
      </c>
      <c r="X27" s="6" t="s">
        <v>10</v>
      </c>
      <c r="Y27" s="6" t="s">
        <v>6</v>
      </c>
      <c r="Z27" s="6" t="s">
        <v>8</v>
      </c>
      <c r="AA27" s="6" t="s">
        <v>9</v>
      </c>
      <c r="AB27" s="8">
        <v>189.01179831155443</v>
      </c>
    </row>
    <row r="28" spans="2:28" ht="15.75" thickBot="1" x14ac:dyDescent="0.3">
      <c r="B28" s="5" t="s">
        <v>4</v>
      </c>
      <c r="C28" s="6" t="s">
        <v>10</v>
      </c>
      <c r="D28" s="6" t="s">
        <v>2</v>
      </c>
      <c r="E28" s="6" t="s">
        <v>1</v>
      </c>
      <c r="F28" s="6" t="s">
        <v>9</v>
      </c>
      <c r="G28" s="7">
        <v>463.54886500977341</v>
      </c>
      <c r="I28" s="5" t="s">
        <v>4</v>
      </c>
      <c r="J28" s="6" t="s">
        <v>10</v>
      </c>
      <c r="K28" s="6" t="s">
        <v>7</v>
      </c>
      <c r="L28" s="6" t="s">
        <v>1</v>
      </c>
      <c r="M28" s="6" t="s">
        <v>9</v>
      </c>
      <c r="N28" s="8">
        <v>615.43729149139483</v>
      </c>
      <c r="P28" s="9" t="s">
        <v>4</v>
      </c>
      <c r="Q28" s="10" t="s">
        <v>10</v>
      </c>
      <c r="R28" s="10" t="s">
        <v>2</v>
      </c>
      <c r="S28" s="10" t="s">
        <v>8</v>
      </c>
      <c r="T28" s="10" t="s">
        <v>9</v>
      </c>
      <c r="U28" s="11">
        <v>631.50768626075273</v>
      </c>
      <c r="W28" s="5" t="s">
        <v>4</v>
      </c>
      <c r="X28" s="6" t="s">
        <v>10</v>
      </c>
      <c r="Y28" s="6" t="s">
        <v>6</v>
      </c>
      <c r="Z28" s="6" t="s">
        <v>8</v>
      </c>
      <c r="AA28" s="6" t="s">
        <v>9</v>
      </c>
      <c r="AB28" s="8">
        <v>213.56096737485373</v>
      </c>
    </row>
    <row r="29" spans="2:28" x14ac:dyDescent="0.25">
      <c r="B29" s="5" t="s">
        <v>4</v>
      </c>
      <c r="C29" s="6" t="s">
        <v>10</v>
      </c>
      <c r="D29" s="6" t="s">
        <v>2</v>
      </c>
      <c r="E29" s="6" t="s">
        <v>1</v>
      </c>
      <c r="F29" s="6" t="s">
        <v>9</v>
      </c>
      <c r="G29" s="7">
        <v>653.39643557006002</v>
      </c>
      <c r="I29" s="5" t="s">
        <v>4</v>
      </c>
      <c r="J29" s="6" t="s">
        <v>10</v>
      </c>
      <c r="K29" s="6" t="s">
        <v>7</v>
      </c>
      <c r="L29" s="6" t="s">
        <v>1</v>
      </c>
      <c r="M29" s="6" t="s">
        <v>9</v>
      </c>
      <c r="N29" s="8">
        <v>518.47661651307988</v>
      </c>
      <c r="P29" s="1" t="s">
        <v>4</v>
      </c>
      <c r="Q29" s="2" t="s">
        <v>10</v>
      </c>
      <c r="R29" s="2" t="s">
        <v>2</v>
      </c>
      <c r="S29" s="2" t="s">
        <v>8</v>
      </c>
      <c r="T29" s="2" t="s">
        <v>9</v>
      </c>
      <c r="U29" s="4">
        <v>611.70474172682214</v>
      </c>
    </row>
    <row r="30" spans="2:28" x14ac:dyDescent="0.25">
      <c r="B30" s="5" t="s">
        <v>4</v>
      </c>
      <c r="C30" s="6" t="s">
        <v>10</v>
      </c>
      <c r="D30" s="6" t="s">
        <v>2</v>
      </c>
      <c r="E30" s="6" t="s">
        <v>1</v>
      </c>
      <c r="F30" s="6" t="s">
        <v>9</v>
      </c>
      <c r="G30" s="7">
        <v>594.96322884161191</v>
      </c>
      <c r="I30" s="5" t="s">
        <v>4</v>
      </c>
      <c r="J30" s="6" t="s">
        <v>10</v>
      </c>
      <c r="K30" s="6" t="s">
        <v>7</v>
      </c>
      <c r="L30" s="6" t="s">
        <v>1</v>
      </c>
      <c r="M30" s="6" t="s">
        <v>9</v>
      </c>
      <c r="N30" s="8">
        <v>518.65451096654363</v>
      </c>
      <c r="P30" s="5" t="s">
        <v>4</v>
      </c>
      <c r="Q30" s="6" t="s">
        <v>10</v>
      </c>
      <c r="R30" s="6" t="s">
        <v>2</v>
      </c>
      <c r="S30" s="6" t="s">
        <v>8</v>
      </c>
      <c r="T30" s="6" t="s">
        <v>9</v>
      </c>
      <c r="U30" s="8">
        <v>522.37948514428695</v>
      </c>
    </row>
    <row r="31" spans="2:28" x14ac:dyDescent="0.25">
      <c r="B31" s="5" t="s">
        <v>4</v>
      </c>
      <c r="C31" s="6" t="s">
        <v>10</v>
      </c>
      <c r="D31" s="6" t="s">
        <v>2</v>
      </c>
      <c r="E31" s="6" t="s">
        <v>1</v>
      </c>
      <c r="F31" s="6" t="s">
        <v>9</v>
      </c>
      <c r="G31" s="7">
        <v>623.7066601040126</v>
      </c>
      <c r="I31" s="5" t="s">
        <v>4</v>
      </c>
      <c r="J31" s="6" t="s">
        <v>10</v>
      </c>
      <c r="K31" s="6" t="s">
        <v>7</v>
      </c>
      <c r="L31" s="6" t="s">
        <v>1</v>
      </c>
      <c r="M31" s="6" t="s">
        <v>9</v>
      </c>
      <c r="N31" s="8">
        <v>437.89092339963133</v>
      </c>
      <c r="P31" s="5" t="s">
        <v>4</v>
      </c>
      <c r="Q31" s="6" t="s">
        <v>10</v>
      </c>
      <c r="R31" s="6" t="s">
        <v>2</v>
      </c>
      <c r="S31" s="6" t="s">
        <v>8</v>
      </c>
      <c r="T31" s="6" t="s">
        <v>9</v>
      </c>
      <c r="U31" s="8">
        <v>396.6927226160102</v>
      </c>
    </row>
    <row r="32" spans="2:28" ht="15.75" thickBot="1" x14ac:dyDescent="0.3">
      <c r="B32" s="6" t="s">
        <v>4</v>
      </c>
      <c r="C32" s="6" t="s">
        <v>10</v>
      </c>
      <c r="D32" s="6" t="s">
        <v>2</v>
      </c>
      <c r="E32" s="6" t="s">
        <v>1</v>
      </c>
      <c r="F32" s="6" t="s">
        <v>9</v>
      </c>
      <c r="G32" s="7">
        <v>614.03869762389024</v>
      </c>
      <c r="I32" s="9" t="s">
        <v>4</v>
      </c>
      <c r="J32" s="10" t="s">
        <v>10</v>
      </c>
      <c r="K32" s="10" t="s">
        <v>7</v>
      </c>
      <c r="L32" s="10" t="s">
        <v>1</v>
      </c>
      <c r="M32" s="10" t="s">
        <v>9</v>
      </c>
      <c r="N32" s="11">
        <v>353.04484411162628</v>
      </c>
      <c r="P32" s="5" t="s">
        <v>4</v>
      </c>
      <c r="Q32" s="6" t="s">
        <v>10</v>
      </c>
      <c r="R32" s="6" t="s">
        <v>2</v>
      </c>
      <c r="S32" s="6" t="s">
        <v>8</v>
      </c>
      <c r="T32" s="6" t="s">
        <v>9</v>
      </c>
      <c r="U32" s="8">
        <v>439.32485275344408</v>
      </c>
    </row>
    <row r="33" spans="7:28" x14ac:dyDescent="0.25">
      <c r="P33" s="5" t="s">
        <v>4</v>
      </c>
      <c r="Q33" s="6" t="s">
        <v>10</v>
      </c>
      <c r="R33" s="6" t="s">
        <v>2</v>
      </c>
      <c r="S33" s="6" t="s">
        <v>8</v>
      </c>
      <c r="T33" s="6" t="s">
        <v>9</v>
      </c>
      <c r="U33" s="8">
        <v>400.6556084802574</v>
      </c>
    </row>
    <row r="34" spans="7:28" x14ac:dyDescent="0.25">
      <c r="P34" s="5" t="s">
        <v>4</v>
      </c>
      <c r="Q34" s="6" t="s">
        <v>10</v>
      </c>
      <c r="R34" s="6" t="s">
        <v>2</v>
      </c>
      <c r="S34" s="6" t="s">
        <v>8</v>
      </c>
      <c r="T34" s="6" t="s">
        <v>9</v>
      </c>
      <c r="U34" s="8">
        <v>309.9179059555272</v>
      </c>
    </row>
    <row r="35" spans="7:28" x14ac:dyDescent="0.25">
      <c r="P35" s="5" t="s">
        <v>4</v>
      </c>
      <c r="Q35" s="6" t="s">
        <v>10</v>
      </c>
      <c r="R35" s="6" t="s">
        <v>2</v>
      </c>
      <c r="S35" s="6" t="s">
        <v>8</v>
      </c>
      <c r="T35" s="6" t="s">
        <v>9</v>
      </c>
      <c r="U35" s="8">
        <v>475.34821310380579</v>
      </c>
    </row>
    <row r="36" spans="7:28" x14ac:dyDescent="0.25">
      <c r="P36" s="5"/>
      <c r="Q36" s="6"/>
      <c r="R36" s="6"/>
      <c r="S36" s="6"/>
      <c r="T36" s="6"/>
      <c r="U36" s="8"/>
    </row>
    <row r="37" spans="7:28" ht="15.75" thickBot="1" x14ac:dyDescent="0.3">
      <c r="P37" s="9" t="s">
        <v>4</v>
      </c>
      <c r="Q37" s="10" t="s">
        <v>10</v>
      </c>
      <c r="R37" s="10" t="s">
        <v>2</v>
      </c>
      <c r="S37" s="10" t="s">
        <v>8</v>
      </c>
      <c r="T37" s="10" t="s">
        <v>9</v>
      </c>
      <c r="U37" s="11">
        <v>474.34688143170769</v>
      </c>
    </row>
    <row r="38" spans="7:28" x14ac:dyDescent="0.25">
      <c r="G38" t="s">
        <v>13</v>
      </c>
      <c r="N38" t="s">
        <v>14</v>
      </c>
      <c r="U38" t="s">
        <v>19</v>
      </c>
      <c r="AB38" t="s">
        <v>20</v>
      </c>
    </row>
    <row r="39" spans="7:28" x14ac:dyDescent="0.25">
      <c r="G39">
        <f>AVERAGE(G8:G37)</f>
        <v>600.27571700582746</v>
      </c>
      <c r="N39">
        <f>AVERAGE(N8:N37)</f>
        <v>593.36598562476718</v>
      </c>
      <c r="U39">
        <f>AVERAGE(U8:U37)</f>
        <v>490.86474299944922</v>
      </c>
      <c r="AB39">
        <f>AVERAGE(AB8:AB37)</f>
        <v>244.68873339361068</v>
      </c>
    </row>
    <row r="40" spans="7:28" x14ac:dyDescent="0.25">
      <c r="G40">
        <f>_xlfn.STDEV.S(G8:G37)</f>
        <v>142.55350526891874</v>
      </c>
      <c r="N40">
        <f>_xlfn.STDEV.S(N8:N37)</f>
        <v>261.94469083132606</v>
      </c>
      <c r="U40">
        <f>_xlfn.STDEV.S(U8:U37)</f>
        <v>95.145232600276742</v>
      </c>
      <c r="AB40">
        <f>_xlfn.STDEV.S(AB8:AB37)</f>
        <v>44.350794704448283</v>
      </c>
    </row>
    <row r="41" spans="7:28" x14ac:dyDescent="0.25">
      <c r="G41">
        <f>COUNT(G8:G37)</f>
        <v>24</v>
      </c>
      <c r="N41">
        <f>COUNT(N8:N37)</f>
        <v>23</v>
      </c>
      <c r="U41">
        <f>COUNT(U8:U37)</f>
        <v>28</v>
      </c>
      <c r="AB41">
        <f>COUNT(AB8:AB37)</f>
        <v>21</v>
      </c>
    </row>
    <row r="42" spans="7:28" x14ac:dyDescent="0.25">
      <c r="G42">
        <f>_xlfn.CONFIDENCE.T(0.05,G40,G41)</f>
        <v>60.19506602044261</v>
      </c>
      <c r="N42">
        <f>_xlfn.CONFIDENCE.T(0.05,N40,N41)</f>
        <v>113.27337854860482</v>
      </c>
      <c r="U42">
        <f>_xlfn.CONFIDENCE.T(0.05,U40,U41)</f>
        <v>36.893469716983695</v>
      </c>
      <c r="AB42">
        <f>_xlfn.CONFIDENCE.T(0.05,AB40,AB41)</f>
        <v>20.18823970818514</v>
      </c>
    </row>
    <row r="62" spans="1:1" s="12" customFormat="1" x14ac:dyDescent="0.25">
      <c r="A62" s="12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Males</vt:lpstr>
      <vt:lpstr>Females</vt:lpstr>
    </vt:vector>
  </TitlesOfParts>
  <Company>Bhalla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dcterms:created xsi:type="dcterms:W3CDTF">2018-05-22T22:15:15Z</dcterms:created>
  <dcterms:modified xsi:type="dcterms:W3CDTF">2018-05-23T00:16:35Z</dcterms:modified>
</cp:coreProperties>
</file>