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<sst xmlns="http://schemas.openxmlformats.org/spreadsheetml/2006/main" count="201" uniqueCount="130">
  <si>
    <t>Dept. of  Electronics and Communication Engineering</t>
  </si>
  <si>
    <t>NAME</t>
  </si>
  <si>
    <t xml:space="preserve"> </t>
  </si>
  <si>
    <t>REG NO:</t>
  </si>
  <si>
    <t>BATCH:</t>
  </si>
  <si>
    <t>2019-23</t>
  </si>
  <si>
    <t>Sub. Code</t>
  </si>
  <si>
    <t>Subject</t>
  </si>
  <si>
    <t xml:space="preserve">Credit </t>
  </si>
  <si>
    <t xml:space="preserve">Grade </t>
  </si>
  <si>
    <t xml:space="preserve">Grade Point </t>
  </si>
  <si>
    <t>C*GP</t>
  </si>
  <si>
    <t>SGPA</t>
  </si>
  <si>
    <t>SEMESTER 1</t>
  </si>
  <si>
    <t>MAT 101</t>
  </si>
  <si>
    <t xml:space="preserve">LINEAR ALGEBRA AND CALCULUS </t>
  </si>
  <si>
    <t>S</t>
  </si>
  <si>
    <t>PHT 100</t>
  </si>
  <si>
    <t xml:space="preserve">ENGINEERING CHEMISTRY/ENGINEERING PHYSICS </t>
  </si>
  <si>
    <t>B</t>
  </si>
  <si>
    <t>EST 100</t>
  </si>
  <si>
    <t xml:space="preserve">ENGINEERING MECHANICS /ENGINEERING GRAPHICS </t>
  </si>
  <si>
    <t xml:space="preserve">EST 120 </t>
  </si>
  <si>
    <t xml:space="preserve">BASICS OF CIVIL &amp; MECHANICAL ENGINEERING/BASICS OF ELECTRICAL &amp; ELECTRONICS ENGINEERING </t>
  </si>
  <si>
    <t>A+</t>
  </si>
  <si>
    <t>PHL 120</t>
  </si>
  <si>
    <t xml:space="preserve">ENGINEERING CHEMISTRY LAB /ENGINEERING PHYSICS LAB </t>
  </si>
  <si>
    <t>ESL 120</t>
  </si>
  <si>
    <t xml:space="preserve">CIVIL &amp; MECHANICAL WORKSHOP/ELECTRICAL &amp; ELECTRONICS WORKSHOP </t>
  </si>
  <si>
    <t>A</t>
  </si>
  <si>
    <t>SEMESTER 2</t>
  </si>
  <si>
    <t>MAT102</t>
  </si>
  <si>
    <t>VECTOR CALCULUS, DIFFERENTIAL EQUATIONS AND TRANSFORMS</t>
  </si>
  <si>
    <t xml:space="preserve">CYT 100 </t>
  </si>
  <si>
    <t>EST 110</t>
  </si>
  <si>
    <t>P</t>
  </si>
  <si>
    <t>EST 130</t>
  </si>
  <si>
    <t>EST 102</t>
  </si>
  <si>
    <t>PROGRAMMING IN C</t>
  </si>
  <si>
    <t xml:space="preserve">CYL 120 </t>
  </si>
  <si>
    <t>ESL 130</t>
  </si>
  <si>
    <t>SEMESTER 3</t>
  </si>
  <si>
    <t>MAT201</t>
  </si>
  <si>
    <t xml:space="preserve">PARTIAL DIFFERENTIAL EQUATION AND COMPLEX ANALYSIS </t>
  </si>
  <si>
    <t>C+</t>
  </si>
  <si>
    <t>ECT 201</t>
  </si>
  <si>
    <t>SOLID STATE DEVICES</t>
  </si>
  <si>
    <t>ECT 203</t>
  </si>
  <si>
    <t>LOGIC CIRCUIT DESIGN</t>
  </si>
  <si>
    <t>D</t>
  </si>
  <si>
    <t>ECT 205</t>
  </si>
  <si>
    <t>NETWORK THEOR</t>
  </si>
  <si>
    <t>EST200</t>
  </si>
  <si>
    <t>DESIGN AND ENGINEERING/PROFESSIONAL ETHICS</t>
  </si>
  <si>
    <t xml:space="preserve">ECL 201 </t>
  </si>
  <si>
    <t>SCIENTIFIC COMPUTING LAB</t>
  </si>
  <si>
    <t xml:space="preserve">ECL 203 </t>
  </si>
  <si>
    <t>LOGIC DESIGN LAB</t>
  </si>
  <si>
    <t>SEMESTER 4</t>
  </si>
  <si>
    <t>ECT202</t>
  </si>
  <si>
    <t>PROBABILITY, STATISTICS AND NUMERICAL METHODS</t>
  </si>
  <si>
    <t>ANALOG CIRCUITS</t>
  </si>
  <si>
    <t>F</t>
  </si>
  <si>
    <t>ECT204</t>
  </si>
  <si>
    <t>SIGNALS AND SYSTEMS</t>
  </si>
  <si>
    <t>ECT206</t>
  </si>
  <si>
    <t>COMPUTER ARCHITECTURE AND MICROCONTROLLERS</t>
  </si>
  <si>
    <t>HUT 200</t>
  </si>
  <si>
    <t>ECL202</t>
  </si>
  <si>
    <t>ANALOG CIRCUITS AND SIMULATION LAB</t>
  </si>
  <si>
    <t>C</t>
  </si>
  <si>
    <t>ECL204</t>
  </si>
  <si>
    <t>MICROCONTROLLER LAB</t>
  </si>
  <si>
    <t>B+</t>
  </si>
  <si>
    <t>SEMESTER 5</t>
  </si>
  <si>
    <t>ECT 301</t>
  </si>
  <si>
    <t>LINEAR INTEGRATED CIRCUITS</t>
  </si>
  <si>
    <t>ECT 303</t>
  </si>
  <si>
    <t>DIGITAL SIGNAL PROCESSING</t>
  </si>
  <si>
    <t>ECT 305</t>
  </si>
  <si>
    <t>ANALOG AND DIGITAL COMMUNICATION</t>
  </si>
  <si>
    <t>ECT 307</t>
  </si>
  <si>
    <t>CONTROL SYSTEMS</t>
  </si>
  <si>
    <t>HUT300</t>
  </si>
  <si>
    <t>INDUSTRIAL ECONOMICS AND FOREIGN TRADE/MANAGEMENT FOR ENGINEERS</t>
  </si>
  <si>
    <t>ECL 331</t>
  </si>
  <si>
    <t>ANALOG INTEGRATED CIRCUITS AND SIMULATION LAB</t>
  </si>
  <si>
    <t>ECL 333</t>
  </si>
  <si>
    <t>DIGITAL SIGNAL PROCESSING LAB</t>
  </si>
  <si>
    <t>SEMESTER 6</t>
  </si>
  <si>
    <t>ECT302</t>
  </si>
  <si>
    <t>ELECTROMAGNETICS</t>
  </si>
  <si>
    <t>ECT304</t>
  </si>
  <si>
    <t>VLSI CIRCUIT DESIGN</t>
  </si>
  <si>
    <t>ECT306</t>
  </si>
  <si>
    <t>INFORMATION THEORY AND CODING</t>
  </si>
  <si>
    <t>ECTXXX</t>
  </si>
  <si>
    <t>PROGRAM ELECTIVE I</t>
  </si>
  <si>
    <t>HUT310</t>
  </si>
  <si>
    <t xml:space="preserve">ECT308 </t>
  </si>
  <si>
    <t>COMPREHENSIVE COURSE WORK</t>
  </si>
  <si>
    <t>ECL332</t>
  </si>
  <si>
    <t>COMMUNICATION LAB</t>
  </si>
  <si>
    <t xml:space="preserve">ECD 334 </t>
  </si>
  <si>
    <t>MINIPROJECT</t>
  </si>
  <si>
    <t>SEMESTER 7</t>
  </si>
  <si>
    <t>MET401</t>
  </si>
  <si>
    <t>MICROWAVES AND ANTENNAS</t>
  </si>
  <si>
    <t>PROGRAM ELECTIVE II</t>
  </si>
  <si>
    <t>METXXX OPEN ELECTIVE</t>
  </si>
  <si>
    <t>ECL411</t>
  </si>
  <si>
    <t>ELECTROMAGNETICS LAB</t>
  </si>
  <si>
    <t>ECQ413</t>
  </si>
  <si>
    <t>SEMINAR</t>
  </si>
  <si>
    <t>ECD415</t>
  </si>
  <si>
    <t>PROJECT PHASE I</t>
  </si>
  <si>
    <t>SEMESTER 8</t>
  </si>
  <si>
    <t>ECT402</t>
  </si>
  <si>
    <t>WIRELESS COMMUNICATION</t>
  </si>
  <si>
    <t xml:space="preserve">ECT XXX </t>
  </si>
  <si>
    <t>ECT XXX</t>
  </si>
  <si>
    <t>PROGRAM ELECTIVE IV</t>
  </si>
  <si>
    <t>PROGRAM ELECTIVE V</t>
  </si>
  <si>
    <t xml:space="preserve">ECT 404 </t>
  </si>
  <si>
    <t>COMPREHENSIVE VIVA VOC</t>
  </si>
  <si>
    <t>ECD416</t>
  </si>
  <si>
    <t>CREDITS UNTIL S5</t>
  </si>
  <si>
    <t>CGPA UNTIL S5</t>
  </si>
  <si>
    <t xml:space="preserve">TOTAL CREDITS AT THE END OF THE COURSE </t>
  </si>
  <si>
    <t xml:space="preserve">TARGET CGPA AT THE END OF THE COURSE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</si>
</sst>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1.0"/>
      <color theme="1"/>
      <name val="Calibri"/>
      <scheme val="minor"/>
    </font>
    <font>
      <b/>
      <i/>
      <sz val="24.0"/>
      <color theme="1"/>
      <name val="Calibri"/>
    </font>
    <font/>
    <font>
      <b/>
      <sz val="14.0"/>
      <color theme="1"/>
      <name val="Calibri"/>
    </font>
    <font>
      <b/>
      <sz val="16.0"/>
      <color theme="1"/>
      <name val="Arial"/>
    </font>
    <font>
      <sz val="14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>
      <color theme="1"/>
      <name val="Calibri"/>
      <scheme val="minor"/>
    </font>
    <font>
      <b/>
      <sz val="14.0"/>
      <color theme="1"/>
      <name val="Arial"/>
    </font>
    <font>
      <b/>
      <sz val="22.0"/>
      <color theme="1"/>
      <name val="Calibri"/>
    </font>
    <font>
      <b/>
      <sz val="2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/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0" fontId="3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center"/>
    </xf>
    <xf borderId="5" fillId="0" fontId="3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12" fillId="0" fontId="6" numFmtId="0" xfId="0" applyAlignment="1" applyBorder="1" applyFont="1">
      <alignment horizontal="center"/>
    </xf>
    <xf borderId="12" fillId="0" fontId="2" numFmtId="0" xfId="0" applyBorder="1" applyFont="1"/>
    <xf borderId="13" fillId="0" fontId="7" numFmtId="0" xfId="0" applyAlignment="1" applyBorder="1" applyFont="1">
      <alignment horizontal="center" vertical="center"/>
    </xf>
    <xf borderId="14" fillId="0" fontId="7" numFmtId="1" xfId="0" applyAlignment="1" applyBorder="1" applyFont="1" applyNumberFormat="1">
      <alignment horizontal="center" vertical="center"/>
    </xf>
    <xf borderId="15" fillId="0" fontId="7" numFmtId="0" xfId="0" applyAlignment="1" applyBorder="1" applyFont="1">
      <alignment horizontal="center" vertical="center"/>
    </xf>
    <xf borderId="13" fillId="0" fontId="7" numFmtId="164" xfId="0" applyAlignment="1" applyBorder="1" applyFont="1" applyNumberFormat="1">
      <alignment horizontal="center" shrinkToFit="0" vertical="center" wrapText="1"/>
    </xf>
    <xf borderId="14" fillId="0" fontId="7" numFmtId="0" xfId="0" applyAlignment="1" applyBorder="1" applyFont="1">
      <alignment horizontal="center" vertical="center"/>
    </xf>
    <xf borderId="13" fillId="0" fontId="7" numFmtId="2" xfId="0" applyAlignment="1" applyBorder="1" applyFont="1" applyNumberFormat="1">
      <alignment horizontal="center" vertical="center"/>
    </xf>
    <xf borderId="0" fillId="0" fontId="8" numFmtId="0" xfId="0" applyFont="1"/>
    <xf borderId="15" fillId="0" fontId="7" numFmtId="0" xfId="0" applyAlignment="1" applyBorder="1" applyFont="1">
      <alignment horizontal="center"/>
    </xf>
    <xf borderId="14" fillId="0" fontId="2" numFmtId="0" xfId="0" applyBorder="1" applyFont="1"/>
    <xf borderId="16" fillId="0" fontId="2" numFmtId="0" xfId="0" applyBorder="1" applyFont="1"/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  <xf borderId="18" fillId="0" fontId="6" numFmtId="1" xfId="0" applyBorder="1" applyFont="1" applyNumberFormat="1"/>
    <xf borderId="18" fillId="0" fontId="6" numFmtId="164" xfId="0" applyBorder="1" applyFont="1" applyNumberFormat="1"/>
    <xf borderId="20" fillId="0" fontId="6" numFmtId="2" xfId="0" applyBorder="1" applyFont="1" applyNumberFormat="1"/>
    <xf borderId="21" fillId="0" fontId="6" numFmtId="0" xfId="0" applyBorder="1" applyFont="1"/>
    <xf borderId="22" fillId="0" fontId="6" numFmtId="0" xfId="0" applyBorder="1" applyFont="1"/>
    <xf borderId="21" fillId="0" fontId="6" numFmtId="1" xfId="0" applyBorder="1" applyFont="1" applyNumberFormat="1"/>
    <xf borderId="21" fillId="0" fontId="6" numFmtId="164" xfId="0" applyBorder="1" applyFont="1" applyNumberFormat="1"/>
    <xf borderId="23" fillId="0" fontId="6" numFmtId="2" xfId="0" applyBorder="1" applyFont="1" applyNumberFormat="1"/>
    <xf borderId="22" fillId="0" fontId="6" numFmtId="0" xfId="0" applyAlignment="1" applyBorder="1" applyFont="1">
      <alignment shrinkToFit="0" wrapText="1"/>
    </xf>
    <xf borderId="21" fillId="0" fontId="6" numFmtId="0" xfId="0" applyAlignment="1" applyBorder="1" applyFont="1">
      <alignment readingOrder="0"/>
    </xf>
    <xf borderId="24" fillId="0" fontId="6" numFmtId="0" xfId="0" applyBorder="1" applyFont="1"/>
    <xf borderId="25" fillId="0" fontId="6" numFmtId="0" xfId="0" applyBorder="1" applyFont="1"/>
    <xf borderId="24" fillId="0" fontId="6" numFmtId="1" xfId="0" applyBorder="1" applyFont="1" applyNumberFormat="1"/>
    <xf borderId="25" fillId="0" fontId="6" numFmtId="164" xfId="0" applyBorder="1" applyFont="1" applyNumberFormat="1"/>
    <xf borderId="26" fillId="0" fontId="6" numFmtId="0" xfId="0" applyBorder="1" applyFont="1"/>
    <xf borderId="23" fillId="0" fontId="3" numFmtId="2" xfId="0" applyBorder="1" applyFont="1" applyNumberFormat="1"/>
    <xf borderId="18" fillId="0" fontId="6" numFmtId="0" xfId="0" applyAlignment="1" applyBorder="1" applyFont="1">
      <alignment readingOrder="0"/>
    </xf>
    <xf borderId="21" fillId="0" fontId="6" numFmtId="0" xfId="0" applyAlignment="1" applyBorder="1" applyFont="1">
      <alignment shrinkToFit="0" wrapText="1"/>
    </xf>
    <xf borderId="24" fillId="0" fontId="6" numFmtId="164" xfId="0" applyBorder="1" applyFont="1" applyNumberFormat="1"/>
    <xf borderId="27" fillId="2" fontId="6" numFmtId="0" xfId="0" applyAlignment="1" applyBorder="1" applyFill="1" applyFont="1">
      <alignment readingOrder="0"/>
    </xf>
    <xf borderId="23" fillId="0" fontId="9" numFmtId="2" xfId="0" applyBorder="1" applyFont="1" applyNumberFormat="1"/>
    <xf borderId="0" fillId="0" fontId="6" numFmtId="1" xfId="0" applyFont="1" applyNumberFormat="1"/>
    <xf borderId="28" fillId="0" fontId="9" numFmtId="2" xfId="0" applyBorder="1" applyFont="1" applyNumberFormat="1"/>
    <xf borderId="0" fillId="0" fontId="6" numFmtId="164" xfId="0" applyFont="1" applyNumberFormat="1"/>
    <xf borderId="0" fillId="0" fontId="6" numFmtId="2" xfId="0" applyFont="1" applyNumberFormat="1"/>
    <xf borderId="29" fillId="0" fontId="3" numFmtId="0" xfId="0" applyAlignment="1" applyBorder="1" applyFont="1">
      <alignment horizontal="right" shrinkToFit="0" vertical="center" wrapText="1"/>
    </xf>
    <xf borderId="30" fillId="0" fontId="6" numFmtId="1" xfId="0" applyAlignment="1" applyBorder="1" applyFont="1" applyNumberFormat="1">
      <alignment horizontal="center" vertical="center"/>
    </xf>
    <xf borderId="31" fillId="0" fontId="3" numFmtId="164" xfId="0" applyAlignment="1" applyBorder="1" applyFont="1" applyNumberFormat="1">
      <alignment horizontal="right" vertical="center"/>
    </xf>
    <xf borderId="32" fillId="0" fontId="2" numFmtId="0" xfId="0" applyBorder="1" applyFont="1"/>
    <xf borderId="30" fillId="0" fontId="6" numFmtId="0" xfId="0" applyAlignment="1" applyBorder="1" applyFont="1">
      <alignment horizontal="center" vertical="center"/>
    </xf>
    <xf borderId="33" fillId="0" fontId="10" numFmtId="2" xfId="0" applyBorder="1" applyFont="1" applyNumberFormat="1"/>
    <xf borderId="31" fillId="0" fontId="3" numFmtId="0" xfId="0" applyAlignment="1" applyBorder="1" applyFont="1">
      <alignment horizontal="right" shrinkToFit="0" wrapText="1"/>
    </xf>
    <xf borderId="33" fillId="0" fontId="1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75.29"/>
    <col customWidth="1" min="3" max="3" width="8.71"/>
    <col customWidth="1" min="4" max="4" width="9.29"/>
    <col customWidth="1" min="5" max="5" width="13.14"/>
    <col customWidth="1" min="6" max="6" width="7.14"/>
    <col customWidth="1" min="7" max="7" width="9.29"/>
    <col customWidth="1" min="8" max="26" width="8.71"/>
  </cols>
  <sheetData>
    <row r="1" ht="45.0" customHeight="1">
      <c r="A1" s="1" t="s">
        <v>0</v>
      </c>
      <c r="B1" s="2"/>
      <c r="C1" s="2"/>
      <c r="D1" s="2"/>
      <c r="E1" s="2"/>
      <c r="F1" s="2"/>
      <c r="G1" s="3"/>
    </row>
    <row r="2" ht="18.75" customHeight="1">
      <c r="A2" s="4" t="s">
        <v>1</v>
      </c>
      <c r="B2" s="5" t="s">
        <v>2</v>
      </c>
      <c r="C2" s="6"/>
      <c r="D2" s="6"/>
      <c r="E2" s="6"/>
      <c r="F2" s="6"/>
      <c r="G2" s="7"/>
    </row>
    <row r="3" ht="18.75" customHeight="1">
      <c r="A3" s="8"/>
      <c r="B3" s="9"/>
      <c r="C3" s="9"/>
      <c r="D3" s="9"/>
      <c r="E3" s="9"/>
      <c r="F3" s="9"/>
      <c r="G3" s="10"/>
    </row>
    <row r="4" ht="18.75" customHeight="1">
      <c r="A4" s="11" t="s">
        <v>3</v>
      </c>
      <c r="B4" s="12" t="s">
        <v>2</v>
      </c>
      <c r="C4" s="13" t="s">
        <v>4</v>
      </c>
      <c r="D4" s="6"/>
      <c r="E4" s="14" t="s">
        <v>5</v>
      </c>
      <c r="F4" s="9"/>
      <c r="G4" s="10"/>
    </row>
    <row r="5" ht="14.25" customHeight="1">
      <c r="A5" s="15"/>
      <c r="B5" s="16"/>
      <c r="C5" s="16"/>
      <c r="D5" s="16"/>
      <c r="E5" s="16"/>
      <c r="F5" s="16"/>
      <c r="G5" s="16"/>
    </row>
    <row r="6" ht="48.0" customHeight="1">
      <c r="A6" s="17" t="s">
        <v>6</v>
      </c>
      <c r="B6" s="17" t="s">
        <v>7</v>
      </c>
      <c r="C6" s="18" t="s">
        <v>8</v>
      </c>
      <c r="D6" s="19" t="s">
        <v>9</v>
      </c>
      <c r="E6" s="20" t="s">
        <v>10</v>
      </c>
      <c r="F6" s="21" t="s">
        <v>11</v>
      </c>
      <c r="G6" s="22" t="s">
        <v>12</v>
      </c>
      <c r="H6" s="23" t="s">
        <v>2</v>
      </c>
    </row>
    <row r="7" ht="14.25" customHeight="1">
      <c r="A7" s="24" t="s">
        <v>13</v>
      </c>
      <c r="B7" s="25"/>
      <c r="C7" s="25"/>
      <c r="D7" s="25"/>
      <c r="E7" s="25"/>
      <c r="F7" s="25"/>
      <c r="G7" s="26"/>
      <c r="J7" s="27"/>
    </row>
    <row r="8" ht="14.25" customHeight="1">
      <c r="A8" s="28" t="s">
        <v>14</v>
      </c>
      <c r="B8" s="29" t="s">
        <v>15</v>
      </c>
      <c r="C8" s="30">
        <v>4.0</v>
      </c>
      <c r="D8" s="28" t="s">
        <v>16</v>
      </c>
      <c r="E8" s="31">
        <f t="shared" ref="E8:E14" si="1">IF(D8="S",10,IF(D8="A+",9,IF(D8="A",8.5,IF(D8="B+",8,IF(D8="B",7.5,IF(D8="C+",7,IF(D8="C",6.5,IF(D8="D",6,IF(D8="P",5.5,IF(D8="F",5.5," "))))))))))</f>
        <v>10</v>
      </c>
      <c r="F8" s="28">
        <f t="shared" ref="F8:F13" si="2">(C8*E8)</f>
        <v>40</v>
      </c>
      <c r="G8" s="32"/>
    </row>
    <row r="9" ht="14.25" customHeight="1">
      <c r="A9" s="33" t="s">
        <v>17</v>
      </c>
      <c r="B9" s="34" t="s">
        <v>18</v>
      </c>
      <c r="C9" s="35">
        <v>4.0</v>
      </c>
      <c r="D9" s="33" t="s">
        <v>19</v>
      </c>
      <c r="E9" s="36">
        <f t="shared" si="1"/>
        <v>7.5</v>
      </c>
      <c r="F9" s="33">
        <f t="shared" si="2"/>
        <v>30</v>
      </c>
      <c r="G9" s="37"/>
    </row>
    <row r="10" ht="14.25" customHeight="1">
      <c r="A10" s="33" t="s">
        <v>20</v>
      </c>
      <c r="B10" s="34" t="s">
        <v>21</v>
      </c>
      <c r="C10" s="35">
        <v>3.0</v>
      </c>
      <c r="D10" s="33" t="s">
        <v>16</v>
      </c>
      <c r="E10" s="36">
        <f t="shared" si="1"/>
        <v>10</v>
      </c>
      <c r="F10" s="33">
        <f t="shared" si="2"/>
        <v>30</v>
      </c>
      <c r="G10" s="37"/>
    </row>
    <row r="11" ht="34.5" customHeight="1">
      <c r="A11" s="33" t="s">
        <v>22</v>
      </c>
      <c r="B11" s="38" t="s">
        <v>23</v>
      </c>
      <c r="C11" s="35">
        <v>4.0</v>
      </c>
      <c r="D11" s="39" t="s">
        <v>24</v>
      </c>
      <c r="E11" s="36">
        <f t="shared" si="1"/>
        <v>9</v>
      </c>
      <c r="F11" s="33">
        <f t="shared" si="2"/>
        <v>36</v>
      </c>
      <c r="G11" s="37"/>
    </row>
    <row r="12" ht="14.25" customHeight="1">
      <c r="A12" s="33" t="s">
        <v>25</v>
      </c>
      <c r="B12" s="34" t="s">
        <v>26</v>
      </c>
      <c r="C12" s="35">
        <v>1.0</v>
      </c>
      <c r="D12" s="39" t="s">
        <v>19</v>
      </c>
      <c r="E12" s="36">
        <f t="shared" si="1"/>
        <v>7.5</v>
      </c>
      <c r="F12" s="33">
        <f t="shared" si="2"/>
        <v>7.5</v>
      </c>
      <c r="G12" s="37"/>
    </row>
    <row r="13" ht="14.25" customHeight="1">
      <c r="A13" s="33" t="s">
        <v>27</v>
      </c>
      <c r="B13" s="34" t="s">
        <v>28</v>
      </c>
      <c r="C13" s="35">
        <v>1.0</v>
      </c>
      <c r="D13" s="39" t="s">
        <v>29</v>
      </c>
      <c r="E13" s="36">
        <f t="shared" si="1"/>
        <v>8.5</v>
      </c>
      <c r="F13" s="33">
        <f t="shared" si="2"/>
        <v>8.5</v>
      </c>
      <c r="G13" s="37"/>
    </row>
    <row r="14" ht="14.25" customHeight="1">
      <c r="A14" s="40"/>
      <c r="B14" s="41"/>
      <c r="C14" s="42"/>
      <c r="D14" s="40" t="s">
        <v>2</v>
      </c>
      <c r="E14" s="43" t="str">
        <f t="shared" si="1"/>
        <v> </v>
      </c>
      <c r="F14" s="44" t="s">
        <v>2</v>
      </c>
      <c r="G14" s="45">
        <f>SUM(F8:F13)/SUM(C8:C13)</f>
        <v>8.941176471</v>
      </c>
    </row>
    <row r="15" ht="24.0" customHeight="1">
      <c r="A15" s="24" t="s">
        <v>30</v>
      </c>
      <c r="B15" s="25"/>
      <c r="C15" s="25"/>
      <c r="D15" s="25"/>
      <c r="E15" s="25"/>
      <c r="F15" s="25"/>
      <c r="G15" s="26"/>
    </row>
    <row r="16" ht="14.25" customHeight="1">
      <c r="A16" s="34" t="s">
        <v>31</v>
      </c>
      <c r="B16" s="28" t="s">
        <v>32</v>
      </c>
      <c r="C16" s="30">
        <v>4.0</v>
      </c>
      <c r="D16" s="46" t="s">
        <v>16</v>
      </c>
      <c r="E16" s="31">
        <f t="shared" ref="E16:E23" si="3">IF(D16="S",10,IF(D16="A+",9,IF(D16="A",8.5,IF(D16="B+",8,IF(D16="B",7.5,IF(D16="C+",7,IF(D16="C",6.5,IF(D16="D",6,IF(D16="P",5.5,IF(D16="F",5.5," "))))))))))</f>
        <v>10</v>
      </c>
      <c r="F16" s="28">
        <f t="shared" ref="F16:F22" si="4">(C16*E16)</f>
        <v>40</v>
      </c>
      <c r="G16" s="37"/>
    </row>
    <row r="17" ht="14.25" customHeight="1">
      <c r="A17" s="34" t="s">
        <v>33</v>
      </c>
      <c r="B17" s="33" t="s">
        <v>18</v>
      </c>
      <c r="C17" s="35">
        <v>4.0</v>
      </c>
      <c r="D17" s="39" t="s">
        <v>29</v>
      </c>
      <c r="E17" s="36">
        <f t="shared" si="3"/>
        <v>8.5</v>
      </c>
      <c r="F17" s="33">
        <f t="shared" si="4"/>
        <v>34</v>
      </c>
      <c r="G17" s="37"/>
    </row>
    <row r="18" ht="14.25" customHeight="1">
      <c r="A18" s="34" t="s">
        <v>34</v>
      </c>
      <c r="B18" s="33" t="s">
        <v>21</v>
      </c>
      <c r="C18" s="35">
        <v>3.0</v>
      </c>
      <c r="D18" s="39" t="s">
        <v>35</v>
      </c>
      <c r="E18" s="36">
        <f t="shared" si="3"/>
        <v>5.5</v>
      </c>
      <c r="F18" s="33">
        <f t="shared" si="4"/>
        <v>16.5</v>
      </c>
      <c r="G18" s="37"/>
      <c r="H18" s="23" t="s">
        <v>2</v>
      </c>
    </row>
    <row r="19" ht="14.25" customHeight="1">
      <c r="A19" s="34" t="s">
        <v>36</v>
      </c>
      <c r="B19" s="47" t="s">
        <v>23</v>
      </c>
      <c r="C19" s="35">
        <v>4.0</v>
      </c>
      <c r="D19" s="39" t="s">
        <v>29</v>
      </c>
      <c r="E19" s="36">
        <f t="shared" si="3"/>
        <v>8.5</v>
      </c>
      <c r="F19" s="33">
        <f t="shared" si="4"/>
        <v>34</v>
      </c>
      <c r="G19" s="37"/>
    </row>
    <row r="20" ht="14.25" customHeight="1">
      <c r="A20" s="34" t="s">
        <v>37</v>
      </c>
      <c r="B20" s="33" t="s">
        <v>38</v>
      </c>
      <c r="C20" s="35">
        <v>4.0</v>
      </c>
      <c r="D20" s="39" t="s">
        <v>16</v>
      </c>
      <c r="E20" s="36">
        <f t="shared" si="3"/>
        <v>10</v>
      </c>
      <c r="F20" s="33">
        <f t="shared" si="4"/>
        <v>40</v>
      </c>
      <c r="G20" s="37"/>
    </row>
    <row r="21" ht="14.25" customHeight="1">
      <c r="A21" s="34" t="s">
        <v>39</v>
      </c>
      <c r="B21" s="33" t="s">
        <v>26</v>
      </c>
      <c r="C21" s="35">
        <v>1.0</v>
      </c>
      <c r="D21" s="33" t="s">
        <v>24</v>
      </c>
      <c r="E21" s="36">
        <f t="shared" si="3"/>
        <v>9</v>
      </c>
      <c r="F21" s="33">
        <f t="shared" si="4"/>
        <v>9</v>
      </c>
      <c r="G21" s="37"/>
    </row>
    <row r="22" ht="14.25" customHeight="1">
      <c r="A22" s="34" t="s">
        <v>40</v>
      </c>
      <c r="B22" s="33" t="s">
        <v>28</v>
      </c>
      <c r="C22" s="35">
        <v>1.0</v>
      </c>
      <c r="D22" s="33" t="s">
        <v>24</v>
      </c>
      <c r="E22" s="36">
        <f t="shared" si="3"/>
        <v>9</v>
      </c>
      <c r="F22" s="33">
        <f t="shared" si="4"/>
        <v>9</v>
      </c>
      <c r="G22" s="45">
        <f>SUM(F16:F22)/SUM(C16:C22)</f>
        <v>8.69047619</v>
      </c>
    </row>
    <row r="23" ht="14.25" customHeight="1">
      <c r="A23" s="34"/>
      <c r="B23" s="40"/>
      <c r="C23" s="42"/>
      <c r="D23" s="40" t="s">
        <v>2</v>
      </c>
      <c r="E23" s="48" t="str">
        <f t="shared" si="3"/>
        <v> </v>
      </c>
      <c r="F23" s="40" t="s">
        <v>2</v>
      </c>
      <c r="G23" s="37"/>
    </row>
    <row r="24" ht="22.5" customHeight="1">
      <c r="A24" s="24" t="s">
        <v>41</v>
      </c>
      <c r="B24" s="25"/>
      <c r="C24" s="25"/>
      <c r="D24" s="25"/>
      <c r="E24" s="25"/>
      <c r="F24" s="25"/>
      <c r="G24" s="26"/>
    </row>
    <row r="25" ht="14.25" customHeight="1">
      <c r="A25" s="23" t="s">
        <v>42</v>
      </c>
      <c r="B25" s="23" t="s">
        <v>43</v>
      </c>
      <c r="C25" s="30">
        <v>4.0</v>
      </c>
      <c r="D25" s="28" t="s">
        <v>44</v>
      </c>
      <c r="E25" s="31">
        <f t="shared" ref="E25:E32" si="5">IF(D25="S",10,IF(D25="A+",9,IF(D25="A",8.5,IF(D25="B+",8,IF(D25="B",7.5,IF(D25="C+",7,IF(D25="C",6.5,IF(D25="D",6,IF(D25="P",5.5,IF(D25="F",5.5," "))))))))))</f>
        <v>7</v>
      </c>
      <c r="F25" s="28">
        <f t="shared" ref="F25:F31" si="6">(C25*E25)</f>
        <v>28</v>
      </c>
      <c r="G25" s="37"/>
    </row>
    <row r="26" ht="14.25" customHeight="1">
      <c r="A26" s="23" t="s">
        <v>45</v>
      </c>
      <c r="B26" s="23" t="s">
        <v>46</v>
      </c>
      <c r="C26" s="35">
        <v>4.0</v>
      </c>
      <c r="D26" s="49" t="s">
        <v>35</v>
      </c>
      <c r="E26" s="36">
        <f t="shared" si="5"/>
        <v>5.5</v>
      </c>
      <c r="F26" s="33">
        <f t="shared" si="6"/>
        <v>22</v>
      </c>
      <c r="G26" s="37"/>
    </row>
    <row r="27" ht="14.25" customHeight="1">
      <c r="A27" s="23" t="s">
        <v>47</v>
      </c>
      <c r="B27" s="23" t="s">
        <v>48</v>
      </c>
      <c r="C27" s="35">
        <v>4.0</v>
      </c>
      <c r="D27" s="39" t="s">
        <v>49</v>
      </c>
      <c r="E27" s="36">
        <f t="shared" si="5"/>
        <v>6</v>
      </c>
      <c r="F27" s="33">
        <f t="shared" si="6"/>
        <v>24</v>
      </c>
      <c r="G27" s="37"/>
    </row>
    <row r="28" ht="14.25" customHeight="1">
      <c r="A28" s="23" t="s">
        <v>50</v>
      </c>
      <c r="B28" s="23" t="s">
        <v>51</v>
      </c>
      <c r="C28" s="35">
        <v>4.0</v>
      </c>
      <c r="D28" s="39" t="s">
        <v>19</v>
      </c>
      <c r="E28" s="36">
        <f t="shared" si="5"/>
        <v>7.5</v>
      </c>
      <c r="F28" s="33">
        <f t="shared" si="6"/>
        <v>30</v>
      </c>
      <c r="G28" s="37"/>
    </row>
    <row r="29" ht="14.25" customHeight="1">
      <c r="A29" s="23" t="s">
        <v>52</v>
      </c>
      <c r="B29" s="23" t="s">
        <v>53</v>
      </c>
      <c r="C29" s="35">
        <v>2.0</v>
      </c>
      <c r="D29" s="39" t="s">
        <v>44</v>
      </c>
      <c r="E29" s="36">
        <f t="shared" si="5"/>
        <v>7</v>
      </c>
      <c r="F29" s="33">
        <f t="shared" si="6"/>
        <v>14</v>
      </c>
      <c r="G29" s="37"/>
    </row>
    <row r="30" ht="14.25" customHeight="1">
      <c r="A30" s="23" t="s">
        <v>54</v>
      </c>
      <c r="B30" s="23" t="s">
        <v>55</v>
      </c>
      <c r="C30" s="35">
        <v>2.0</v>
      </c>
      <c r="D30" s="39" t="s">
        <v>16</v>
      </c>
      <c r="E30" s="36">
        <f t="shared" si="5"/>
        <v>10</v>
      </c>
      <c r="F30" s="33">
        <f t="shared" si="6"/>
        <v>20</v>
      </c>
      <c r="G30" s="37"/>
    </row>
    <row r="31" ht="14.25" customHeight="1">
      <c r="A31" s="23" t="s">
        <v>56</v>
      </c>
      <c r="B31" s="23" t="s">
        <v>57</v>
      </c>
      <c r="C31" s="35">
        <v>2.0</v>
      </c>
      <c r="D31" s="39" t="s">
        <v>24</v>
      </c>
      <c r="E31" s="36">
        <f t="shared" si="5"/>
        <v>9</v>
      </c>
      <c r="F31" s="33">
        <f t="shared" si="6"/>
        <v>18</v>
      </c>
      <c r="G31" s="37"/>
    </row>
    <row r="32" ht="14.25" customHeight="1">
      <c r="A32" s="34"/>
      <c r="B32" s="40"/>
      <c r="C32" s="42"/>
      <c r="D32" s="40" t="s">
        <v>2</v>
      </c>
      <c r="E32" s="48" t="str">
        <f t="shared" si="5"/>
        <v> </v>
      </c>
      <c r="F32" s="40" t="s">
        <v>2</v>
      </c>
      <c r="G32" s="45">
        <f>SUM(F25:F31)/SUM(C25:C31)</f>
        <v>7.090909091</v>
      </c>
    </row>
    <row r="33" ht="21.0" customHeight="1">
      <c r="A33" s="24" t="s">
        <v>58</v>
      </c>
      <c r="B33" s="25"/>
      <c r="C33" s="25"/>
      <c r="D33" s="25"/>
      <c r="E33" s="25"/>
      <c r="F33" s="25"/>
      <c r="G33" s="26"/>
    </row>
    <row r="34" ht="14.25" customHeight="1">
      <c r="A34" s="23" t="s">
        <v>59</v>
      </c>
      <c r="B34" s="23" t="s">
        <v>60</v>
      </c>
      <c r="C34" s="30">
        <v>4.0</v>
      </c>
      <c r="D34" s="46" t="s">
        <v>35</v>
      </c>
      <c r="E34" s="31">
        <f t="shared" ref="E34:E41" si="7">IF(D34="S",10,IF(D34="A+",9,IF(D34="A",8.5,IF(D34="B+",8,IF(D34="B",7.5,IF(D34="C+",7,IF(D34="C",6.5,IF(D34="D",6,IF(D34="P",5.5,IF(D34="F",5.5," "))))))))))</f>
        <v>5.5</v>
      </c>
      <c r="F34" s="28">
        <f t="shared" ref="F34:F40" si="8">(C34*E34)</f>
        <v>22</v>
      </c>
      <c r="G34" s="37"/>
    </row>
    <row r="35" ht="14.25" customHeight="1">
      <c r="A35" s="23" t="s">
        <v>59</v>
      </c>
      <c r="B35" s="23" t="s">
        <v>61</v>
      </c>
      <c r="C35" s="35">
        <v>4.0</v>
      </c>
      <c r="D35" s="39" t="s">
        <v>62</v>
      </c>
      <c r="E35" s="36">
        <f t="shared" si="7"/>
        <v>5.5</v>
      </c>
      <c r="F35" s="33">
        <f t="shared" si="8"/>
        <v>22</v>
      </c>
      <c r="G35" s="37"/>
    </row>
    <row r="36" ht="14.25" customHeight="1">
      <c r="A36" s="23" t="s">
        <v>63</v>
      </c>
      <c r="B36" s="23" t="s">
        <v>64</v>
      </c>
      <c r="C36" s="35">
        <v>4.0</v>
      </c>
      <c r="D36" s="39" t="s">
        <v>62</v>
      </c>
      <c r="E36" s="36">
        <f t="shared" si="7"/>
        <v>5.5</v>
      </c>
      <c r="F36" s="33">
        <f t="shared" si="8"/>
        <v>22</v>
      </c>
      <c r="G36" s="37"/>
    </row>
    <row r="37" ht="14.25" customHeight="1">
      <c r="A37" s="23" t="s">
        <v>65</v>
      </c>
      <c r="B37" s="23" t="s">
        <v>66</v>
      </c>
      <c r="C37" s="35">
        <v>4.0</v>
      </c>
      <c r="D37" s="39" t="s">
        <v>35</v>
      </c>
      <c r="E37" s="36">
        <f t="shared" si="7"/>
        <v>5.5</v>
      </c>
      <c r="F37" s="33">
        <f t="shared" si="8"/>
        <v>22</v>
      </c>
      <c r="G37" s="37"/>
    </row>
    <row r="38" ht="14.25" customHeight="1">
      <c r="A38" s="23" t="s">
        <v>67</v>
      </c>
      <c r="B38" s="23" t="s">
        <v>53</v>
      </c>
      <c r="C38" s="35">
        <v>2.0</v>
      </c>
      <c r="D38" s="39" t="s">
        <v>49</v>
      </c>
      <c r="E38" s="36">
        <f t="shared" si="7"/>
        <v>6</v>
      </c>
      <c r="F38" s="33">
        <f t="shared" si="8"/>
        <v>12</v>
      </c>
      <c r="G38" s="37"/>
    </row>
    <row r="39" ht="14.25" customHeight="1">
      <c r="A39" s="23" t="s">
        <v>68</v>
      </c>
      <c r="B39" s="23" t="s">
        <v>69</v>
      </c>
      <c r="C39" s="35">
        <v>2.0</v>
      </c>
      <c r="D39" s="39" t="s">
        <v>70</v>
      </c>
      <c r="E39" s="36">
        <f t="shared" si="7"/>
        <v>6.5</v>
      </c>
      <c r="F39" s="33">
        <f t="shared" si="8"/>
        <v>13</v>
      </c>
      <c r="G39" s="37"/>
    </row>
    <row r="40" ht="14.25" customHeight="1">
      <c r="A40" s="23" t="s">
        <v>71</v>
      </c>
      <c r="B40" s="23" t="s">
        <v>72</v>
      </c>
      <c r="C40" s="35">
        <v>2.0</v>
      </c>
      <c r="D40" s="39" t="s">
        <v>73</v>
      </c>
      <c r="E40" s="36">
        <f t="shared" si="7"/>
        <v>8</v>
      </c>
      <c r="F40" s="33">
        <f t="shared" si="8"/>
        <v>16</v>
      </c>
      <c r="G40" s="37"/>
    </row>
    <row r="41" ht="14.25" customHeight="1">
      <c r="A41" s="34"/>
      <c r="B41" s="40"/>
      <c r="C41" s="42"/>
      <c r="D41" s="40" t="s">
        <v>2</v>
      </c>
      <c r="E41" s="48" t="str">
        <f t="shared" si="7"/>
        <v> </v>
      </c>
      <c r="F41" s="40" t="s">
        <v>2</v>
      </c>
      <c r="G41" s="45">
        <f>SUM(F34:F40)/SUM(C34:C40)</f>
        <v>5.863636364</v>
      </c>
    </row>
    <row r="42" ht="21.0" customHeight="1">
      <c r="A42" s="24" t="s">
        <v>74</v>
      </c>
      <c r="B42" s="25"/>
      <c r="C42" s="25"/>
      <c r="D42" s="25"/>
      <c r="E42" s="25"/>
      <c r="F42" s="25"/>
      <c r="G42" s="26"/>
    </row>
    <row r="43" ht="14.25" customHeight="1">
      <c r="A43" s="23" t="s">
        <v>75</v>
      </c>
      <c r="B43" s="23" t="s">
        <v>76</v>
      </c>
      <c r="C43" s="30">
        <v>4.0</v>
      </c>
      <c r="D43" s="46" t="s">
        <v>49</v>
      </c>
      <c r="E43" s="31">
        <f t="shared" ref="E43:E50" si="9">IF(D43="S",10,IF(D43="A+",9,IF(D43="A",8.5,IF(D43="B+",8,IF(D43="B",7.5,IF(D43="C+",7,IF(D43="C",6.5,IF(D43="D",6,IF(D43="P",5.5,IF(D43="F",5.5," "))))))))))</f>
        <v>6</v>
      </c>
      <c r="F43" s="28">
        <f t="shared" ref="F43:F49" si="10">(C43*E43)</f>
        <v>24</v>
      </c>
      <c r="G43" s="37"/>
    </row>
    <row r="44" ht="14.25" customHeight="1">
      <c r="A44" s="23" t="s">
        <v>77</v>
      </c>
      <c r="B44" s="23" t="s">
        <v>78</v>
      </c>
      <c r="C44" s="35">
        <v>4.0</v>
      </c>
      <c r="D44" s="39" t="s">
        <v>49</v>
      </c>
      <c r="E44" s="36">
        <f t="shared" si="9"/>
        <v>6</v>
      </c>
      <c r="F44" s="33">
        <f t="shared" si="10"/>
        <v>24</v>
      </c>
      <c r="G44" s="37"/>
    </row>
    <row r="45" ht="14.25" customHeight="1">
      <c r="A45" s="23" t="s">
        <v>79</v>
      </c>
      <c r="B45" s="23" t="s">
        <v>80</v>
      </c>
      <c r="C45" s="35">
        <v>4.0</v>
      </c>
      <c r="D45" s="39" t="s">
        <v>62</v>
      </c>
      <c r="E45" s="36">
        <f t="shared" si="9"/>
        <v>5.5</v>
      </c>
      <c r="F45" s="33">
        <f t="shared" si="10"/>
        <v>22</v>
      </c>
      <c r="G45" s="37"/>
    </row>
    <row r="46" ht="14.25" customHeight="1">
      <c r="A46" s="23" t="s">
        <v>81</v>
      </c>
      <c r="B46" s="23" t="s">
        <v>82</v>
      </c>
      <c r="C46" s="35">
        <v>4.0</v>
      </c>
      <c r="D46" s="39" t="s">
        <v>35</v>
      </c>
      <c r="E46" s="36">
        <f t="shared" si="9"/>
        <v>5.5</v>
      </c>
      <c r="F46" s="33">
        <f t="shared" si="10"/>
        <v>22</v>
      </c>
      <c r="G46" s="37"/>
    </row>
    <row r="47" ht="14.25" customHeight="1">
      <c r="A47" s="23" t="s">
        <v>83</v>
      </c>
      <c r="B47" s="23" t="s">
        <v>84</v>
      </c>
      <c r="C47" s="35">
        <v>3.0</v>
      </c>
      <c r="D47" s="39" t="s">
        <v>35</v>
      </c>
      <c r="E47" s="36">
        <f t="shared" si="9"/>
        <v>5.5</v>
      </c>
      <c r="F47" s="33">
        <f t="shared" si="10"/>
        <v>16.5</v>
      </c>
      <c r="G47" s="37"/>
    </row>
    <row r="48" ht="14.25" customHeight="1">
      <c r="A48" s="23" t="s">
        <v>85</v>
      </c>
      <c r="B48" s="23" t="s">
        <v>86</v>
      </c>
      <c r="C48" s="35">
        <v>2.0</v>
      </c>
      <c r="D48" s="39" t="s">
        <v>44</v>
      </c>
      <c r="E48" s="36">
        <f t="shared" si="9"/>
        <v>7</v>
      </c>
      <c r="F48" s="33">
        <f t="shared" si="10"/>
        <v>14</v>
      </c>
      <c r="G48" s="37"/>
    </row>
    <row r="49" ht="14.25" customHeight="1">
      <c r="A49" s="23" t="s">
        <v>87</v>
      </c>
      <c r="B49" s="23" t="s">
        <v>88</v>
      </c>
      <c r="C49" s="35">
        <v>2.0</v>
      </c>
      <c r="D49" s="39" t="s">
        <v>70</v>
      </c>
      <c r="E49" s="36">
        <f t="shared" si="9"/>
        <v>6.5</v>
      </c>
      <c r="F49" s="33">
        <f t="shared" si="10"/>
        <v>13</v>
      </c>
      <c r="G49" s="37"/>
    </row>
    <row r="50" ht="14.25" customHeight="1">
      <c r="A50" s="34"/>
      <c r="B50" s="40"/>
      <c r="C50" s="42"/>
      <c r="D50" s="40" t="s">
        <v>2</v>
      </c>
      <c r="E50" s="48" t="str">
        <f t="shared" si="9"/>
        <v> </v>
      </c>
      <c r="F50" s="40"/>
      <c r="G50" s="45">
        <f>SUM(F43:F49)/SUM(C43:C49)</f>
        <v>5.891304348</v>
      </c>
    </row>
    <row r="51" ht="21.0" customHeight="1">
      <c r="A51" s="24" t="s">
        <v>89</v>
      </c>
      <c r="B51" s="25"/>
      <c r="C51" s="25"/>
      <c r="D51" s="25"/>
      <c r="E51" s="25"/>
      <c r="F51" s="25"/>
      <c r="G51" s="26"/>
    </row>
    <row r="52" ht="14.25" customHeight="1">
      <c r="A52" s="23" t="s">
        <v>90</v>
      </c>
      <c r="B52" s="23" t="s">
        <v>91</v>
      </c>
      <c r="C52" s="30">
        <v>4.0</v>
      </c>
      <c r="D52" s="46" t="s">
        <v>62</v>
      </c>
      <c r="E52" s="31">
        <f t="shared" ref="E52:E60" si="11">IF(D52="S",10,IF(D52="A+",9,IF(D52="A",8.5,IF(D52="B+",8,IF(D52="B",7.5,IF(D52="C+",7,IF(D52="C",6.5,IF(D52="D",6,IF(D52="P",5.5,IF(D52="F",5.5," "))))))))))</f>
        <v>5.5</v>
      </c>
      <c r="F52" s="28">
        <f t="shared" ref="F52:F59" si="12">(C52*E52)</f>
        <v>22</v>
      </c>
      <c r="G52" s="37"/>
    </row>
    <row r="53" ht="14.25" customHeight="1">
      <c r="A53" s="23" t="s">
        <v>92</v>
      </c>
      <c r="B53" s="23" t="s">
        <v>93</v>
      </c>
      <c r="C53" s="35">
        <v>4.0</v>
      </c>
      <c r="D53" s="39" t="s">
        <v>62</v>
      </c>
      <c r="E53" s="36">
        <f t="shared" si="11"/>
        <v>5.5</v>
      </c>
      <c r="F53" s="33">
        <f t="shared" si="12"/>
        <v>22</v>
      </c>
      <c r="G53" s="37"/>
    </row>
    <row r="54" ht="14.25" customHeight="1">
      <c r="A54" s="23" t="s">
        <v>94</v>
      </c>
      <c r="B54" s="23" t="s">
        <v>95</v>
      </c>
      <c r="C54" s="35">
        <v>4.0</v>
      </c>
      <c r="D54" s="39" t="s">
        <v>35</v>
      </c>
      <c r="E54" s="36">
        <f t="shared" si="11"/>
        <v>5.5</v>
      </c>
      <c r="F54" s="33">
        <f t="shared" si="12"/>
        <v>22</v>
      </c>
      <c r="G54" s="37"/>
    </row>
    <row r="55" ht="14.25" customHeight="1">
      <c r="A55" s="23" t="s">
        <v>96</v>
      </c>
      <c r="B55" s="23" t="s">
        <v>97</v>
      </c>
      <c r="C55" s="35">
        <v>3.0</v>
      </c>
      <c r="D55" s="39" t="s">
        <v>35</v>
      </c>
      <c r="E55" s="36">
        <f t="shared" si="11"/>
        <v>5.5</v>
      </c>
      <c r="F55" s="33">
        <f t="shared" si="12"/>
        <v>16.5</v>
      </c>
      <c r="G55" s="37"/>
    </row>
    <row r="56" ht="14.25" customHeight="1">
      <c r="A56" s="23" t="s">
        <v>98</v>
      </c>
      <c r="B56" s="23" t="s">
        <v>84</v>
      </c>
      <c r="C56" s="35">
        <v>3.0</v>
      </c>
      <c r="D56" s="39" t="s">
        <v>70</v>
      </c>
      <c r="E56" s="36">
        <f t="shared" si="11"/>
        <v>6.5</v>
      </c>
      <c r="F56" s="33">
        <f t="shared" si="12"/>
        <v>19.5</v>
      </c>
      <c r="G56" s="37"/>
    </row>
    <row r="57" ht="14.25" customHeight="1">
      <c r="A57" s="23" t="s">
        <v>99</v>
      </c>
      <c r="B57" s="23" t="s">
        <v>100</v>
      </c>
      <c r="C57" s="35">
        <v>1.0</v>
      </c>
      <c r="D57" s="39" t="s">
        <v>44</v>
      </c>
      <c r="E57" s="36">
        <f t="shared" si="11"/>
        <v>7</v>
      </c>
      <c r="F57" s="33">
        <f t="shared" si="12"/>
        <v>7</v>
      </c>
      <c r="G57" s="37"/>
    </row>
    <row r="58" ht="14.25" customHeight="1">
      <c r="A58" s="23" t="s">
        <v>101</v>
      </c>
      <c r="B58" s="23" t="s">
        <v>102</v>
      </c>
      <c r="C58" s="35">
        <v>2.0</v>
      </c>
      <c r="D58" s="39" t="s">
        <v>49</v>
      </c>
      <c r="E58" s="36">
        <f t="shared" si="11"/>
        <v>6</v>
      </c>
      <c r="F58" s="33">
        <f t="shared" si="12"/>
        <v>12</v>
      </c>
      <c r="G58" s="37"/>
    </row>
    <row r="59" ht="14.25" customHeight="1">
      <c r="A59" s="23" t="s">
        <v>103</v>
      </c>
      <c r="B59" s="23" t="s">
        <v>104</v>
      </c>
      <c r="C59" s="35">
        <v>2.0</v>
      </c>
      <c r="D59" s="33" t="s">
        <v>16</v>
      </c>
      <c r="E59" s="36">
        <f t="shared" si="11"/>
        <v>10</v>
      </c>
      <c r="F59" s="33">
        <f t="shared" si="12"/>
        <v>20</v>
      </c>
      <c r="G59" s="37"/>
    </row>
    <row r="60" ht="14.25" customHeight="1">
      <c r="A60" s="34"/>
      <c r="B60" s="40"/>
      <c r="C60" s="42"/>
      <c r="D60" s="40" t="s">
        <v>2</v>
      </c>
      <c r="E60" s="48" t="str">
        <f t="shared" si="11"/>
        <v> </v>
      </c>
      <c r="F60" s="40"/>
      <c r="G60" s="45">
        <f>SUM(F52:F57)/SUM(C52:C57)</f>
        <v>5.736842105</v>
      </c>
    </row>
    <row r="61" ht="21.0" customHeight="1">
      <c r="A61" s="24" t="s">
        <v>105</v>
      </c>
      <c r="B61" s="25"/>
      <c r="C61" s="25"/>
      <c r="D61" s="25"/>
      <c r="E61" s="25"/>
      <c r="F61" s="25"/>
      <c r="G61" s="26"/>
    </row>
    <row r="62" ht="14.25" customHeight="1">
      <c r="A62" s="23" t="s">
        <v>106</v>
      </c>
      <c r="B62" s="23" t="s">
        <v>107</v>
      </c>
      <c r="C62" s="30">
        <v>3.0</v>
      </c>
      <c r="D62" s="28" t="s">
        <v>16</v>
      </c>
      <c r="E62" s="31">
        <f t="shared" ref="E62:E68" si="13">IF(D62="S",10,IF(D62="A+",9,IF(D62="A",8.5,IF(D62="B+",8,IF(D62="B",7.5,IF(D62="C+",7,IF(D62="C",6.5,IF(D62="D",6,IF(D62="P",5.5,IF(D62="F",5.5," "))))))))))</f>
        <v>10</v>
      </c>
      <c r="F62" s="28">
        <f t="shared" ref="F62:F67" si="14">(C62*E62)</f>
        <v>30</v>
      </c>
      <c r="G62" s="37"/>
    </row>
    <row r="63" ht="14.25" customHeight="1">
      <c r="A63" s="23" t="s">
        <v>96</v>
      </c>
      <c r="B63" s="23" t="s">
        <v>108</v>
      </c>
      <c r="C63" s="35">
        <v>3.0</v>
      </c>
      <c r="D63" s="33" t="s">
        <v>16</v>
      </c>
      <c r="E63" s="36">
        <f t="shared" si="13"/>
        <v>10</v>
      </c>
      <c r="F63" s="33">
        <f t="shared" si="14"/>
        <v>30</v>
      </c>
      <c r="G63" s="37"/>
    </row>
    <row r="64" ht="14.25" customHeight="1">
      <c r="A64" s="23" t="s">
        <v>96</v>
      </c>
      <c r="B64" s="23" t="s">
        <v>109</v>
      </c>
      <c r="C64" s="35">
        <v>3.0</v>
      </c>
      <c r="D64" s="33" t="s">
        <v>16</v>
      </c>
      <c r="E64" s="36">
        <f t="shared" si="13"/>
        <v>10</v>
      </c>
      <c r="F64" s="33">
        <f t="shared" si="14"/>
        <v>30</v>
      </c>
      <c r="G64" s="37"/>
    </row>
    <row r="65" ht="14.25" customHeight="1">
      <c r="A65" s="23" t="s">
        <v>110</v>
      </c>
      <c r="B65" s="23" t="s">
        <v>111</v>
      </c>
      <c r="C65" s="35">
        <v>2.0</v>
      </c>
      <c r="D65" s="33" t="s">
        <v>16</v>
      </c>
      <c r="E65" s="36">
        <f t="shared" si="13"/>
        <v>10</v>
      </c>
      <c r="F65" s="33">
        <f t="shared" si="14"/>
        <v>20</v>
      </c>
      <c r="G65" s="37"/>
    </row>
    <row r="66" ht="14.25" customHeight="1">
      <c r="A66" s="23" t="s">
        <v>112</v>
      </c>
      <c r="B66" s="23" t="s">
        <v>113</v>
      </c>
      <c r="C66" s="35">
        <v>2.0</v>
      </c>
      <c r="D66" s="33" t="s">
        <v>16</v>
      </c>
      <c r="E66" s="36">
        <f t="shared" si="13"/>
        <v>10</v>
      </c>
      <c r="F66" s="33">
        <f t="shared" si="14"/>
        <v>20</v>
      </c>
      <c r="G66" s="37"/>
    </row>
    <row r="67" ht="14.25" customHeight="1">
      <c r="A67" s="23" t="s">
        <v>114</v>
      </c>
      <c r="B67" s="23" t="s">
        <v>115</v>
      </c>
      <c r="C67" s="35">
        <v>2.0</v>
      </c>
      <c r="D67" s="33" t="s">
        <v>16</v>
      </c>
      <c r="E67" s="36">
        <f t="shared" si="13"/>
        <v>10</v>
      </c>
      <c r="F67" s="33">
        <f t="shared" si="14"/>
        <v>20</v>
      </c>
      <c r="G67" s="37"/>
    </row>
    <row r="68" ht="14.25" customHeight="1">
      <c r="A68" s="34"/>
      <c r="B68" s="40"/>
      <c r="C68" s="42"/>
      <c r="D68" s="40"/>
      <c r="E68" s="48" t="str">
        <f t="shared" si="13"/>
        <v> </v>
      </c>
      <c r="F68" s="40"/>
      <c r="G68" s="50">
        <f>SUM(F62:F67)/SUM(C62:C67)</f>
        <v>10</v>
      </c>
    </row>
    <row r="69" ht="21.0" customHeight="1">
      <c r="A69" s="24" t="s">
        <v>116</v>
      </c>
      <c r="B69" s="25"/>
      <c r="C69" s="25"/>
      <c r="D69" s="25"/>
      <c r="E69" s="25"/>
      <c r="F69" s="25"/>
      <c r="G69" s="26"/>
    </row>
    <row r="70" ht="14.25" customHeight="1">
      <c r="A70" s="23" t="s">
        <v>117</v>
      </c>
      <c r="B70" s="23" t="s">
        <v>118</v>
      </c>
      <c r="C70" s="51">
        <v>3.0</v>
      </c>
      <c r="D70" s="28" t="s">
        <v>16</v>
      </c>
      <c r="E70" s="31">
        <f t="shared" ref="E70:E75" si="15">IF(D70="S",10,IF(D70="A+",9,IF(D70="A",8.5,IF(D70="B+",8,IF(D70="B",7.5,IF(D70="C+",7,IF(D70="C",6.5,IF(D70="D",6,IF(D70="P",5.5,IF(D70="F",5.5," "))))))))))</f>
        <v>10</v>
      </c>
      <c r="F70" s="28">
        <f t="shared" ref="F70:F75" si="16">(C70*E70)</f>
        <v>30</v>
      </c>
      <c r="G70" s="37"/>
    </row>
    <row r="71" ht="14.25" customHeight="1">
      <c r="A71" s="23" t="s">
        <v>119</v>
      </c>
      <c r="B71" s="23" t="s">
        <v>108</v>
      </c>
      <c r="C71" s="51">
        <v>3.0</v>
      </c>
      <c r="D71" s="33" t="s">
        <v>16</v>
      </c>
      <c r="E71" s="36">
        <f t="shared" si="15"/>
        <v>10</v>
      </c>
      <c r="F71" s="33">
        <f t="shared" si="16"/>
        <v>30</v>
      </c>
      <c r="G71" s="37"/>
    </row>
    <row r="72" ht="14.25" customHeight="1">
      <c r="A72" s="23" t="s">
        <v>120</v>
      </c>
      <c r="B72" s="23" t="s">
        <v>121</v>
      </c>
      <c r="C72" s="51">
        <v>3.0</v>
      </c>
      <c r="D72" s="33" t="s">
        <v>16</v>
      </c>
      <c r="E72" s="36">
        <f t="shared" si="15"/>
        <v>10</v>
      </c>
      <c r="F72" s="33">
        <f t="shared" si="16"/>
        <v>30</v>
      </c>
      <c r="G72" s="37"/>
    </row>
    <row r="73" ht="14.25" customHeight="1">
      <c r="A73" s="23" t="s">
        <v>96</v>
      </c>
      <c r="B73" s="23" t="s">
        <v>122</v>
      </c>
      <c r="C73" s="51">
        <v>3.0</v>
      </c>
      <c r="D73" s="33" t="s">
        <v>16</v>
      </c>
      <c r="E73" s="36">
        <f t="shared" si="15"/>
        <v>10</v>
      </c>
      <c r="F73" s="33">
        <f t="shared" si="16"/>
        <v>30</v>
      </c>
      <c r="G73" s="37"/>
    </row>
    <row r="74" ht="14.25" customHeight="1">
      <c r="A74" s="23" t="s">
        <v>123</v>
      </c>
      <c r="B74" s="23" t="s">
        <v>124</v>
      </c>
      <c r="C74" s="51">
        <v>1.0</v>
      </c>
      <c r="D74" s="33" t="s">
        <v>16</v>
      </c>
      <c r="E74" s="36">
        <f t="shared" si="15"/>
        <v>10</v>
      </c>
      <c r="F74" s="33">
        <f t="shared" si="16"/>
        <v>10</v>
      </c>
      <c r="G74" s="37"/>
    </row>
    <row r="75" ht="14.25" customHeight="1">
      <c r="A75" s="23" t="s">
        <v>125</v>
      </c>
      <c r="B75" s="23" t="s">
        <v>115</v>
      </c>
      <c r="C75" s="51">
        <v>4.0</v>
      </c>
      <c r="D75" s="33" t="s">
        <v>16</v>
      </c>
      <c r="E75" s="36">
        <f t="shared" si="15"/>
        <v>10</v>
      </c>
      <c r="F75" s="33">
        <f t="shared" si="16"/>
        <v>40</v>
      </c>
      <c r="G75" s="37"/>
    </row>
    <row r="76" ht="14.25" customHeight="1">
      <c r="A76" s="41"/>
      <c r="B76" s="40"/>
      <c r="C76" s="42" t="s">
        <v>2</v>
      </c>
      <c r="D76" s="40"/>
      <c r="E76" s="48"/>
      <c r="F76" s="40"/>
      <c r="G76" s="52">
        <f>SUM(F70:FF75)/SUM(C70:C75)</f>
        <v>10</v>
      </c>
    </row>
    <row r="77" ht="14.25" customHeight="1">
      <c r="C77" s="51"/>
      <c r="E77" s="53"/>
      <c r="G77" s="54"/>
    </row>
    <row r="78" ht="14.25" customHeight="1">
      <c r="C78" s="51"/>
      <c r="E78" s="53"/>
      <c r="G78" s="54"/>
    </row>
    <row r="79" ht="14.25" customHeight="1">
      <c r="B79" s="55" t="s">
        <v>126</v>
      </c>
      <c r="C79" s="56">
        <f>SUM(C8:C49)</f>
        <v>105</v>
      </c>
      <c r="D79" s="57" t="s">
        <v>127</v>
      </c>
      <c r="E79" s="58"/>
      <c r="F79" s="59">
        <f>SUM(F8:F49)</f>
        <v>755</v>
      </c>
      <c r="G79" s="60">
        <f>SUM(F8:F49)/SUM(C8:C49)</f>
        <v>7.19047619</v>
      </c>
      <c r="L79" s="27"/>
    </row>
    <row r="80" ht="14.25" customHeight="1">
      <c r="C80" s="51"/>
      <c r="E80" s="53"/>
      <c r="G80" s="54"/>
    </row>
    <row r="81" ht="14.25" customHeight="1">
      <c r="C81" s="51"/>
      <c r="E81" s="53"/>
      <c r="G81" s="54"/>
    </row>
    <row r="82" ht="14.25" customHeight="1">
      <c r="C82" s="51"/>
      <c r="E82" s="53"/>
      <c r="G82" s="54"/>
    </row>
    <row r="83" ht="68.25" customHeight="1">
      <c r="B83" s="55" t="s">
        <v>128</v>
      </c>
      <c r="C83" s="56">
        <f>SUM(C8:C75)</f>
        <v>160</v>
      </c>
      <c r="D83" s="61" t="s">
        <v>129</v>
      </c>
      <c r="E83" s="58"/>
      <c r="F83" s="59">
        <f>SUM(F8:F75)</f>
        <v>1216</v>
      </c>
      <c r="G83" s="62">
        <f>SUM(F8:F75)/SUM(C8:C75)</f>
        <v>7.6</v>
      </c>
    </row>
    <row r="84" ht="14.25" customHeight="1">
      <c r="C84" s="51"/>
      <c r="E84" s="53"/>
      <c r="G84" s="54"/>
    </row>
    <row r="85" ht="14.25" customHeight="1">
      <c r="C85" s="51"/>
      <c r="E85" s="53"/>
      <c r="G85" s="54"/>
    </row>
    <row r="86" ht="14.25" customHeight="1">
      <c r="C86" s="51"/>
      <c r="E86" s="53"/>
      <c r="G86" s="54"/>
    </row>
    <row r="87" ht="14.25" customHeight="1">
      <c r="C87" s="51"/>
      <c r="E87" s="53"/>
      <c r="G87" s="54"/>
    </row>
    <row r="88" ht="14.25" customHeight="1">
      <c r="C88" s="51"/>
      <c r="E88" s="53"/>
      <c r="G88" s="54"/>
    </row>
    <row r="89" ht="14.25" customHeight="1">
      <c r="C89" s="51"/>
      <c r="E89" s="53"/>
      <c r="G89" s="54"/>
    </row>
    <row r="90" ht="14.25" customHeight="1">
      <c r="C90" s="51"/>
      <c r="E90" s="53"/>
      <c r="G90" s="54"/>
    </row>
    <row r="91" ht="14.25" customHeight="1">
      <c r="C91" s="51"/>
      <c r="E91" s="53"/>
      <c r="G91" s="54"/>
    </row>
    <row r="92" ht="14.25" customHeight="1">
      <c r="C92" s="51"/>
      <c r="E92" s="53"/>
      <c r="G92" s="54"/>
    </row>
    <row r="93" ht="14.25" customHeight="1">
      <c r="C93" s="51"/>
      <c r="E93" s="53"/>
      <c r="G93" s="54"/>
    </row>
    <row r="94" ht="14.25" customHeight="1">
      <c r="C94" s="51"/>
      <c r="E94" s="53"/>
      <c r="G94" s="54"/>
    </row>
    <row r="95" ht="14.25" customHeight="1">
      <c r="C95" s="51"/>
      <c r="E95" s="53"/>
      <c r="G95" s="54"/>
    </row>
    <row r="96" ht="14.25" customHeight="1">
      <c r="C96" s="51"/>
      <c r="E96" s="53"/>
      <c r="G96" s="54"/>
    </row>
    <row r="97" ht="14.25" customHeight="1">
      <c r="C97" s="51"/>
      <c r="E97" s="53"/>
      <c r="G97" s="54"/>
    </row>
    <row r="98" ht="14.25" customHeight="1">
      <c r="C98" s="51"/>
      <c r="E98" s="53"/>
      <c r="G98" s="54"/>
    </row>
    <row r="99" ht="14.25" customHeight="1">
      <c r="C99" s="51"/>
      <c r="E99" s="53"/>
      <c r="G99" s="54"/>
    </row>
    <row r="100" ht="14.25" customHeight="1">
      <c r="C100" s="51"/>
      <c r="E100" s="53"/>
      <c r="G100" s="54"/>
    </row>
    <row r="101" ht="14.25" customHeight="1">
      <c r="C101" s="51"/>
      <c r="E101" s="53"/>
      <c r="G101" s="54"/>
    </row>
    <row r="102" ht="14.25" customHeight="1">
      <c r="C102" s="51"/>
      <c r="E102" s="53"/>
      <c r="G102" s="54"/>
    </row>
    <row r="103" ht="14.25" customHeight="1">
      <c r="C103" s="51"/>
      <c r="E103" s="53"/>
      <c r="G103" s="54"/>
    </row>
    <row r="104" ht="14.25" customHeight="1">
      <c r="C104" s="51"/>
      <c r="E104" s="53"/>
      <c r="G104" s="54"/>
    </row>
    <row r="105" ht="14.25" customHeight="1">
      <c r="C105" s="51"/>
      <c r="E105" s="53"/>
      <c r="G105" s="54"/>
    </row>
    <row r="106" ht="14.25" customHeight="1">
      <c r="C106" s="51"/>
      <c r="E106" s="53"/>
      <c r="G106" s="54"/>
    </row>
    <row r="107" ht="14.25" customHeight="1">
      <c r="C107" s="51"/>
      <c r="E107" s="53"/>
      <c r="G107" s="54"/>
    </row>
    <row r="108" ht="14.25" customHeight="1">
      <c r="C108" s="51"/>
      <c r="E108" s="53"/>
      <c r="G108" s="54"/>
    </row>
    <row r="109" ht="14.25" customHeight="1">
      <c r="C109" s="51"/>
      <c r="E109" s="53"/>
      <c r="G109" s="54"/>
    </row>
    <row r="110" ht="14.25" customHeight="1">
      <c r="C110" s="51"/>
      <c r="E110" s="53"/>
      <c r="G110" s="54"/>
    </row>
    <row r="111" ht="14.25" customHeight="1">
      <c r="C111" s="51"/>
      <c r="E111" s="53"/>
      <c r="G111" s="54"/>
    </row>
    <row r="112" ht="14.25" customHeight="1">
      <c r="C112" s="51"/>
      <c r="E112" s="53"/>
      <c r="G112" s="54"/>
    </row>
    <row r="113" ht="14.25" customHeight="1">
      <c r="C113" s="51"/>
      <c r="E113" s="53"/>
      <c r="G113" s="54"/>
    </row>
    <row r="114" ht="14.25" customHeight="1">
      <c r="C114" s="51"/>
      <c r="E114" s="53"/>
      <c r="G114" s="54"/>
    </row>
    <row r="115" ht="14.25" customHeight="1">
      <c r="C115" s="51"/>
      <c r="E115" s="53"/>
      <c r="G115" s="54"/>
    </row>
    <row r="116" ht="14.25" customHeight="1">
      <c r="C116" s="51"/>
      <c r="E116" s="53"/>
      <c r="G116" s="54"/>
    </row>
    <row r="117" ht="14.25" customHeight="1">
      <c r="C117" s="51"/>
      <c r="E117" s="53"/>
      <c r="G117" s="54"/>
    </row>
    <row r="118" ht="14.25" customHeight="1">
      <c r="C118" s="51"/>
      <c r="E118" s="53"/>
      <c r="G118" s="54"/>
    </row>
    <row r="119" ht="14.25" customHeight="1">
      <c r="C119" s="51"/>
      <c r="E119" s="53"/>
      <c r="G119" s="54"/>
    </row>
    <row r="120" ht="14.25" customHeight="1">
      <c r="C120" s="51"/>
      <c r="E120" s="53"/>
      <c r="G120" s="54"/>
    </row>
    <row r="121" ht="14.25" customHeight="1">
      <c r="C121" s="51"/>
      <c r="E121" s="53"/>
      <c r="G121" s="54"/>
    </row>
    <row r="122" ht="14.25" customHeight="1">
      <c r="C122" s="51"/>
      <c r="E122" s="53"/>
      <c r="G122" s="54"/>
    </row>
    <row r="123" ht="14.25" customHeight="1">
      <c r="C123" s="51"/>
      <c r="E123" s="53"/>
      <c r="G123" s="54"/>
    </row>
    <row r="124" ht="14.25" customHeight="1">
      <c r="C124" s="51"/>
      <c r="E124" s="53"/>
      <c r="G124" s="54"/>
    </row>
    <row r="125" ht="14.25" customHeight="1">
      <c r="C125" s="51"/>
      <c r="E125" s="53"/>
      <c r="G125" s="54"/>
    </row>
    <row r="126" ht="14.25" customHeight="1">
      <c r="C126" s="51"/>
      <c r="E126" s="53"/>
      <c r="G126" s="54"/>
    </row>
    <row r="127" ht="14.25" customHeight="1">
      <c r="C127" s="51"/>
      <c r="E127" s="53"/>
      <c r="G127" s="54"/>
    </row>
    <row r="128" ht="14.25" customHeight="1">
      <c r="C128" s="51"/>
      <c r="E128" s="53"/>
      <c r="G128" s="54"/>
    </row>
    <row r="129" ht="14.25" customHeight="1">
      <c r="C129" s="51"/>
      <c r="E129" s="53"/>
      <c r="G129" s="54"/>
    </row>
    <row r="130" ht="14.25" customHeight="1">
      <c r="C130" s="51"/>
      <c r="E130" s="53"/>
      <c r="G130" s="54"/>
    </row>
    <row r="131" ht="14.25" customHeight="1">
      <c r="C131" s="51"/>
      <c r="E131" s="53"/>
      <c r="G131" s="54"/>
    </row>
    <row r="132" ht="14.25" customHeight="1">
      <c r="C132" s="51"/>
      <c r="E132" s="53"/>
      <c r="G132" s="54"/>
    </row>
    <row r="133" ht="14.25" customHeight="1">
      <c r="C133" s="51"/>
      <c r="E133" s="53"/>
      <c r="G133" s="54"/>
    </row>
    <row r="134" ht="14.25" customHeight="1">
      <c r="C134" s="51"/>
      <c r="E134" s="53"/>
      <c r="G134" s="54"/>
    </row>
    <row r="135" ht="14.25" customHeight="1">
      <c r="C135" s="51"/>
      <c r="E135" s="53"/>
      <c r="G135" s="54"/>
    </row>
    <row r="136" ht="14.25" customHeight="1">
      <c r="C136" s="51"/>
      <c r="E136" s="53"/>
      <c r="G136" s="54"/>
    </row>
    <row r="137" ht="14.25" customHeight="1">
      <c r="C137" s="51"/>
      <c r="E137" s="53"/>
      <c r="G137" s="54"/>
    </row>
    <row r="138" ht="14.25" customHeight="1">
      <c r="C138" s="51"/>
      <c r="E138" s="53"/>
      <c r="G138" s="54"/>
    </row>
    <row r="139" ht="14.25" customHeight="1">
      <c r="C139" s="51"/>
      <c r="E139" s="53"/>
      <c r="G139" s="54"/>
    </row>
    <row r="140" ht="14.25" customHeight="1">
      <c r="C140" s="51"/>
      <c r="E140" s="53"/>
      <c r="G140" s="54"/>
    </row>
    <row r="141" ht="14.25" customHeight="1">
      <c r="C141" s="51"/>
      <c r="E141" s="53"/>
      <c r="G141" s="54"/>
    </row>
    <row r="142" ht="14.25" customHeight="1">
      <c r="C142" s="51"/>
      <c r="E142" s="53"/>
      <c r="G142" s="54"/>
    </row>
    <row r="143" ht="14.25" customHeight="1">
      <c r="C143" s="51"/>
      <c r="E143" s="53"/>
      <c r="G143" s="54"/>
    </row>
    <row r="144" ht="14.25" customHeight="1">
      <c r="C144" s="51"/>
      <c r="E144" s="53"/>
      <c r="G144" s="54"/>
    </row>
    <row r="145" ht="14.25" customHeight="1">
      <c r="C145" s="51"/>
      <c r="E145" s="53"/>
      <c r="G145" s="54"/>
    </row>
    <row r="146" ht="14.25" customHeight="1">
      <c r="C146" s="51"/>
      <c r="E146" s="53"/>
      <c r="G146" s="54"/>
    </row>
    <row r="147" ht="14.25" customHeight="1">
      <c r="C147" s="51"/>
      <c r="E147" s="53"/>
      <c r="G147" s="54"/>
    </row>
    <row r="148" ht="14.25" customHeight="1">
      <c r="C148" s="51"/>
      <c r="E148" s="53"/>
      <c r="G148" s="54"/>
    </row>
    <row r="149" ht="14.25" customHeight="1">
      <c r="C149" s="51"/>
      <c r="E149" s="53"/>
      <c r="G149" s="54"/>
    </row>
    <row r="150" ht="14.25" customHeight="1">
      <c r="C150" s="51"/>
      <c r="E150" s="53"/>
      <c r="G150" s="54"/>
    </row>
    <row r="151" ht="14.25" customHeight="1">
      <c r="C151" s="51"/>
      <c r="E151" s="53"/>
      <c r="G151" s="54"/>
    </row>
    <row r="152" ht="14.25" customHeight="1">
      <c r="C152" s="51"/>
      <c r="E152" s="53"/>
      <c r="G152" s="54"/>
    </row>
    <row r="153" ht="14.25" customHeight="1">
      <c r="C153" s="51"/>
      <c r="E153" s="53"/>
      <c r="G153" s="54"/>
    </row>
    <row r="154" ht="14.25" customHeight="1">
      <c r="C154" s="51"/>
      <c r="E154" s="53"/>
      <c r="G154" s="54"/>
    </row>
    <row r="155" ht="14.25" customHeight="1">
      <c r="C155" s="51"/>
      <c r="E155" s="53"/>
      <c r="G155" s="54"/>
    </row>
    <row r="156" ht="14.25" customHeight="1">
      <c r="C156" s="51"/>
      <c r="E156" s="53"/>
      <c r="G156" s="54"/>
    </row>
    <row r="157" ht="14.25" customHeight="1">
      <c r="C157" s="51"/>
      <c r="E157" s="53"/>
      <c r="G157" s="54"/>
    </row>
    <row r="158" ht="14.25" customHeight="1">
      <c r="C158" s="51"/>
      <c r="E158" s="53"/>
      <c r="G158" s="54"/>
    </row>
    <row r="159" ht="14.25" customHeight="1">
      <c r="C159" s="51"/>
      <c r="E159" s="53"/>
      <c r="G159" s="54"/>
    </row>
    <row r="160" ht="14.25" customHeight="1">
      <c r="C160" s="51"/>
      <c r="E160" s="53"/>
      <c r="G160" s="54"/>
    </row>
    <row r="161" ht="14.25" customHeight="1">
      <c r="C161" s="51"/>
      <c r="E161" s="53"/>
      <c r="G161" s="54"/>
    </row>
    <row r="162" ht="14.25" customHeight="1">
      <c r="C162" s="51"/>
      <c r="E162" s="53"/>
      <c r="G162" s="54"/>
    </row>
    <row r="163" ht="14.25" customHeight="1">
      <c r="C163" s="51"/>
      <c r="E163" s="53"/>
      <c r="G163" s="54"/>
    </row>
    <row r="164" ht="14.25" customHeight="1">
      <c r="C164" s="51"/>
      <c r="E164" s="53"/>
      <c r="G164" s="54"/>
    </row>
    <row r="165" ht="14.25" customHeight="1">
      <c r="C165" s="51"/>
      <c r="E165" s="53"/>
      <c r="G165" s="54"/>
    </row>
    <row r="166" ht="14.25" customHeight="1">
      <c r="C166" s="51"/>
      <c r="E166" s="53"/>
      <c r="G166" s="54"/>
    </row>
    <row r="167" ht="14.25" customHeight="1">
      <c r="C167" s="51"/>
      <c r="E167" s="53"/>
      <c r="G167" s="54"/>
    </row>
    <row r="168" ht="14.25" customHeight="1">
      <c r="C168" s="51"/>
      <c r="E168" s="53"/>
      <c r="G168" s="54"/>
    </row>
    <row r="169" ht="14.25" customHeight="1">
      <c r="C169" s="51"/>
      <c r="E169" s="53"/>
      <c r="G169" s="54"/>
    </row>
    <row r="170" ht="14.25" customHeight="1">
      <c r="C170" s="51"/>
      <c r="E170" s="53"/>
      <c r="G170" s="54"/>
    </row>
    <row r="171" ht="14.25" customHeight="1">
      <c r="C171" s="51"/>
      <c r="E171" s="53"/>
      <c r="G171" s="54"/>
    </row>
    <row r="172" ht="14.25" customHeight="1">
      <c r="C172" s="51"/>
      <c r="E172" s="53"/>
      <c r="G172" s="54"/>
    </row>
    <row r="173" ht="14.25" customHeight="1">
      <c r="C173" s="51"/>
      <c r="E173" s="53"/>
      <c r="G173" s="54"/>
    </row>
    <row r="174" ht="14.25" customHeight="1">
      <c r="C174" s="51"/>
      <c r="E174" s="53"/>
      <c r="G174" s="54"/>
    </row>
    <row r="175" ht="14.25" customHeight="1">
      <c r="C175" s="51"/>
      <c r="E175" s="53"/>
      <c r="G175" s="54"/>
    </row>
    <row r="176" ht="14.25" customHeight="1">
      <c r="C176" s="51"/>
      <c r="E176" s="53"/>
      <c r="G176" s="54"/>
    </row>
    <row r="177" ht="14.25" customHeight="1">
      <c r="C177" s="51"/>
      <c r="E177" s="53"/>
      <c r="G177" s="54"/>
    </row>
    <row r="178" ht="14.25" customHeight="1">
      <c r="C178" s="51"/>
      <c r="E178" s="53"/>
      <c r="G178" s="54"/>
    </row>
    <row r="179" ht="14.25" customHeight="1">
      <c r="C179" s="51"/>
      <c r="E179" s="53"/>
      <c r="G179" s="54"/>
    </row>
    <row r="180" ht="14.25" customHeight="1">
      <c r="C180" s="51"/>
      <c r="E180" s="53"/>
      <c r="G180" s="54"/>
    </row>
    <row r="181" ht="14.25" customHeight="1">
      <c r="C181" s="51"/>
      <c r="E181" s="53"/>
      <c r="G181" s="54"/>
    </row>
    <row r="182" ht="14.25" customHeight="1">
      <c r="C182" s="51"/>
      <c r="E182" s="53"/>
      <c r="G182" s="54"/>
    </row>
    <row r="183" ht="14.25" customHeight="1">
      <c r="C183" s="51"/>
      <c r="E183" s="53"/>
      <c r="G183" s="54"/>
    </row>
    <row r="184" ht="14.25" customHeight="1">
      <c r="C184" s="51"/>
      <c r="E184" s="53"/>
      <c r="G184" s="54"/>
    </row>
    <row r="185" ht="14.25" customHeight="1">
      <c r="C185" s="51"/>
      <c r="E185" s="53"/>
      <c r="G185" s="54"/>
    </row>
    <row r="186" ht="14.25" customHeight="1">
      <c r="C186" s="51"/>
      <c r="E186" s="53"/>
      <c r="G186" s="54"/>
    </row>
    <row r="187" ht="14.25" customHeight="1">
      <c r="C187" s="51"/>
      <c r="E187" s="53"/>
      <c r="G187" s="54"/>
    </row>
    <row r="188" ht="14.25" customHeight="1">
      <c r="C188" s="51"/>
      <c r="E188" s="53"/>
      <c r="G188" s="54"/>
    </row>
    <row r="189" ht="14.25" customHeight="1">
      <c r="C189" s="51"/>
      <c r="E189" s="53"/>
      <c r="G189" s="54"/>
    </row>
    <row r="190" ht="14.25" customHeight="1">
      <c r="C190" s="51"/>
      <c r="E190" s="53"/>
      <c r="G190" s="54"/>
    </row>
    <row r="191" ht="14.25" customHeight="1">
      <c r="C191" s="51"/>
      <c r="E191" s="53"/>
      <c r="G191" s="54"/>
    </row>
    <row r="192" ht="14.25" customHeight="1">
      <c r="C192" s="51"/>
      <c r="E192" s="53"/>
      <c r="G192" s="54"/>
    </row>
    <row r="193" ht="14.25" customHeight="1">
      <c r="C193" s="51"/>
      <c r="E193" s="53"/>
      <c r="G193" s="54"/>
    </row>
    <row r="194" ht="14.25" customHeight="1">
      <c r="C194" s="51"/>
      <c r="E194" s="53"/>
      <c r="G194" s="54"/>
    </row>
    <row r="195" ht="14.25" customHeight="1">
      <c r="C195" s="51"/>
      <c r="E195" s="53"/>
      <c r="G195" s="54"/>
    </row>
    <row r="196" ht="14.25" customHeight="1">
      <c r="C196" s="51"/>
      <c r="E196" s="53"/>
      <c r="G196" s="54"/>
    </row>
    <row r="197" ht="14.25" customHeight="1">
      <c r="C197" s="51"/>
      <c r="E197" s="53"/>
      <c r="G197" s="54"/>
    </row>
    <row r="198" ht="14.25" customHeight="1">
      <c r="C198" s="51"/>
      <c r="E198" s="53"/>
      <c r="G198" s="54"/>
    </row>
    <row r="199" ht="14.25" customHeight="1">
      <c r="C199" s="51"/>
      <c r="E199" s="53"/>
      <c r="G199" s="54"/>
    </row>
    <row r="200" ht="14.25" customHeight="1">
      <c r="C200" s="51"/>
      <c r="E200" s="53"/>
      <c r="G200" s="54"/>
    </row>
    <row r="201" ht="14.25" customHeight="1">
      <c r="C201" s="51"/>
      <c r="E201" s="53"/>
      <c r="G201" s="54"/>
    </row>
    <row r="202" ht="14.25" customHeight="1">
      <c r="C202" s="51"/>
      <c r="E202" s="53"/>
      <c r="G202" s="54"/>
    </row>
    <row r="203" ht="14.25" customHeight="1">
      <c r="C203" s="51"/>
      <c r="E203" s="53"/>
      <c r="G203" s="54"/>
    </row>
    <row r="204" ht="14.25" customHeight="1">
      <c r="C204" s="51"/>
      <c r="E204" s="53"/>
      <c r="G204" s="54"/>
    </row>
    <row r="205" ht="14.25" customHeight="1">
      <c r="C205" s="51"/>
      <c r="E205" s="53"/>
      <c r="G205" s="54"/>
    </row>
    <row r="206" ht="14.25" customHeight="1">
      <c r="C206" s="51"/>
      <c r="E206" s="53"/>
      <c r="G206" s="54"/>
    </row>
    <row r="207" ht="14.25" customHeight="1">
      <c r="C207" s="51"/>
      <c r="E207" s="53"/>
      <c r="G207" s="54"/>
    </row>
    <row r="208" ht="14.25" customHeight="1">
      <c r="C208" s="51"/>
      <c r="E208" s="53"/>
      <c r="G208" s="54"/>
    </row>
    <row r="209" ht="14.25" customHeight="1">
      <c r="C209" s="51"/>
      <c r="E209" s="53"/>
      <c r="G209" s="54"/>
    </row>
    <row r="210" ht="14.25" customHeight="1">
      <c r="C210" s="51"/>
      <c r="E210" s="53"/>
      <c r="G210" s="54"/>
    </row>
    <row r="211" ht="14.25" customHeight="1">
      <c r="C211" s="51"/>
      <c r="E211" s="53"/>
      <c r="G211" s="54"/>
    </row>
    <row r="212" ht="14.25" customHeight="1">
      <c r="C212" s="51"/>
      <c r="E212" s="53"/>
      <c r="G212" s="54"/>
    </row>
    <row r="213" ht="14.25" customHeight="1">
      <c r="C213" s="51"/>
      <c r="E213" s="53"/>
      <c r="G213" s="54"/>
    </row>
    <row r="214" ht="14.25" customHeight="1">
      <c r="C214" s="51"/>
      <c r="E214" s="53"/>
      <c r="G214" s="54"/>
    </row>
    <row r="215" ht="14.25" customHeight="1">
      <c r="C215" s="51"/>
      <c r="E215" s="53"/>
      <c r="G215" s="54"/>
    </row>
    <row r="216" ht="14.25" customHeight="1">
      <c r="C216" s="51"/>
      <c r="E216" s="53"/>
      <c r="G216" s="54"/>
    </row>
    <row r="217" ht="14.25" customHeight="1">
      <c r="C217" s="51"/>
      <c r="E217" s="53"/>
      <c r="G217" s="54"/>
    </row>
    <row r="218" ht="14.25" customHeight="1">
      <c r="C218" s="51"/>
      <c r="E218" s="53"/>
      <c r="G218" s="54"/>
    </row>
    <row r="219" ht="14.25" customHeight="1">
      <c r="C219" s="51"/>
      <c r="E219" s="53"/>
      <c r="G219" s="54"/>
    </row>
    <row r="220" ht="14.25" customHeight="1">
      <c r="C220" s="51"/>
      <c r="E220" s="53"/>
      <c r="G220" s="54"/>
    </row>
    <row r="221" ht="14.25" customHeight="1">
      <c r="C221" s="51"/>
      <c r="E221" s="53"/>
      <c r="G221" s="54"/>
    </row>
    <row r="222" ht="14.25" customHeight="1">
      <c r="C222" s="51"/>
      <c r="E222" s="53"/>
      <c r="G222" s="54"/>
    </row>
    <row r="223" ht="14.25" customHeight="1">
      <c r="C223" s="51"/>
      <c r="E223" s="53"/>
      <c r="G223" s="54"/>
    </row>
    <row r="224" ht="14.25" customHeight="1">
      <c r="C224" s="51"/>
      <c r="E224" s="53"/>
      <c r="G224" s="54"/>
    </row>
    <row r="225" ht="14.25" customHeight="1">
      <c r="C225" s="51"/>
      <c r="E225" s="53"/>
      <c r="G225" s="54"/>
    </row>
    <row r="226" ht="14.25" customHeight="1">
      <c r="C226" s="51"/>
      <c r="E226" s="53"/>
      <c r="G226" s="54"/>
    </row>
    <row r="227" ht="14.25" customHeight="1">
      <c r="C227" s="51"/>
      <c r="E227" s="53"/>
      <c r="G227" s="54"/>
    </row>
    <row r="228" ht="14.25" customHeight="1">
      <c r="C228" s="51"/>
      <c r="E228" s="53"/>
      <c r="G228" s="54"/>
    </row>
    <row r="229" ht="14.25" customHeight="1">
      <c r="C229" s="51"/>
      <c r="E229" s="53"/>
      <c r="G229" s="54"/>
    </row>
    <row r="230" ht="14.25" customHeight="1">
      <c r="C230" s="51"/>
      <c r="E230" s="53"/>
      <c r="G230" s="54"/>
    </row>
    <row r="231" ht="14.25" customHeight="1">
      <c r="C231" s="51"/>
      <c r="E231" s="53"/>
      <c r="G231" s="54"/>
    </row>
    <row r="232" ht="14.25" customHeight="1">
      <c r="C232" s="51"/>
      <c r="E232" s="53"/>
      <c r="G232" s="54"/>
    </row>
    <row r="233" ht="14.25" customHeight="1">
      <c r="C233" s="51"/>
      <c r="E233" s="53"/>
      <c r="G233" s="54"/>
    </row>
    <row r="234" ht="14.25" customHeight="1">
      <c r="C234" s="51"/>
      <c r="E234" s="53"/>
      <c r="G234" s="54"/>
    </row>
    <row r="235" ht="14.25" customHeight="1">
      <c r="C235" s="51"/>
      <c r="E235" s="53"/>
      <c r="G235" s="54"/>
    </row>
    <row r="236" ht="14.25" customHeight="1">
      <c r="C236" s="51"/>
      <c r="E236" s="53"/>
      <c r="G236" s="54"/>
    </row>
    <row r="237" ht="14.25" customHeight="1">
      <c r="C237" s="51"/>
      <c r="E237" s="53"/>
      <c r="G237" s="54"/>
    </row>
    <row r="238" ht="14.25" customHeight="1">
      <c r="C238" s="51"/>
      <c r="E238" s="53"/>
      <c r="G238" s="54"/>
    </row>
    <row r="239" ht="14.25" customHeight="1">
      <c r="C239" s="51"/>
      <c r="E239" s="53"/>
      <c r="G239" s="54"/>
    </row>
    <row r="240" ht="14.25" customHeight="1">
      <c r="C240" s="51"/>
      <c r="E240" s="53"/>
      <c r="G240" s="54"/>
    </row>
    <row r="241" ht="14.25" customHeight="1">
      <c r="C241" s="51"/>
      <c r="E241" s="53"/>
      <c r="G241" s="54"/>
    </row>
    <row r="242" ht="14.25" customHeight="1">
      <c r="C242" s="51"/>
      <c r="E242" s="53"/>
      <c r="G242" s="54"/>
    </row>
    <row r="243" ht="14.25" customHeight="1">
      <c r="C243" s="51"/>
      <c r="E243" s="53"/>
      <c r="G243" s="54"/>
    </row>
    <row r="244" ht="14.25" customHeight="1">
      <c r="C244" s="51"/>
      <c r="E244" s="53"/>
      <c r="G244" s="54"/>
    </row>
    <row r="245" ht="14.25" customHeight="1">
      <c r="C245" s="51"/>
      <c r="E245" s="53"/>
      <c r="G245" s="54"/>
    </row>
    <row r="246" ht="14.25" customHeight="1">
      <c r="C246" s="51"/>
      <c r="E246" s="53"/>
      <c r="G246" s="54"/>
    </row>
    <row r="247" ht="14.25" customHeight="1">
      <c r="C247" s="51"/>
      <c r="E247" s="53"/>
      <c r="G247" s="54"/>
    </row>
    <row r="248" ht="14.25" customHeight="1">
      <c r="C248" s="51"/>
      <c r="E248" s="53"/>
      <c r="G248" s="54"/>
    </row>
    <row r="249" ht="14.25" customHeight="1">
      <c r="C249" s="51"/>
      <c r="E249" s="53"/>
      <c r="G249" s="54"/>
    </row>
    <row r="250" ht="14.25" customHeight="1">
      <c r="C250" s="51"/>
      <c r="E250" s="53"/>
      <c r="G250" s="54"/>
    </row>
    <row r="251" ht="14.25" customHeight="1">
      <c r="C251" s="51"/>
      <c r="E251" s="53"/>
      <c r="G251" s="54"/>
    </row>
    <row r="252" ht="14.25" customHeight="1">
      <c r="C252" s="51"/>
      <c r="E252" s="53"/>
      <c r="G252" s="54"/>
    </row>
    <row r="253" ht="14.25" customHeight="1">
      <c r="C253" s="51"/>
      <c r="E253" s="53"/>
      <c r="G253" s="54"/>
    </row>
    <row r="254" ht="14.25" customHeight="1">
      <c r="C254" s="51"/>
      <c r="E254" s="53"/>
      <c r="G254" s="54"/>
    </row>
    <row r="255" ht="14.25" customHeight="1">
      <c r="C255" s="51"/>
      <c r="E255" s="53"/>
      <c r="G255" s="54"/>
    </row>
    <row r="256" ht="14.25" customHeight="1">
      <c r="C256" s="51"/>
      <c r="E256" s="53"/>
      <c r="G256" s="54"/>
    </row>
    <row r="257" ht="14.25" customHeight="1">
      <c r="C257" s="51"/>
      <c r="E257" s="53"/>
      <c r="G257" s="54"/>
    </row>
    <row r="258" ht="14.25" customHeight="1">
      <c r="C258" s="51"/>
      <c r="E258" s="53"/>
      <c r="G258" s="54"/>
    </row>
    <row r="259" ht="14.25" customHeight="1">
      <c r="C259" s="51"/>
      <c r="E259" s="53"/>
      <c r="G259" s="54"/>
    </row>
    <row r="260" ht="14.25" customHeight="1">
      <c r="C260" s="51"/>
      <c r="E260" s="53"/>
      <c r="G260" s="54"/>
    </row>
    <row r="261" ht="14.25" customHeight="1">
      <c r="C261" s="51"/>
      <c r="E261" s="53"/>
      <c r="G261" s="54"/>
    </row>
    <row r="262" ht="14.25" customHeight="1">
      <c r="C262" s="51"/>
      <c r="E262" s="53"/>
      <c r="G262" s="54"/>
    </row>
    <row r="263" ht="14.25" customHeight="1">
      <c r="C263" s="51"/>
      <c r="E263" s="53"/>
      <c r="G263" s="54"/>
    </row>
    <row r="264" ht="14.25" customHeight="1">
      <c r="C264" s="51"/>
      <c r="E264" s="53"/>
      <c r="G264" s="54"/>
    </row>
    <row r="265" ht="14.25" customHeight="1">
      <c r="C265" s="51"/>
      <c r="E265" s="53"/>
      <c r="G265" s="54"/>
    </row>
    <row r="266" ht="14.25" customHeight="1">
      <c r="C266" s="51"/>
      <c r="E266" s="53"/>
      <c r="G266" s="54"/>
    </row>
    <row r="267" ht="14.25" customHeight="1">
      <c r="C267" s="51"/>
      <c r="E267" s="53"/>
      <c r="G267" s="54"/>
    </row>
    <row r="268" ht="14.25" customHeight="1">
      <c r="C268" s="51"/>
      <c r="E268" s="53"/>
      <c r="G268" s="54"/>
    </row>
    <row r="269" ht="14.25" customHeight="1">
      <c r="C269" s="51"/>
      <c r="E269" s="53"/>
      <c r="G269" s="54"/>
    </row>
    <row r="270" ht="14.25" customHeight="1">
      <c r="C270" s="51"/>
      <c r="E270" s="53"/>
      <c r="G270" s="54"/>
    </row>
    <row r="271" ht="14.25" customHeight="1">
      <c r="C271" s="51"/>
      <c r="E271" s="53"/>
      <c r="G271" s="54"/>
    </row>
    <row r="272" ht="14.25" customHeight="1">
      <c r="C272" s="51"/>
      <c r="E272" s="53"/>
      <c r="G272" s="54"/>
    </row>
    <row r="273" ht="14.25" customHeight="1">
      <c r="C273" s="51"/>
      <c r="E273" s="53"/>
      <c r="G273" s="54"/>
    </row>
    <row r="274" ht="14.25" customHeight="1">
      <c r="C274" s="51"/>
      <c r="E274" s="53"/>
      <c r="G274" s="54"/>
    </row>
    <row r="275" ht="14.25" customHeight="1">
      <c r="C275" s="51"/>
      <c r="E275" s="53"/>
      <c r="G275" s="54"/>
    </row>
    <row r="276" ht="14.25" customHeight="1">
      <c r="C276" s="51"/>
      <c r="E276" s="53"/>
      <c r="G276" s="54"/>
    </row>
    <row r="277" ht="14.25" customHeight="1">
      <c r="C277" s="51"/>
      <c r="E277" s="53"/>
      <c r="G277" s="54"/>
    </row>
    <row r="278" ht="14.25" customHeight="1">
      <c r="C278" s="51"/>
      <c r="E278" s="53"/>
      <c r="G278" s="54"/>
    </row>
    <row r="279" ht="14.25" customHeight="1">
      <c r="C279" s="51"/>
      <c r="E279" s="53"/>
      <c r="G279" s="54"/>
    </row>
    <row r="280" ht="14.25" customHeight="1">
      <c r="C280" s="51"/>
      <c r="E280" s="53"/>
      <c r="G280" s="54"/>
    </row>
    <row r="281" ht="14.25" customHeight="1">
      <c r="C281" s="51"/>
      <c r="E281" s="53"/>
      <c r="G281" s="54"/>
    </row>
    <row r="282" ht="14.25" customHeight="1">
      <c r="C282" s="51"/>
      <c r="E282" s="53"/>
      <c r="G282" s="54"/>
    </row>
    <row r="283" ht="14.25" customHeight="1">
      <c r="C283" s="51"/>
      <c r="E283" s="53"/>
      <c r="G283" s="54"/>
    </row>
    <row r="284" ht="14.25" customHeight="1">
      <c r="C284" s="51"/>
      <c r="E284" s="53"/>
      <c r="G284" s="54"/>
    </row>
    <row r="285" ht="14.25" customHeight="1">
      <c r="C285" s="51"/>
      <c r="E285" s="53"/>
      <c r="G285" s="54"/>
    </row>
    <row r="286" ht="14.25" customHeight="1">
      <c r="C286" s="51"/>
      <c r="E286" s="53"/>
      <c r="G286" s="54"/>
    </row>
    <row r="287" ht="14.25" customHeight="1">
      <c r="C287" s="51"/>
      <c r="E287" s="53"/>
      <c r="G287" s="54"/>
    </row>
    <row r="288" ht="14.25" customHeight="1">
      <c r="C288" s="51"/>
      <c r="E288" s="53"/>
      <c r="G288" s="54"/>
    </row>
    <row r="289" ht="14.25" customHeight="1">
      <c r="C289" s="51"/>
      <c r="E289" s="53"/>
      <c r="G289" s="54"/>
    </row>
    <row r="290" ht="14.25" customHeight="1">
      <c r="C290" s="51"/>
      <c r="E290" s="53"/>
      <c r="G290" s="54"/>
    </row>
    <row r="291" ht="14.25" customHeight="1">
      <c r="C291" s="51"/>
      <c r="E291" s="53"/>
      <c r="G291" s="54"/>
    </row>
    <row r="292" ht="14.25" customHeight="1">
      <c r="C292" s="51"/>
      <c r="E292" s="53"/>
      <c r="G292" s="54"/>
    </row>
    <row r="293" ht="14.25" customHeight="1">
      <c r="C293" s="51"/>
      <c r="E293" s="53"/>
      <c r="G293" s="54"/>
    </row>
    <row r="294" ht="14.25" customHeight="1">
      <c r="C294" s="51"/>
      <c r="E294" s="53"/>
      <c r="G294" s="54"/>
    </row>
    <row r="295" ht="14.25" customHeight="1">
      <c r="C295" s="51"/>
      <c r="E295" s="53"/>
      <c r="G295" s="54"/>
    </row>
    <row r="296" ht="14.25" customHeight="1">
      <c r="C296" s="51"/>
      <c r="E296" s="53"/>
      <c r="G296" s="54"/>
    </row>
    <row r="297" ht="14.25" customHeight="1">
      <c r="C297" s="51"/>
      <c r="E297" s="53"/>
      <c r="G297" s="54"/>
    </row>
    <row r="298" ht="14.25" customHeight="1">
      <c r="C298" s="51"/>
      <c r="E298" s="53"/>
      <c r="G298" s="54"/>
    </row>
    <row r="299" ht="14.25" customHeight="1">
      <c r="C299" s="51"/>
      <c r="E299" s="53"/>
      <c r="G299" s="54"/>
    </row>
    <row r="300" ht="14.25" customHeight="1">
      <c r="C300" s="51"/>
      <c r="E300" s="53"/>
      <c r="G300" s="54"/>
    </row>
    <row r="301" ht="14.25" customHeight="1">
      <c r="C301" s="51"/>
      <c r="E301" s="53"/>
      <c r="G301" s="54"/>
    </row>
    <row r="302" ht="14.25" customHeight="1">
      <c r="C302" s="51"/>
      <c r="E302" s="53"/>
      <c r="G302" s="54"/>
    </row>
    <row r="303" ht="14.25" customHeight="1">
      <c r="C303" s="51"/>
      <c r="E303" s="53"/>
      <c r="G303" s="54"/>
    </row>
    <row r="304" ht="14.25" customHeight="1">
      <c r="C304" s="51"/>
      <c r="E304" s="53"/>
      <c r="G304" s="54"/>
    </row>
    <row r="305" ht="14.25" customHeight="1">
      <c r="C305" s="51"/>
      <c r="E305" s="53"/>
      <c r="G305" s="54"/>
    </row>
    <row r="306" ht="14.25" customHeight="1">
      <c r="C306" s="51"/>
      <c r="E306" s="53"/>
      <c r="G306" s="54"/>
    </row>
    <row r="307" ht="14.25" customHeight="1">
      <c r="C307" s="51"/>
      <c r="E307" s="53"/>
      <c r="G307" s="54"/>
    </row>
    <row r="308" ht="14.25" customHeight="1">
      <c r="C308" s="51"/>
      <c r="E308" s="53"/>
      <c r="G308" s="54"/>
    </row>
    <row r="309" ht="14.25" customHeight="1">
      <c r="C309" s="51"/>
      <c r="E309" s="53"/>
      <c r="G309" s="54"/>
    </row>
    <row r="310" ht="14.25" customHeight="1">
      <c r="C310" s="51"/>
      <c r="E310" s="53"/>
      <c r="G310" s="54"/>
    </row>
    <row r="311" ht="14.25" customHeight="1">
      <c r="C311" s="51"/>
      <c r="E311" s="53"/>
      <c r="G311" s="54"/>
    </row>
    <row r="312" ht="14.25" customHeight="1">
      <c r="C312" s="51"/>
      <c r="E312" s="53"/>
      <c r="G312" s="54"/>
    </row>
    <row r="313" ht="14.25" customHeight="1">
      <c r="C313" s="51"/>
      <c r="E313" s="53"/>
      <c r="G313" s="54"/>
    </row>
    <row r="314" ht="14.25" customHeight="1">
      <c r="C314" s="51"/>
      <c r="E314" s="53"/>
      <c r="G314" s="54"/>
    </row>
    <row r="315" ht="14.25" customHeight="1">
      <c r="C315" s="51"/>
      <c r="E315" s="53"/>
      <c r="G315" s="54"/>
    </row>
    <row r="316" ht="14.25" customHeight="1">
      <c r="C316" s="51"/>
      <c r="E316" s="53"/>
      <c r="G316" s="54"/>
    </row>
    <row r="317" ht="14.25" customHeight="1">
      <c r="C317" s="51"/>
      <c r="E317" s="53"/>
      <c r="G317" s="54"/>
    </row>
    <row r="318" ht="14.25" customHeight="1">
      <c r="C318" s="51"/>
      <c r="E318" s="53"/>
      <c r="G318" s="54"/>
    </row>
    <row r="319" ht="14.25" customHeight="1">
      <c r="C319" s="51"/>
      <c r="E319" s="53"/>
      <c r="G319" s="54"/>
    </row>
    <row r="320" ht="14.25" customHeight="1">
      <c r="C320" s="51"/>
      <c r="E320" s="53"/>
      <c r="G320" s="54"/>
    </row>
    <row r="321" ht="14.25" customHeight="1">
      <c r="C321" s="51"/>
      <c r="E321" s="53"/>
      <c r="G321" s="54"/>
    </row>
    <row r="322" ht="14.25" customHeight="1">
      <c r="C322" s="51"/>
      <c r="E322" s="53"/>
      <c r="G322" s="54"/>
    </row>
    <row r="323" ht="14.25" customHeight="1">
      <c r="C323" s="51"/>
      <c r="E323" s="53"/>
      <c r="G323" s="54"/>
    </row>
    <row r="324" ht="14.25" customHeight="1">
      <c r="C324" s="51"/>
      <c r="E324" s="53"/>
      <c r="G324" s="54"/>
    </row>
    <row r="325" ht="14.25" customHeight="1">
      <c r="C325" s="51"/>
      <c r="E325" s="53"/>
      <c r="G325" s="54"/>
    </row>
    <row r="326" ht="14.25" customHeight="1">
      <c r="C326" s="51"/>
      <c r="E326" s="53"/>
      <c r="G326" s="54"/>
    </row>
    <row r="327" ht="14.25" customHeight="1">
      <c r="C327" s="51"/>
      <c r="E327" s="53"/>
      <c r="G327" s="54"/>
    </row>
    <row r="328" ht="14.25" customHeight="1">
      <c r="C328" s="51"/>
      <c r="E328" s="53"/>
      <c r="G328" s="54"/>
    </row>
    <row r="329" ht="14.25" customHeight="1">
      <c r="C329" s="51"/>
      <c r="E329" s="53"/>
      <c r="G329" s="54"/>
    </row>
    <row r="330" ht="14.25" customHeight="1">
      <c r="C330" s="51"/>
      <c r="E330" s="53"/>
      <c r="G330" s="54"/>
    </row>
    <row r="331" ht="14.25" customHeight="1">
      <c r="C331" s="51"/>
      <c r="E331" s="53"/>
      <c r="G331" s="54"/>
    </row>
    <row r="332" ht="14.25" customHeight="1">
      <c r="C332" s="51"/>
      <c r="E332" s="53"/>
      <c r="G332" s="54"/>
    </row>
    <row r="333" ht="14.25" customHeight="1">
      <c r="C333" s="51"/>
      <c r="E333" s="53"/>
      <c r="G333" s="54"/>
    </row>
    <row r="334" ht="14.25" customHeight="1">
      <c r="C334" s="51"/>
      <c r="E334" s="53"/>
      <c r="G334" s="54"/>
    </row>
    <row r="335" ht="14.25" customHeight="1">
      <c r="C335" s="51"/>
      <c r="E335" s="53"/>
      <c r="G335" s="54"/>
    </row>
    <row r="336" ht="14.25" customHeight="1">
      <c r="C336" s="51"/>
      <c r="E336" s="53"/>
      <c r="G336" s="54"/>
    </row>
    <row r="337" ht="14.25" customHeight="1">
      <c r="C337" s="51"/>
      <c r="E337" s="53"/>
      <c r="G337" s="54"/>
    </row>
    <row r="338" ht="14.25" customHeight="1">
      <c r="C338" s="51"/>
      <c r="E338" s="53"/>
      <c r="G338" s="54"/>
    </row>
    <row r="339" ht="14.25" customHeight="1">
      <c r="C339" s="51"/>
      <c r="E339" s="53"/>
      <c r="G339" s="54"/>
    </row>
    <row r="340" ht="14.25" customHeight="1">
      <c r="C340" s="51"/>
      <c r="E340" s="53"/>
      <c r="G340" s="54"/>
    </row>
    <row r="341" ht="14.25" customHeight="1">
      <c r="C341" s="51"/>
      <c r="E341" s="53"/>
      <c r="G341" s="54"/>
    </row>
    <row r="342" ht="14.25" customHeight="1">
      <c r="C342" s="51"/>
      <c r="E342" s="53"/>
      <c r="G342" s="54"/>
    </row>
    <row r="343" ht="14.25" customHeight="1">
      <c r="C343" s="51"/>
      <c r="E343" s="53"/>
      <c r="G343" s="54"/>
    </row>
    <row r="344" ht="14.25" customHeight="1">
      <c r="C344" s="51"/>
      <c r="E344" s="53"/>
      <c r="G344" s="54"/>
    </row>
    <row r="345" ht="14.25" customHeight="1">
      <c r="C345" s="51"/>
      <c r="E345" s="53"/>
      <c r="G345" s="54"/>
    </row>
    <row r="346" ht="14.25" customHeight="1">
      <c r="C346" s="51"/>
      <c r="E346" s="53"/>
      <c r="G346" s="54"/>
    </row>
    <row r="347" ht="14.25" customHeight="1">
      <c r="C347" s="51"/>
      <c r="E347" s="53"/>
      <c r="G347" s="54"/>
    </row>
    <row r="348" ht="14.25" customHeight="1">
      <c r="C348" s="51"/>
      <c r="E348" s="53"/>
      <c r="G348" s="54"/>
    </row>
    <row r="349" ht="14.25" customHeight="1">
      <c r="C349" s="51"/>
      <c r="E349" s="53"/>
      <c r="G349" s="54"/>
    </row>
    <row r="350" ht="14.25" customHeight="1">
      <c r="C350" s="51"/>
      <c r="E350" s="53"/>
      <c r="G350" s="54"/>
    </row>
    <row r="351" ht="14.25" customHeight="1">
      <c r="C351" s="51"/>
      <c r="E351" s="53"/>
      <c r="G351" s="54"/>
    </row>
    <row r="352" ht="14.25" customHeight="1">
      <c r="C352" s="51"/>
      <c r="E352" s="53"/>
      <c r="G352" s="54"/>
    </row>
    <row r="353" ht="14.25" customHeight="1">
      <c r="C353" s="51"/>
      <c r="E353" s="53"/>
      <c r="G353" s="54"/>
    </row>
    <row r="354" ht="14.25" customHeight="1">
      <c r="C354" s="51"/>
      <c r="E354" s="53"/>
      <c r="G354" s="54"/>
    </row>
    <row r="355" ht="14.25" customHeight="1">
      <c r="C355" s="51"/>
      <c r="E355" s="53"/>
      <c r="G355" s="54"/>
    </row>
    <row r="356" ht="14.25" customHeight="1">
      <c r="C356" s="51"/>
      <c r="E356" s="53"/>
      <c r="G356" s="54"/>
    </row>
    <row r="357" ht="14.25" customHeight="1">
      <c r="C357" s="51"/>
      <c r="E357" s="53"/>
      <c r="G357" s="54"/>
    </row>
    <row r="358" ht="14.25" customHeight="1">
      <c r="C358" s="51"/>
      <c r="E358" s="53"/>
      <c r="G358" s="54"/>
    </row>
    <row r="359" ht="14.25" customHeight="1">
      <c r="C359" s="51"/>
      <c r="E359" s="53"/>
      <c r="G359" s="54"/>
    </row>
    <row r="360" ht="14.25" customHeight="1">
      <c r="C360" s="51"/>
      <c r="E360" s="53"/>
      <c r="G360" s="54"/>
    </row>
    <row r="361" ht="14.25" customHeight="1">
      <c r="C361" s="51"/>
      <c r="E361" s="53"/>
      <c r="G361" s="54"/>
    </row>
    <row r="362" ht="14.25" customHeight="1">
      <c r="C362" s="51"/>
      <c r="E362" s="53"/>
      <c r="G362" s="54"/>
    </row>
    <row r="363" ht="14.25" customHeight="1">
      <c r="C363" s="51"/>
      <c r="E363" s="53"/>
      <c r="G363" s="54"/>
    </row>
    <row r="364" ht="14.25" customHeight="1">
      <c r="C364" s="51"/>
      <c r="E364" s="53"/>
      <c r="G364" s="54"/>
    </row>
    <row r="365" ht="14.25" customHeight="1">
      <c r="C365" s="51"/>
      <c r="E365" s="53"/>
      <c r="G365" s="54"/>
    </row>
    <row r="366" ht="14.25" customHeight="1">
      <c r="C366" s="51"/>
      <c r="E366" s="53"/>
      <c r="G366" s="54"/>
    </row>
    <row r="367" ht="14.25" customHeight="1">
      <c r="C367" s="51"/>
      <c r="E367" s="53"/>
      <c r="G367" s="54"/>
    </row>
    <row r="368" ht="14.25" customHeight="1">
      <c r="C368" s="51"/>
      <c r="E368" s="53"/>
      <c r="G368" s="54"/>
    </row>
    <row r="369" ht="14.25" customHeight="1">
      <c r="C369" s="51"/>
      <c r="E369" s="53"/>
      <c r="G369" s="54"/>
    </row>
    <row r="370" ht="14.25" customHeight="1">
      <c r="C370" s="51"/>
      <c r="E370" s="53"/>
      <c r="G370" s="54"/>
    </row>
    <row r="371" ht="14.25" customHeight="1">
      <c r="C371" s="51"/>
      <c r="E371" s="53"/>
      <c r="G371" s="54"/>
    </row>
    <row r="372" ht="14.25" customHeight="1">
      <c r="C372" s="51"/>
      <c r="E372" s="53"/>
      <c r="G372" s="54"/>
    </row>
    <row r="373" ht="14.25" customHeight="1">
      <c r="C373" s="51"/>
      <c r="E373" s="53"/>
      <c r="G373" s="54"/>
    </row>
    <row r="374" ht="14.25" customHeight="1">
      <c r="C374" s="51"/>
      <c r="E374" s="53"/>
      <c r="G374" s="54"/>
    </row>
    <row r="375" ht="14.25" customHeight="1">
      <c r="C375" s="51"/>
      <c r="E375" s="53"/>
      <c r="G375" s="54"/>
    </row>
    <row r="376" ht="14.25" customHeight="1">
      <c r="C376" s="51"/>
      <c r="E376" s="53"/>
      <c r="G376" s="54"/>
    </row>
    <row r="377" ht="14.25" customHeight="1">
      <c r="C377" s="51"/>
      <c r="E377" s="53"/>
      <c r="G377" s="54"/>
    </row>
    <row r="378" ht="14.25" customHeight="1">
      <c r="C378" s="51"/>
      <c r="E378" s="53"/>
      <c r="G378" s="54"/>
    </row>
    <row r="379" ht="14.25" customHeight="1">
      <c r="C379" s="51"/>
      <c r="E379" s="53"/>
      <c r="G379" s="54"/>
    </row>
    <row r="380" ht="14.25" customHeight="1">
      <c r="C380" s="51"/>
      <c r="E380" s="53"/>
      <c r="G380" s="54"/>
    </row>
    <row r="381" ht="14.25" customHeight="1">
      <c r="C381" s="51"/>
      <c r="E381" s="53"/>
      <c r="G381" s="54"/>
    </row>
    <row r="382" ht="14.25" customHeight="1">
      <c r="C382" s="51"/>
      <c r="E382" s="53"/>
      <c r="G382" s="54"/>
    </row>
    <row r="383" ht="14.25" customHeight="1">
      <c r="C383" s="51"/>
      <c r="E383" s="53"/>
      <c r="G383" s="54"/>
    </row>
    <row r="384" ht="14.25" customHeight="1">
      <c r="C384" s="51"/>
      <c r="E384" s="53"/>
      <c r="G384" s="54"/>
    </row>
    <row r="385" ht="14.25" customHeight="1">
      <c r="C385" s="51"/>
      <c r="E385" s="53"/>
      <c r="G385" s="54"/>
    </row>
    <row r="386" ht="14.25" customHeight="1">
      <c r="C386" s="51"/>
      <c r="E386" s="53"/>
      <c r="G386" s="54"/>
    </row>
    <row r="387" ht="14.25" customHeight="1">
      <c r="C387" s="51"/>
      <c r="E387" s="53"/>
      <c r="G387" s="54"/>
    </row>
    <row r="388" ht="14.25" customHeight="1">
      <c r="C388" s="51"/>
      <c r="E388" s="53"/>
      <c r="G388" s="54"/>
    </row>
    <row r="389" ht="14.25" customHeight="1">
      <c r="C389" s="51"/>
      <c r="E389" s="53"/>
      <c r="G389" s="54"/>
    </row>
    <row r="390" ht="14.25" customHeight="1">
      <c r="C390" s="51"/>
      <c r="E390" s="53"/>
      <c r="G390" s="54"/>
    </row>
    <row r="391" ht="14.25" customHeight="1">
      <c r="C391" s="51"/>
      <c r="E391" s="53"/>
      <c r="G391" s="54"/>
    </row>
    <row r="392" ht="14.25" customHeight="1">
      <c r="C392" s="51"/>
      <c r="E392" s="53"/>
      <c r="G392" s="54"/>
    </row>
    <row r="393" ht="14.25" customHeight="1">
      <c r="C393" s="51"/>
      <c r="E393" s="53"/>
      <c r="G393" s="54"/>
    </row>
    <row r="394" ht="14.25" customHeight="1">
      <c r="C394" s="51"/>
      <c r="E394" s="53"/>
      <c r="G394" s="54"/>
    </row>
    <row r="395" ht="14.25" customHeight="1">
      <c r="C395" s="51"/>
      <c r="E395" s="53"/>
      <c r="G395" s="54"/>
    </row>
    <row r="396" ht="14.25" customHeight="1">
      <c r="C396" s="51"/>
      <c r="E396" s="53"/>
      <c r="G396" s="54"/>
    </row>
    <row r="397" ht="14.25" customHeight="1">
      <c r="C397" s="51"/>
      <c r="E397" s="53"/>
      <c r="G397" s="54"/>
    </row>
    <row r="398" ht="14.25" customHeight="1">
      <c r="C398" s="51"/>
      <c r="E398" s="53"/>
      <c r="G398" s="54"/>
    </row>
    <row r="399" ht="14.25" customHeight="1">
      <c r="C399" s="51"/>
      <c r="E399" s="53"/>
      <c r="G399" s="54"/>
    </row>
    <row r="400" ht="14.25" customHeight="1">
      <c r="C400" s="51"/>
      <c r="E400" s="53"/>
      <c r="G400" s="54"/>
    </row>
    <row r="401" ht="14.25" customHeight="1">
      <c r="C401" s="51"/>
      <c r="E401" s="53"/>
      <c r="G401" s="54"/>
    </row>
    <row r="402" ht="14.25" customHeight="1">
      <c r="C402" s="51"/>
      <c r="E402" s="53"/>
      <c r="G402" s="54"/>
    </row>
    <row r="403" ht="14.25" customHeight="1">
      <c r="C403" s="51"/>
      <c r="E403" s="53"/>
      <c r="G403" s="54"/>
    </row>
    <row r="404" ht="14.25" customHeight="1">
      <c r="C404" s="51"/>
      <c r="E404" s="53"/>
      <c r="G404" s="54"/>
    </row>
    <row r="405" ht="14.25" customHeight="1">
      <c r="C405" s="51"/>
      <c r="E405" s="53"/>
      <c r="G405" s="54"/>
    </row>
    <row r="406" ht="14.25" customHeight="1">
      <c r="C406" s="51"/>
      <c r="E406" s="53"/>
      <c r="G406" s="54"/>
    </row>
    <row r="407" ht="14.25" customHeight="1">
      <c r="C407" s="51"/>
      <c r="E407" s="53"/>
      <c r="G407" s="54"/>
    </row>
    <row r="408" ht="14.25" customHeight="1">
      <c r="C408" s="51"/>
      <c r="E408" s="53"/>
      <c r="G408" s="54"/>
    </row>
    <row r="409" ht="14.25" customHeight="1">
      <c r="C409" s="51"/>
      <c r="E409" s="53"/>
      <c r="G409" s="54"/>
    </row>
    <row r="410" ht="14.25" customHeight="1">
      <c r="C410" s="51"/>
      <c r="E410" s="53"/>
      <c r="G410" s="54"/>
    </row>
    <row r="411" ht="14.25" customHeight="1">
      <c r="C411" s="51"/>
      <c r="E411" s="53"/>
      <c r="G411" s="54"/>
    </row>
    <row r="412" ht="14.25" customHeight="1">
      <c r="C412" s="51"/>
      <c r="E412" s="53"/>
      <c r="G412" s="54"/>
    </row>
    <row r="413" ht="14.25" customHeight="1">
      <c r="C413" s="51"/>
      <c r="E413" s="53"/>
      <c r="G413" s="54"/>
    </row>
    <row r="414" ht="14.25" customHeight="1">
      <c r="C414" s="51"/>
      <c r="E414" s="53"/>
      <c r="G414" s="54"/>
    </row>
    <row r="415" ht="14.25" customHeight="1">
      <c r="C415" s="51"/>
      <c r="E415" s="53"/>
      <c r="G415" s="54"/>
    </row>
    <row r="416" ht="14.25" customHeight="1">
      <c r="C416" s="51"/>
      <c r="E416" s="53"/>
      <c r="G416" s="54"/>
    </row>
    <row r="417" ht="14.25" customHeight="1">
      <c r="C417" s="51"/>
      <c r="E417" s="53"/>
      <c r="G417" s="54"/>
    </row>
    <row r="418" ht="14.25" customHeight="1">
      <c r="C418" s="51"/>
      <c r="E418" s="53"/>
      <c r="G418" s="54"/>
    </row>
    <row r="419" ht="14.25" customHeight="1">
      <c r="C419" s="51"/>
      <c r="E419" s="53"/>
      <c r="G419" s="54"/>
    </row>
    <row r="420" ht="14.25" customHeight="1">
      <c r="C420" s="51"/>
      <c r="E420" s="53"/>
      <c r="G420" s="54"/>
    </row>
    <row r="421" ht="14.25" customHeight="1">
      <c r="C421" s="51"/>
      <c r="E421" s="53"/>
      <c r="G421" s="54"/>
    </row>
    <row r="422" ht="14.25" customHeight="1">
      <c r="C422" s="51"/>
      <c r="E422" s="53"/>
      <c r="G422" s="54"/>
    </row>
    <row r="423" ht="14.25" customHeight="1">
      <c r="C423" s="51"/>
      <c r="E423" s="53"/>
      <c r="G423" s="54"/>
    </row>
    <row r="424" ht="14.25" customHeight="1">
      <c r="C424" s="51"/>
      <c r="E424" s="53"/>
      <c r="G424" s="54"/>
    </row>
    <row r="425" ht="14.25" customHeight="1">
      <c r="C425" s="51"/>
      <c r="E425" s="53"/>
      <c r="G425" s="54"/>
    </row>
    <row r="426" ht="14.25" customHeight="1">
      <c r="C426" s="51"/>
      <c r="E426" s="53"/>
      <c r="G426" s="54"/>
    </row>
    <row r="427" ht="14.25" customHeight="1">
      <c r="C427" s="51"/>
      <c r="E427" s="53"/>
      <c r="G427" s="54"/>
    </row>
    <row r="428" ht="14.25" customHeight="1">
      <c r="C428" s="51"/>
      <c r="E428" s="53"/>
      <c r="G428" s="54"/>
    </row>
    <row r="429" ht="14.25" customHeight="1">
      <c r="C429" s="51"/>
      <c r="E429" s="53"/>
      <c r="G429" s="54"/>
    </row>
    <row r="430" ht="14.25" customHeight="1">
      <c r="C430" s="51"/>
      <c r="E430" s="53"/>
      <c r="G430" s="54"/>
    </row>
    <row r="431" ht="14.25" customHeight="1">
      <c r="C431" s="51"/>
      <c r="E431" s="53"/>
      <c r="G431" s="54"/>
    </row>
    <row r="432" ht="14.25" customHeight="1">
      <c r="C432" s="51"/>
      <c r="E432" s="53"/>
      <c r="G432" s="54"/>
    </row>
    <row r="433" ht="14.25" customHeight="1">
      <c r="C433" s="51"/>
      <c r="E433" s="53"/>
      <c r="G433" s="54"/>
    </row>
    <row r="434" ht="14.25" customHeight="1">
      <c r="C434" s="51"/>
      <c r="E434" s="53"/>
      <c r="G434" s="54"/>
    </row>
    <row r="435" ht="14.25" customHeight="1">
      <c r="C435" s="51"/>
      <c r="E435" s="53"/>
      <c r="G435" s="54"/>
    </row>
    <row r="436" ht="14.25" customHeight="1">
      <c r="C436" s="51"/>
      <c r="E436" s="53"/>
      <c r="G436" s="54"/>
    </row>
    <row r="437" ht="14.25" customHeight="1">
      <c r="C437" s="51"/>
      <c r="E437" s="53"/>
      <c r="G437" s="54"/>
    </row>
    <row r="438" ht="14.25" customHeight="1">
      <c r="C438" s="51"/>
      <c r="E438" s="53"/>
      <c r="G438" s="54"/>
    </row>
    <row r="439" ht="14.25" customHeight="1">
      <c r="C439" s="51"/>
      <c r="E439" s="53"/>
      <c r="G439" s="54"/>
    </row>
    <row r="440" ht="14.25" customHeight="1">
      <c r="C440" s="51"/>
      <c r="E440" s="53"/>
      <c r="G440" s="54"/>
    </row>
    <row r="441" ht="14.25" customHeight="1">
      <c r="C441" s="51"/>
      <c r="E441" s="53"/>
      <c r="G441" s="54"/>
    </row>
    <row r="442" ht="14.25" customHeight="1">
      <c r="C442" s="51"/>
      <c r="E442" s="53"/>
      <c r="G442" s="54"/>
    </row>
    <row r="443" ht="14.25" customHeight="1">
      <c r="C443" s="51"/>
      <c r="E443" s="53"/>
      <c r="G443" s="54"/>
    </row>
    <row r="444" ht="14.25" customHeight="1">
      <c r="C444" s="51"/>
      <c r="E444" s="53"/>
      <c r="G444" s="54"/>
    </row>
    <row r="445" ht="14.25" customHeight="1">
      <c r="C445" s="51"/>
      <c r="E445" s="53"/>
      <c r="G445" s="54"/>
    </row>
    <row r="446" ht="14.25" customHeight="1">
      <c r="C446" s="51"/>
      <c r="E446" s="53"/>
      <c r="G446" s="54"/>
    </row>
    <row r="447" ht="14.25" customHeight="1">
      <c r="C447" s="51"/>
      <c r="E447" s="53"/>
      <c r="G447" s="54"/>
    </row>
    <row r="448" ht="14.25" customHeight="1">
      <c r="C448" s="51"/>
      <c r="E448" s="53"/>
      <c r="G448" s="54"/>
    </row>
    <row r="449" ht="14.25" customHeight="1">
      <c r="C449" s="51"/>
      <c r="E449" s="53"/>
      <c r="G449" s="54"/>
    </row>
    <row r="450" ht="14.25" customHeight="1">
      <c r="C450" s="51"/>
      <c r="E450" s="53"/>
      <c r="G450" s="54"/>
    </row>
    <row r="451" ht="14.25" customHeight="1">
      <c r="C451" s="51"/>
      <c r="E451" s="53"/>
      <c r="G451" s="54"/>
    </row>
    <row r="452" ht="14.25" customHeight="1">
      <c r="C452" s="51"/>
      <c r="E452" s="53"/>
      <c r="G452" s="54"/>
    </row>
    <row r="453" ht="14.25" customHeight="1">
      <c r="C453" s="51"/>
      <c r="E453" s="53"/>
      <c r="G453" s="54"/>
    </row>
    <row r="454" ht="14.25" customHeight="1">
      <c r="C454" s="51"/>
      <c r="E454" s="53"/>
      <c r="G454" s="54"/>
    </row>
    <row r="455" ht="14.25" customHeight="1">
      <c r="C455" s="51"/>
      <c r="E455" s="53"/>
      <c r="G455" s="54"/>
    </row>
    <row r="456" ht="14.25" customHeight="1">
      <c r="C456" s="51"/>
      <c r="E456" s="53"/>
      <c r="G456" s="54"/>
    </row>
    <row r="457" ht="14.25" customHeight="1">
      <c r="C457" s="51"/>
      <c r="E457" s="53"/>
      <c r="G457" s="54"/>
    </row>
    <row r="458" ht="14.25" customHeight="1">
      <c r="C458" s="51"/>
      <c r="E458" s="53"/>
      <c r="G458" s="54"/>
    </row>
    <row r="459" ht="14.25" customHeight="1">
      <c r="C459" s="51"/>
      <c r="E459" s="53"/>
      <c r="G459" s="54"/>
    </row>
    <row r="460" ht="14.25" customHeight="1">
      <c r="C460" s="51"/>
      <c r="E460" s="53"/>
      <c r="G460" s="54"/>
    </row>
    <row r="461" ht="14.25" customHeight="1">
      <c r="C461" s="51"/>
      <c r="E461" s="53"/>
      <c r="G461" s="54"/>
    </row>
    <row r="462" ht="14.25" customHeight="1">
      <c r="C462" s="51"/>
      <c r="E462" s="53"/>
      <c r="G462" s="54"/>
    </row>
    <row r="463" ht="14.25" customHeight="1">
      <c r="C463" s="51"/>
      <c r="E463" s="53"/>
      <c r="G463" s="54"/>
    </row>
    <row r="464" ht="14.25" customHeight="1">
      <c r="C464" s="51"/>
      <c r="E464" s="53"/>
      <c r="G464" s="54"/>
    </row>
    <row r="465" ht="14.25" customHeight="1">
      <c r="C465" s="51"/>
      <c r="E465" s="53"/>
      <c r="G465" s="54"/>
    </row>
    <row r="466" ht="14.25" customHeight="1">
      <c r="C466" s="51"/>
      <c r="E466" s="53"/>
      <c r="G466" s="54"/>
    </row>
    <row r="467" ht="14.25" customHeight="1">
      <c r="C467" s="51"/>
      <c r="E467" s="53"/>
      <c r="G467" s="54"/>
    </row>
    <row r="468" ht="14.25" customHeight="1">
      <c r="C468" s="51"/>
      <c r="E468" s="53"/>
      <c r="G468" s="54"/>
    </row>
    <row r="469" ht="14.25" customHeight="1">
      <c r="C469" s="51"/>
      <c r="E469" s="53"/>
      <c r="G469" s="54"/>
    </row>
    <row r="470" ht="14.25" customHeight="1">
      <c r="C470" s="51"/>
      <c r="E470" s="53"/>
      <c r="G470" s="54"/>
    </row>
    <row r="471" ht="14.25" customHeight="1">
      <c r="C471" s="51"/>
      <c r="E471" s="53"/>
      <c r="G471" s="54"/>
    </row>
    <row r="472" ht="14.25" customHeight="1">
      <c r="C472" s="51"/>
      <c r="E472" s="53"/>
      <c r="G472" s="54"/>
    </row>
    <row r="473" ht="14.25" customHeight="1">
      <c r="C473" s="51"/>
      <c r="E473" s="53"/>
      <c r="G473" s="54"/>
    </row>
    <row r="474" ht="14.25" customHeight="1">
      <c r="C474" s="51"/>
      <c r="E474" s="53"/>
      <c r="G474" s="54"/>
    </row>
    <row r="475" ht="14.25" customHeight="1">
      <c r="C475" s="51"/>
      <c r="E475" s="53"/>
      <c r="G475" s="54"/>
    </row>
    <row r="476" ht="14.25" customHeight="1">
      <c r="C476" s="51"/>
      <c r="E476" s="53"/>
      <c r="G476" s="54"/>
    </row>
    <row r="477" ht="14.25" customHeight="1">
      <c r="C477" s="51"/>
      <c r="E477" s="53"/>
      <c r="G477" s="54"/>
    </row>
    <row r="478" ht="14.25" customHeight="1">
      <c r="C478" s="51"/>
      <c r="E478" s="53"/>
      <c r="G478" s="54"/>
    </row>
    <row r="479" ht="14.25" customHeight="1">
      <c r="C479" s="51"/>
      <c r="E479" s="53"/>
      <c r="G479" s="54"/>
    </row>
    <row r="480" ht="14.25" customHeight="1">
      <c r="C480" s="51"/>
      <c r="E480" s="53"/>
      <c r="G480" s="54"/>
    </row>
    <row r="481" ht="14.25" customHeight="1">
      <c r="C481" s="51"/>
      <c r="E481" s="53"/>
      <c r="G481" s="54"/>
    </row>
    <row r="482" ht="14.25" customHeight="1">
      <c r="C482" s="51"/>
      <c r="E482" s="53"/>
      <c r="G482" s="54"/>
    </row>
    <row r="483" ht="14.25" customHeight="1">
      <c r="C483" s="51"/>
      <c r="E483" s="53"/>
      <c r="G483" s="54"/>
    </row>
    <row r="484" ht="14.25" customHeight="1">
      <c r="C484" s="51"/>
      <c r="E484" s="53"/>
      <c r="G484" s="54"/>
    </row>
    <row r="485" ht="14.25" customHeight="1">
      <c r="C485" s="51"/>
      <c r="E485" s="53"/>
      <c r="G485" s="54"/>
    </row>
    <row r="486" ht="14.25" customHeight="1">
      <c r="C486" s="51"/>
      <c r="E486" s="53"/>
      <c r="G486" s="54"/>
    </row>
    <row r="487" ht="14.25" customHeight="1">
      <c r="C487" s="51"/>
      <c r="E487" s="53"/>
      <c r="G487" s="54"/>
    </row>
    <row r="488" ht="14.25" customHeight="1">
      <c r="C488" s="51"/>
      <c r="E488" s="53"/>
      <c r="G488" s="54"/>
    </row>
    <row r="489" ht="14.25" customHeight="1">
      <c r="C489" s="51"/>
      <c r="E489" s="53"/>
      <c r="G489" s="54"/>
    </row>
    <row r="490" ht="14.25" customHeight="1">
      <c r="C490" s="51"/>
      <c r="E490" s="53"/>
      <c r="G490" s="54"/>
    </row>
    <row r="491" ht="14.25" customHeight="1">
      <c r="C491" s="51"/>
      <c r="E491" s="53"/>
      <c r="G491" s="54"/>
    </row>
    <row r="492" ht="14.25" customHeight="1">
      <c r="C492" s="51"/>
      <c r="E492" s="53"/>
      <c r="G492" s="54"/>
    </row>
    <row r="493" ht="14.25" customHeight="1">
      <c r="C493" s="51"/>
      <c r="E493" s="53"/>
      <c r="G493" s="54"/>
    </row>
    <row r="494" ht="14.25" customHeight="1">
      <c r="C494" s="51"/>
      <c r="E494" s="53"/>
      <c r="G494" s="54"/>
    </row>
    <row r="495" ht="14.25" customHeight="1">
      <c r="C495" s="51"/>
      <c r="E495" s="53"/>
      <c r="G495" s="54"/>
    </row>
    <row r="496" ht="14.25" customHeight="1">
      <c r="C496" s="51"/>
      <c r="E496" s="53"/>
      <c r="G496" s="54"/>
    </row>
    <row r="497" ht="14.25" customHeight="1">
      <c r="C497" s="51"/>
      <c r="E497" s="53"/>
      <c r="G497" s="54"/>
    </row>
    <row r="498" ht="14.25" customHeight="1">
      <c r="C498" s="51"/>
      <c r="E498" s="53"/>
      <c r="G498" s="54"/>
    </row>
    <row r="499" ht="14.25" customHeight="1">
      <c r="C499" s="51"/>
      <c r="E499" s="53"/>
      <c r="G499" s="54"/>
    </row>
    <row r="500" ht="14.25" customHeight="1">
      <c r="C500" s="51"/>
      <c r="E500" s="53"/>
      <c r="G500" s="54"/>
    </row>
    <row r="501" ht="14.25" customHeight="1">
      <c r="C501" s="51"/>
      <c r="E501" s="53"/>
      <c r="G501" s="54"/>
    </row>
    <row r="502" ht="14.25" customHeight="1">
      <c r="C502" s="51"/>
      <c r="E502" s="53"/>
      <c r="G502" s="54"/>
    </row>
    <row r="503" ht="14.25" customHeight="1">
      <c r="C503" s="51"/>
      <c r="E503" s="53"/>
      <c r="G503" s="54"/>
    </row>
    <row r="504" ht="14.25" customHeight="1">
      <c r="C504" s="51"/>
      <c r="E504" s="53"/>
      <c r="G504" s="54"/>
    </row>
    <row r="505" ht="14.25" customHeight="1">
      <c r="C505" s="51"/>
      <c r="E505" s="53"/>
      <c r="G505" s="54"/>
    </row>
    <row r="506" ht="14.25" customHeight="1">
      <c r="C506" s="51"/>
      <c r="E506" s="53"/>
      <c r="G506" s="54"/>
    </row>
    <row r="507" ht="14.25" customHeight="1">
      <c r="C507" s="51"/>
      <c r="E507" s="53"/>
      <c r="G507" s="54"/>
    </row>
    <row r="508" ht="14.25" customHeight="1">
      <c r="C508" s="51"/>
      <c r="E508" s="53"/>
      <c r="G508" s="54"/>
    </row>
    <row r="509" ht="14.25" customHeight="1">
      <c r="C509" s="51"/>
      <c r="E509" s="53"/>
      <c r="G509" s="54"/>
    </row>
    <row r="510" ht="14.25" customHeight="1">
      <c r="C510" s="51"/>
      <c r="E510" s="53"/>
      <c r="G510" s="54"/>
    </row>
    <row r="511" ht="14.25" customHeight="1">
      <c r="C511" s="51"/>
      <c r="E511" s="53"/>
      <c r="G511" s="54"/>
    </row>
    <row r="512" ht="14.25" customHeight="1">
      <c r="C512" s="51"/>
      <c r="E512" s="53"/>
      <c r="G512" s="54"/>
    </row>
    <row r="513" ht="14.25" customHeight="1">
      <c r="C513" s="51"/>
      <c r="E513" s="53"/>
      <c r="G513" s="54"/>
    </row>
    <row r="514" ht="14.25" customHeight="1">
      <c r="C514" s="51"/>
      <c r="E514" s="53"/>
      <c r="G514" s="54"/>
    </row>
    <row r="515" ht="14.25" customHeight="1">
      <c r="C515" s="51"/>
      <c r="E515" s="53"/>
      <c r="G515" s="54"/>
    </row>
    <row r="516" ht="14.25" customHeight="1">
      <c r="C516" s="51"/>
      <c r="E516" s="53"/>
      <c r="G516" s="54"/>
    </row>
    <row r="517" ht="14.25" customHeight="1">
      <c r="C517" s="51"/>
      <c r="E517" s="53"/>
      <c r="G517" s="54"/>
    </row>
    <row r="518" ht="14.25" customHeight="1">
      <c r="C518" s="51"/>
      <c r="E518" s="53"/>
      <c r="G518" s="54"/>
    </row>
    <row r="519" ht="14.25" customHeight="1">
      <c r="C519" s="51"/>
      <c r="E519" s="53"/>
      <c r="G519" s="54"/>
    </row>
    <row r="520" ht="14.25" customHeight="1">
      <c r="C520" s="51"/>
      <c r="E520" s="53"/>
      <c r="G520" s="54"/>
    </row>
    <row r="521" ht="14.25" customHeight="1">
      <c r="C521" s="51"/>
      <c r="E521" s="53"/>
      <c r="G521" s="54"/>
    </row>
    <row r="522" ht="14.25" customHeight="1">
      <c r="C522" s="51"/>
      <c r="E522" s="53"/>
      <c r="G522" s="54"/>
    </row>
    <row r="523" ht="14.25" customHeight="1">
      <c r="C523" s="51"/>
      <c r="E523" s="53"/>
      <c r="G523" s="54"/>
    </row>
    <row r="524" ht="14.25" customHeight="1">
      <c r="C524" s="51"/>
      <c r="E524" s="53"/>
      <c r="G524" s="54"/>
    </row>
    <row r="525" ht="14.25" customHeight="1">
      <c r="C525" s="51"/>
      <c r="E525" s="53"/>
      <c r="G525" s="54"/>
    </row>
    <row r="526" ht="14.25" customHeight="1">
      <c r="C526" s="51"/>
      <c r="E526" s="53"/>
      <c r="G526" s="54"/>
    </row>
    <row r="527" ht="14.25" customHeight="1">
      <c r="C527" s="51"/>
      <c r="E527" s="53"/>
      <c r="G527" s="54"/>
    </row>
    <row r="528" ht="14.25" customHeight="1">
      <c r="C528" s="51"/>
      <c r="E528" s="53"/>
      <c r="G528" s="54"/>
    </row>
    <row r="529" ht="14.25" customHeight="1">
      <c r="C529" s="51"/>
      <c r="E529" s="53"/>
      <c r="G529" s="54"/>
    </row>
    <row r="530" ht="14.25" customHeight="1">
      <c r="C530" s="51"/>
      <c r="E530" s="53"/>
      <c r="G530" s="54"/>
    </row>
    <row r="531" ht="14.25" customHeight="1">
      <c r="C531" s="51"/>
      <c r="E531" s="53"/>
      <c r="G531" s="54"/>
    </row>
    <row r="532" ht="14.25" customHeight="1">
      <c r="C532" s="51"/>
      <c r="E532" s="53"/>
      <c r="G532" s="54"/>
    </row>
    <row r="533" ht="14.25" customHeight="1">
      <c r="C533" s="51"/>
      <c r="E533" s="53"/>
      <c r="G533" s="54"/>
    </row>
    <row r="534" ht="14.25" customHeight="1">
      <c r="C534" s="51"/>
      <c r="E534" s="53"/>
      <c r="G534" s="54"/>
    </row>
    <row r="535" ht="14.25" customHeight="1">
      <c r="C535" s="51"/>
      <c r="E535" s="53"/>
      <c r="G535" s="54"/>
    </row>
    <row r="536" ht="14.25" customHeight="1">
      <c r="C536" s="51"/>
      <c r="E536" s="53"/>
      <c r="G536" s="54"/>
    </row>
    <row r="537" ht="14.25" customHeight="1">
      <c r="C537" s="51"/>
      <c r="E537" s="53"/>
      <c r="G537" s="54"/>
    </row>
    <row r="538" ht="14.25" customHeight="1">
      <c r="C538" s="51"/>
      <c r="E538" s="53"/>
      <c r="G538" s="54"/>
    </row>
    <row r="539" ht="14.25" customHeight="1">
      <c r="C539" s="51"/>
      <c r="E539" s="53"/>
      <c r="G539" s="54"/>
    </row>
    <row r="540" ht="14.25" customHeight="1">
      <c r="C540" s="51"/>
      <c r="E540" s="53"/>
      <c r="G540" s="54"/>
    </row>
    <row r="541" ht="14.25" customHeight="1">
      <c r="C541" s="51"/>
      <c r="E541" s="53"/>
      <c r="G541" s="54"/>
    </row>
    <row r="542" ht="14.25" customHeight="1">
      <c r="C542" s="51"/>
      <c r="E542" s="53"/>
      <c r="G542" s="54"/>
    </row>
    <row r="543" ht="14.25" customHeight="1">
      <c r="C543" s="51"/>
      <c r="E543" s="53"/>
      <c r="G543" s="54"/>
    </row>
    <row r="544" ht="14.25" customHeight="1">
      <c r="C544" s="51"/>
      <c r="E544" s="53"/>
      <c r="G544" s="54"/>
    </row>
    <row r="545" ht="14.25" customHeight="1">
      <c r="C545" s="51"/>
      <c r="E545" s="53"/>
      <c r="G545" s="54"/>
    </row>
    <row r="546" ht="14.25" customHeight="1">
      <c r="C546" s="51"/>
      <c r="E546" s="53"/>
      <c r="G546" s="54"/>
    </row>
    <row r="547" ht="14.25" customHeight="1">
      <c r="C547" s="51"/>
      <c r="E547" s="53"/>
      <c r="G547" s="54"/>
    </row>
    <row r="548" ht="14.25" customHeight="1">
      <c r="C548" s="51"/>
      <c r="E548" s="53"/>
      <c r="G548" s="54"/>
    </row>
    <row r="549" ht="14.25" customHeight="1">
      <c r="C549" s="51"/>
      <c r="E549" s="53"/>
      <c r="G549" s="54"/>
    </row>
    <row r="550" ht="14.25" customHeight="1">
      <c r="C550" s="51"/>
      <c r="E550" s="53"/>
      <c r="G550" s="54"/>
    </row>
    <row r="551" ht="14.25" customHeight="1">
      <c r="C551" s="51"/>
      <c r="E551" s="53"/>
      <c r="G551" s="54"/>
    </row>
    <row r="552" ht="14.25" customHeight="1">
      <c r="C552" s="51"/>
      <c r="E552" s="53"/>
      <c r="G552" s="54"/>
    </row>
    <row r="553" ht="14.25" customHeight="1">
      <c r="C553" s="51"/>
      <c r="E553" s="53"/>
      <c r="G553" s="54"/>
    </row>
    <row r="554" ht="14.25" customHeight="1">
      <c r="C554" s="51"/>
      <c r="E554" s="53"/>
      <c r="G554" s="54"/>
    </row>
    <row r="555" ht="14.25" customHeight="1">
      <c r="C555" s="51"/>
      <c r="E555" s="53"/>
      <c r="G555" s="54"/>
    </row>
    <row r="556" ht="14.25" customHeight="1">
      <c r="C556" s="51"/>
      <c r="E556" s="53"/>
      <c r="G556" s="54"/>
    </row>
    <row r="557" ht="14.25" customHeight="1">
      <c r="C557" s="51"/>
      <c r="E557" s="53"/>
      <c r="G557" s="54"/>
    </row>
    <row r="558" ht="14.25" customHeight="1">
      <c r="C558" s="51"/>
      <c r="E558" s="53"/>
      <c r="G558" s="54"/>
    </row>
    <row r="559" ht="14.25" customHeight="1">
      <c r="C559" s="51"/>
      <c r="E559" s="53"/>
      <c r="G559" s="54"/>
    </row>
    <row r="560" ht="14.25" customHeight="1">
      <c r="C560" s="51"/>
      <c r="E560" s="53"/>
      <c r="G560" s="54"/>
    </row>
    <row r="561" ht="14.25" customHeight="1">
      <c r="C561" s="51"/>
      <c r="E561" s="53"/>
      <c r="G561" s="54"/>
    </row>
    <row r="562" ht="14.25" customHeight="1">
      <c r="C562" s="51"/>
      <c r="E562" s="53"/>
      <c r="G562" s="54"/>
    </row>
    <row r="563" ht="14.25" customHeight="1">
      <c r="C563" s="51"/>
      <c r="E563" s="53"/>
      <c r="G563" s="54"/>
    </row>
    <row r="564" ht="14.25" customHeight="1">
      <c r="C564" s="51"/>
      <c r="E564" s="53"/>
      <c r="G564" s="54"/>
    </row>
    <row r="565" ht="14.25" customHeight="1">
      <c r="C565" s="51"/>
      <c r="E565" s="53"/>
      <c r="G565" s="54"/>
    </row>
    <row r="566" ht="14.25" customHeight="1">
      <c r="C566" s="51"/>
      <c r="E566" s="53"/>
      <c r="G566" s="54"/>
    </row>
    <row r="567" ht="14.25" customHeight="1">
      <c r="C567" s="51"/>
      <c r="E567" s="53"/>
      <c r="G567" s="54"/>
    </row>
    <row r="568" ht="14.25" customHeight="1">
      <c r="C568" s="51"/>
      <c r="E568" s="53"/>
      <c r="G568" s="54"/>
    </row>
    <row r="569" ht="14.25" customHeight="1">
      <c r="C569" s="51"/>
      <c r="E569" s="53"/>
      <c r="G569" s="54"/>
    </row>
    <row r="570" ht="14.25" customHeight="1">
      <c r="C570" s="51"/>
      <c r="E570" s="53"/>
      <c r="G570" s="54"/>
    </row>
    <row r="571" ht="14.25" customHeight="1">
      <c r="C571" s="51"/>
      <c r="E571" s="53"/>
      <c r="G571" s="54"/>
    </row>
    <row r="572" ht="14.25" customHeight="1">
      <c r="C572" s="51"/>
      <c r="E572" s="53"/>
      <c r="G572" s="54"/>
    </row>
    <row r="573" ht="14.25" customHeight="1">
      <c r="C573" s="51"/>
      <c r="E573" s="53"/>
      <c r="G573" s="54"/>
    </row>
    <row r="574" ht="14.25" customHeight="1">
      <c r="C574" s="51"/>
      <c r="E574" s="53"/>
      <c r="G574" s="54"/>
    </row>
    <row r="575" ht="14.25" customHeight="1">
      <c r="C575" s="51"/>
      <c r="E575" s="53"/>
      <c r="G575" s="54"/>
    </row>
    <row r="576" ht="14.25" customHeight="1">
      <c r="C576" s="51"/>
      <c r="E576" s="53"/>
      <c r="G576" s="54"/>
    </row>
    <row r="577" ht="14.25" customHeight="1">
      <c r="C577" s="51"/>
      <c r="E577" s="53"/>
      <c r="G577" s="54"/>
    </row>
    <row r="578" ht="14.25" customHeight="1">
      <c r="C578" s="51"/>
      <c r="E578" s="53"/>
      <c r="G578" s="54"/>
    </row>
    <row r="579" ht="14.25" customHeight="1">
      <c r="C579" s="51"/>
      <c r="E579" s="53"/>
      <c r="G579" s="54"/>
    </row>
    <row r="580" ht="14.25" customHeight="1">
      <c r="C580" s="51"/>
      <c r="E580" s="53"/>
      <c r="G580" s="54"/>
    </row>
    <row r="581" ht="14.25" customHeight="1">
      <c r="C581" s="51"/>
      <c r="E581" s="53"/>
      <c r="G581" s="54"/>
    </row>
    <row r="582" ht="14.25" customHeight="1">
      <c r="C582" s="51"/>
      <c r="E582" s="53"/>
      <c r="G582" s="54"/>
    </row>
    <row r="583" ht="14.25" customHeight="1">
      <c r="C583" s="51"/>
      <c r="E583" s="53"/>
      <c r="G583" s="54"/>
    </row>
    <row r="584" ht="14.25" customHeight="1">
      <c r="C584" s="51"/>
      <c r="E584" s="53"/>
      <c r="G584" s="54"/>
    </row>
    <row r="585" ht="14.25" customHeight="1">
      <c r="C585" s="51"/>
      <c r="E585" s="53"/>
      <c r="G585" s="54"/>
    </row>
    <row r="586" ht="14.25" customHeight="1">
      <c r="C586" s="51"/>
      <c r="E586" s="53"/>
      <c r="G586" s="54"/>
    </row>
    <row r="587" ht="14.25" customHeight="1">
      <c r="C587" s="51"/>
      <c r="E587" s="53"/>
      <c r="G587" s="54"/>
    </row>
    <row r="588" ht="14.25" customHeight="1">
      <c r="C588" s="51"/>
      <c r="E588" s="53"/>
      <c r="G588" s="54"/>
    </row>
    <row r="589" ht="14.25" customHeight="1">
      <c r="C589" s="51"/>
      <c r="E589" s="53"/>
      <c r="G589" s="54"/>
    </row>
    <row r="590" ht="14.25" customHeight="1">
      <c r="C590" s="51"/>
      <c r="E590" s="53"/>
      <c r="G590" s="54"/>
    </row>
    <row r="591" ht="14.25" customHeight="1">
      <c r="C591" s="51"/>
      <c r="E591" s="53"/>
      <c r="G591" s="54"/>
    </row>
    <row r="592" ht="14.25" customHeight="1">
      <c r="C592" s="51"/>
      <c r="E592" s="53"/>
      <c r="G592" s="54"/>
    </row>
    <row r="593" ht="14.25" customHeight="1">
      <c r="C593" s="51"/>
      <c r="E593" s="53"/>
      <c r="G593" s="54"/>
    </row>
    <row r="594" ht="14.25" customHeight="1">
      <c r="C594" s="51"/>
      <c r="E594" s="53"/>
      <c r="G594" s="54"/>
    </row>
    <row r="595" ht="14.25" customHeight="1">
      <c r="C595" s="51"/>
      <c r="E595" s="53"/>
      <c r="G595" s="54"/>
    </row>
    <row r="596" ht="14.25" customHeight="1">
      <c r="C596" s="51"/>
      <c r="E596" s="53"/>
      <c r="G596" s="54"/>
    </row>
    <row r="597" ht="14.25" customHeight="1">
      <c r="C597" s="51"/>
      <c r="E597" s="53"/>
      <c r="G597" s="54"/>
    </row>
    <row r="598" ht="14.25" customHeight="1">
      <c r="C598" s="51"/>
      <c r="E598" s="53"/>
      <c r="G598" s="54"/>
    </row>
    <row r="599" ht="14.25" customHeight="1">
      <c r="C599" s="51"/>
      <c r="E599" s="53"/>
      <c r="G599" s="54"/>
    </row>
    <row r="600" ht="14.25" customHeight="1">
      <c r="C600" s="51"/>
      <c r="E600" s="53"/>
      <c r="G600" s="54"/>
    </row>
    <row r="601" ht="14.25" customHeight="1">
      <c r="C601" s="51"/>
      <c r="E601" s="53"/>
      <c r="G601" s="54"/>
    </row>
    <row r="602" ht="14.25" customHeight="1">
      <c r="C602" s="51"/>
      <c r="E602" s="53"/>
      <c r="G602" s="54"/>
    </row>
    <row r="603" ht="14.25" customHeight="1">
      <c r="C603" s="51"/>
      <c r="E603" s="53"/>
      <c r="G603" s="54"/>
    </row>
    <row r="604" ht="14.25" customHeight="1">
      <c r="C604" s="51"/>
      <c r="E604" s="53"/>
      <c r="G604" s="54"/>
    </row>
    <row r="605" ht="14.25" customHeight="1">
      <c r="C605" s="51"/>
      <c r="E605" s="53"/>
      <c r="G605" s="54"/>
    </row>
    <row r="606" ht="14.25" customHeight="1">
      <c r="C606" s="51"/>
      <c r="E606" s="53"/>
      <c r="G606" s="54"/>
    </row>
    <row r="607" ht="14.25" customHeight="1">
      <c r="C607" s="51"/>
      <c r="E607" s="53"/>
      <c r="G607" s="54"/>
    </row>
    <row r="608" ht="14.25" customHeight="1">
      <c r="C608" s="51"/>
      <c r="E608" s="53"/>
      <c r="G608" s="54"/>
    </row>
    <row r="609" ht="14.25" customHeight="1">
      <c r="C609" s="51"/>
      <c r="E609" s="53"/>
      <c r="G609" s="54"/>
    </row>
    <row r="610" ht="14.25" customHeight="1">
      <c r="C610" s="51"/>
      <c r="E610" s="53"/>
      <c r="G610" s="54"/>
    </row>
    <row r="611" ht="14.25" customHeight="1">
      <c r="C611" s="51"/>
      <c r="E611" s="53"/>
      <c r="G611" s="54"/>
    </row>
    <row r="612" ht="14.25" customHeight="1">
      <c r="C612" s="51"/>
      <c r="E612" s="53"/>
      <c r="G612" s="54"/>
    </row>
    <row r="613" ht="14.25" customHeight="1">
      <c r="C613" s="51"/>
      <c r="E613" s="53"/>
      <c r="G613" s="54"/>
    </row>
    <row r="614" ht="14.25" customHeight="1">
      <c r="C614" s="51"/>
      <c r="E614" s="53"/>
      <c r="G614" s="54"/>
    </row>
    <row r="615" ht="14.25" customHeight="1">
      <c r="C615" s="51"/>
      <c r="E615" s="53"/>
      <c r="G615" s="54"/>
    </row>
    <row r="616" ht="14.25" customHeight="1">
      <c r="C616" s="51"/>
      <c r="E616" s="53"/>
      <c r="G616" s="54"/>
    </row>
    <row r="617" ht="14.25" customHeight="1">
      <c r="C617" s="51"/>
      <c r="E617" s="53"/>
      <c r="G617" s="54"/>
    </row>
    <row r="618" ht="14.25" customHeight="1">
      <c r="C618" s="51"/>
      <c r="E618" s="53"/>
      <c r="G618" s="54"/>
    </row>
    <row r="619" ht="14.25" customHeight="1">
      <c r="C619" s="51"/>
      <c r="E619" s="53"/>
      <c r="G619" s="54"/>
    </row>
    <row r="620" ht="14.25" customHeight="1">
      <c r="C620" s="51"/>
      <c r="E620" s="53"/>
      <c r="G620" s="54"/>
    </row>
    <row r="621" ht="14.25" customHeight="1">
      <c r="C621" s="51"/>
      <c r="E621" s="53"/>
      <c r="G621" s="54"/>
    </row>
    <row r="622" ht="14.25" customHeight="1">
      <c r="C622" s="51"/>
      <c r="E622" s="53"/>
      <c r="G622" s="54"/>
    </row>
    <row r="623" ht="14.25" customHeight="1">
      <c r="C623" s="51"/>
      <c r="E623" s="53"/>
      <c r="G623" s="54"/>
    </row>
    <row r="624" ht="14.25" customHeight="1">
      <c r="C624" s="51"/>
      <c r="E624" s="53"/>
      <c r="G624" s="54"/>
    </row>
    <row r="625" ht="14.25" customHeight="1">
      <c r="C625" s="51"/>
      <c r="E625" s="53"/>
      <c r="G625" s="54"/>
    </row>
    <row r="626" ht="14.25" customHeight="1">
      <c r="C626" s="51"/>
      <c r="E626" s="53"/>
      <c r="G626" s="54"/>
    </row>
    <row r="627" ht="14.25" customHeight="1">
      <c r="C627" s="51"/>
      <c r="E627" s="53"/>
      <c r="G627" s="54"/>
    </row>
    <row r="628" ht="14.25" customHeight="1">
      <c r="C628" s="51"/>
      <c r="E628" s="53"/>
      <c r="G628" s="54"/>
    </row>
    <row r="629" ht="14.25" customHeight="1">
      <c r="C629" s="51"/>
      <c r="E629" s="53"/>
      <c r="G629" s="54"/>
    </row>
    <row r="630" ht="14.25" customHeight="1">
      <c r="C630" s="51"/>
      <c r="E630" s="53"/>
      <c r="G630" s="54"/>
    </row>
    <row r="631" ht="14.25" customHeight="1">
      <c r="C631" s="51"/>
      <c r="E631" s="53"/>
      <c r="G631" s="54"/>
    </row>
    <row r="632" ht="14.25" customHeight="1">
      <c r="C632" s="51"/>
      <c r="E632" s="53"/>
      <c r="G632" s="54"/>
    </row>
    <row r="633" ht="14.25" customHeight="1">
      <c r="C633" s="51"/>
      <c r="E633" s="53"/>
      <c r="G633" s="54"/>
    </row>
    <row r="634" ht="14.25" customHeight="1">
      <c r="C634" s="51"/>
      <c r="E634" s="53"/>
      <c r="G634" s="54"/>
    </row>
    <row r="635" ht="14.25" customHeight="1">
      <c r="C635" s="51"/>
      <c r="E635" s="53"/>
      <c r="G635" s="54"/>
    </row>
    <row r="636" ht="14.25" customHeight="1">
      <c r="C636" s="51"/>
      <c r="E636" s="53"/>
      <c r="G636" s="54"/>
    </row>
    <row r="637" ht="14.25" customHeight="1">
      <c r="C637" s="51"/>
      <c r="E637" s="53"/>
      <c r="G637" s="54"/>
    </row>
    <row r="638" ht="14.25" customHeight="1">
      <c r="C638" s="51"/>
      <c r="E638" s="53"/>
      <c r="G638" s="54"/>
    </row>
    <row r="639" ht="14.25" customHeight="1">
      <c r="C639" s="51"/>
      <c r="E639" s="53"/>
      <c r="G639" s="54"/>
    </row>
    <row r="640" ht="14.25" customHeight="1">
      <c r="C640" s="51"/>
      <c r="E640" s="53"/>
      <c r="G640" s="54"/>
    </row>
    <row r="641" ht="14.25" customHeight="1">
      <c r="C641" s="51"/>
      <c r="E641" s="53"/>
      <c r="G641" s="54"/>
    </row>
    <row r="642" ht="14.25" customHeight="1">
      <c r="C642" s="51"/>
      <c r="E642" s="53"/>
      <c r="G642" s="54"/>
    </row>
    <row r="643" ht="14.25" customHeight="1">
      <c r="C643" s="51"/>
      <c r="E643" s="53"/>
      <c r="G643" s="54"/>
    </row>
    <row r="644" ht="14.25" customHeight="1">
      <c r="C644" s="51"/>
      <c r="E644" s="53"/>
      <c r="G644" s="54"/>
    </row>
    <row r="645" ht="14.25" customHeight="1">
      <c r="C645" s="51"/>
      <c r="E645" s="53"/>
      <c r="G645" s="54"/>
    </row>
    <row r="646" ht="14.25" customHeight="1">
      <c r="C646" s="51"/>
      <c r="E646" s="53"/>
      <c r="G646" s="54"/>
    </row>
    <row r="647" ht="14.25" customHeight="1">
      <c r="C647" s="51"/>
      <c r="E647" s="53"/>
      <c r="G647" s="54"/>
    </row>
    <row r="648" ht="14.25" customHeight="1">
      <c r="C648" s="51"/>
      <c r="E648" s="53"/>
      <c r="G648" s="54"/>
    </row>
    <row r="649" ht="14.25" customHeight="1">
      <c r="C649" s="51"/>
      <c r="E649" s="53"/>
      <c r="G649" s="54"/>
    </row>
    <row r="650" ht="14.25" customHeight="1">
      <c r="C650" s="51"/>
      <c r="E650" s="53"/>
      <c r="G650" s="54"/>
    </row>
    <row r="651" ht="14.25" customHeight="1">
      <c r="C651" s="51"/>
      <c r="E651" s="53"/>
      <c r="G651" s="54"/>
    </row>
    <row r="652" ht="14.25" customHeight="1">
      <c r="C652" s="51"/>
      <c r="E652" s="53"/>
      <c r="G652" s="54"/>
    </row>
    <row r="653" ht="14.25" customHeight="1">
      <c r="C653" s="51"/>
      <c r="E653" s="53"/>
      <c r="G653" s="54"/>
    </row>
    <row r="654" ht="14.25" customHeight="1">
      <c r="C654" s="51"/>
      <c r="E654" s="53"/>
      <c r="G654" s="54"/>
    </row>
    <row r="655" ht="14.25" customHeight="1">
      <c r="C655" s="51"/>
      <c r="E655" s="53"/>
      <c r="G655" s="54"/>
    </row>
    <row r="656" ht="14.25" customHeight="1">
      <c r="C656" s="51"/>
      <c r="E656" s="53"/>
      <c r="G656" s="54"/>
    </row>
    <row r="657" ht="14.25" customHeight="1">
      <c r="C657" s="51"/>
      <c r="E657" s="53"/>
      <c r="G657" s="54"/>
    </row>
    <row r="658" ht="14.25" customHeight="1">
      <c r="C658" s="51"/>
      <c r="E658" s="53"/>
      <c r="G658" s="54"/>
    </row>
    <row r="659" ht="14.25" customHeight="1">
      <c r="C659" s="51"/>
      <c r="E659" s="53"/>
      <c r="G659" s="54"/>
    </row>
    <row r="660" ht="14.25" customHeight="1">
      <c r="C660" s="51"/>
      <c r="E660" s="53"/>
      <c r="G660" s="54"/>
    </row>
    <row r="661" ht="14.25" customHeight="1">
      <c r="C661" s="51"/>
      <c r="E661" s="53"/>
      <c r="G661" s="54"/>
    </row>
    <row r="662" ht="14.25" customHeight="1">
      <c r="C662" s="51"/>
      <c r="E662" s="53"/>
      <c r="G662" s="54"/>
    </row>
    <row r="663" ht="14.25" customHeight="1">
      <c r="C663" s="51"/>
      <c r="E663" s="53"/>
      <c r="G663" s="54"/>
    </row>
    <row r="664" ht="14.25" customHeight="1">
      <c r="C664" s="51"/>
      <c r="E664" s="53"/>
      <c r="G664" s="54"/>
    </row>
    <row r="665" ht="14.25" customHeight="1">
      <c r="C665" s="51"/>
      <c r="E665" s="53"/>
      <c r="G665" s="54"/>
    </row>
    <row r="666" ht="14.25" customHeight="1">
      <c r="C666" s="51"/>
      <c r="E666" s="53"/>
      <c r="G666" s="54"/>
    </row>
    <row r="667" ht="14.25" customHeight="1">
      <c r="C667" s="51"/>
      <c r="E667" s="53"/>
      <c r="G667" s="54"/>
    </row>
    <row r="668" ht="14.25" customHeight="1">
      <c r="C668" s="51"/>
      <c r="E668" s="53"/>
      <c r="G668" s="54"/>
    </row>
    <row r="669" ht="14.25" customHeight="1">
      <c r="C669" s="51"/>
      <c r="E669" s="53"/>
      <c r="G669" s="54"/>
    </row>
    <row r="670" ht="14.25" customHeight="1">
      <c r="C670" s="51"/>
      <c r="E670" s="53"/>
      <c r="G670" s="54"/>
    </row>
    <row r="671" ht="14.25" customHeight="1">
      <c r="C671" s="51"/>
      <c r="E671" s="53"/>
      <c r="G671" s="54"/>
    </row>
    <row r="672" ht="14.25" customHeight="1">
      <c r="C672" s="51"/>
      <c r="E672" s="53"/>
      <c r="G672" s="54"/>
    </row>
    <row r="673" ht="14.25" customHeight="1">
      <c r="C673" s="51"/>
      <c r="E673" s="53"/>
      <c r="G673" s="54"/>
    </row>
    <row r="674" ht="14.25" customHeight="1">
      <c r="C674" s="51"/>
      <c r="E674" s="53"/>
      <c r="G674" s="54"/>
    </row>
    <row r="675" ht="14.25" customHeight="1">
      <c r="C675" s="51"/>
      <c r="E675" s="53"/>
      <c r="G675" s="54"/>
    </row>
    <row r="676" ht="14.25" customHeight="1">
      <c r="C676" s="51"/>
      <c r="E676" s="53"/>
      <c r="G676" s="54"/>
    </row>
    <row r="677" ht="14.25" customHeight="1">
      <c r="C677" s="51"/>
      <c r="E677" s="53"/>
      <c r="G677" s="54"/>
    </row>
    <row r="678" ht="14.25" customHeight="1">
      <c r="C678" s="51"/>
      <c r="E678" s="53"/>
      <c r="G678" s="54"/>
    </row>
    <row r="679" ht="14.25" customHeight="1">
      <c r="C679" s="51"/>
      <c r="E679" s="53"/>
      <c r="G679" s="54"/>
    </row>
    <row r="680" ht="14.25" customHeight="1">
      <c r="C680" s="51"/>
      <c r="E680" s="53"/>
      <c r="G680" s="54"/>
    </row>
    <row r="681" ht="14.25" customHeight="1">
      <c r="C681" s="51"/>
      <c r="E681" s="53"/>
      <c r="G681" s="54"/>
    </row>
    <row r="682" ht="14.25" customHeight="1">
      <c r="C682" s="51"/>
      <c r="E682" s="53"/>
      <c r="G682" s="54"/>
    </row>
    <row r="683" ht="14.25" customHeight="1">
      <c r="C683" s="51"/>
      <c r="E683" s="53"/>
      <c r="G683" s="54"/>
    </row>
    <row r="684" ht="14.25" customHeight="1">
      <c r="C684" s="51"/>
      <c r="E684" s="53"/>
      <c r="G684" s="54"/>
    </row>
    <row r="685" ht="14.25" customHeight="1">
      <c r="C685" s="51"/>
      <c r="E685" s="53"/>
      <c r="G685" s="54"/>
    </row>
    <row r="686" ht="14.25" customHeight="1">
      <c r="C686" s="51"/>
      <c r="E686" s="53"/>
      <c r="G686" s="54"/>
    </row>
    <row r="687" ht="14.25" customHeight="1">
      <c r="C687" s="51"/>
      <c r="E687" s="53"/>
      <c r="G687" s="54"/>
    </row>
    <row r="688" ht="14.25" customHeight="1">
      <c r="C688" s="51"/>
      <c r="E688" s="53"/>
      <c r="G688" s="54"/>
    </row>
    <row r="689" ht="14.25" customHeight="1">
      <c r="C689" s="51"/>
      <c r="E689" s="53"/>
      <c r="G689" s="54"/>
    </row>
    <row r="690" ht="14.25" customHeight="1">
      <c r="C690" s="51"/>
      <c r="E690" s="53"/>
      <c r="G690" s="54"/>
    </row>
    <row r="691" ht="14.25" customHeight="1">
      <c r="C691" s="51"/>
      <c r="E691" s="53"/>
      <c r="G691" s="54"/>
    </row>
    <row r="692" ht="14.25" customHeight="1">
      <c r="C692" s="51"/>
      <c r="E692" s="53"/>
      <c r="G692" s="54"/>
    </row>
    <row r="693" ht="14.25" customHeight="1">
      <c r="C693" s="51"/>
      <c r="E693" s="53"/>
      <c r="G693" s="54"/>
    </row>
    <row r="694" ht="14.25" customHeight="1">
      <c r="C694" s="51"/>
      <c r="E694" s="53"/>
      <c r="G694" s="54"/>
    </row>
    <row r="695" ht="14.25" customHeight="1">
      <c r="C695" s="51"/>
      <c r="E695" s="53"/>
      <c r="G695" s="54"/>
    </row>
    <row r="696" ht="14.25" customHeight="1">
      <c r="C696" s="51"/>
      <c r="E696" s="53"/>
      <c r="G696" s="54"/>
    </row>
    <row r="697" ht="14.25" customHeight="1">
      <c r="C697" s="51"/>
      <c r="E697" s="53"/>
      <c r="G697" s="54"/>
    </row>
    <row r="698" ht="14.25" customHeight="1">
      <c r="C698" s="51"/>
      <c r="E698" s="53"/>
      <c r="G698" s="54"/>
    </row>
    <row r="699" ht="14.25" customHeight="1">
      <c r="C699" s="51"/>
      <c r="E699" s="53"/>
      <c r="G699" s="54"/>
    </row>
    <row r="700" ht="14.25" customHeight="1">
      <c r="C700" s="51"/>
      <c r="E700" s="53"/>
      <c r="G700" s="54"/>
    </row>
    <row r="701" ht="14.25" customHeight="1">
      <c r="C701" s="51"/>
      <c r="E701" s="53"/>
      <c r="G701" s="54"/>
    </row>
    <row r="702" ht="14.25" customHeight="1">
      <c r="C702" s="51"/>
      <c r="E702" s="53"/>
      <c r="G702" s="54"/>
    </row>
    <row r="703" ht="14.25" customHeight="1">
      <c r="C703" s="51"/>
      <c r="E703" s="53"/>
      <c r="G703" s="54"/>
    </row>
    <row r="704" ht="14.25" customHeight="1">
      <c r="C704" s="51"/>
      <c r="E704" s="53"/>
      <c r="G704" s="54"/>
    </row>
    <row r="705" ht="14.25" customHeight="1">
      <c r="C705" s="51"/>
      <c r="E705" s="53"/>
      <c r="G705" s="54"/>
    </row>
    <row r="706" ht="14.25" customHeight="1">
      <c r="C706" s="51"/>
      <c r="E706" s="53"/>
      <c r="G706" s="54"/>
    </row>
    <row r="707" ht="14.25" customHeight="1">
      <c r="C707" s="51"/>
      <c r="E707" s="53"/>
      <c r="G707" s="54"/>
    </row>
    <row r="708" ht="14.25" customHeight="1">
      <c r="C708" s="51"/>
      <c r="E708" s="53"/>
      <c r="G708" s="54"/>
    </row>
    <row r="709" ht="14.25" customHeight="1">
      <c r="C709" s="51"/>
      <c r="E709" s="53"/>
      <c r="G709" s="54"/>
    </row>
    <row r="710" ht="14.25" customHeight="1">
      <c r="C710" s="51"/>
      <c r="E710" s="53"/>
      <c r="G710" s="54"/>
    </row>
    <row r="711" ht="14.25" customHeight="1">
      <c r="C711" s="51"/>
      <c r="E711" s="53"/>
      <c r="G711" s="54"/>
    </row>
    <row r="712" ht="14.25" customHeight="1">
      <c r="C712" s="51"/>
      <c r="E712" s="53"/>
      <c r="G712" s="54"/>
    </row>
    <row r="713" ht="14.25" customHeight="1">
      <c r="C713" s="51"/>
      <c r="E713" s="53"/>
      <c r="G713" s="54"/>
    </row>
    <row r="714" ht="14.25" customHeight="1">
      <c r="C714" s="51"/>
      <c r="E714" s="53"/>
      <c r="G714" s="54"/>
    </row>
    <row r="715" ht="14.25" customHeight="1">
      <c r="C715" s="51"/>
      <c r="E715" s="53"/>
      <c r="G715" s="54"/>
    </row>
    <row r="716" ht="14.25" customHeight="1">
      <c r="C716" s="51"/>
      <c r="E716" s="53"/>
      <c r="G716" s="54"/>
    </row>
    <row r="717" ht="14.25" customHeight="1">
      <c r="C717" s="51"/>
      <c r="E717" s="53"/>
      <c r="G717" s="54"/>
    </row>
    <row r="718" ht="14.25" customHeight="1">
      <c r="C718" s="51"/>
      <c r="E718" s="53"/>
      <c r="G718" s="54"/>
    </row>
    <row r="719" ht="14.25" customHeight="1">
      <c r="C719" s="51"/>
      <c r="E719" s="53"/>
      <c r="G719" s="54"/>
    </row>
    <row r="720" ht="14.25" customHeight="1">
      <c r="C720" s="51"/>
      <c r="E720" s="53"/>
      <c r="G720" s="54"/>
    </row>
    <row r="721" ht="14.25" customHeight="1">
      <c r="C721" s="51"/>
      <c r="E721" s="53"/>
      <c r="G721" s="54"/>
    </row>
    <row r="722" ht="14.25" customHeight="1">
      <c r="C722" s="51"/>
      <c r="E722" s="53"/>
      <c r="G722" s="54"/>
    </row>
    <row r="723" ht="14.25" customHeight="1">
      <c r="C723" s="51"/>
      <c r="E723" s="53"/>
      <c r="G723" s="54"/>
    </row>
    <row r="724" ht="14.25" customHeight="1">
      <c r="C724" s="51"/>
      <c r="E724" s="53"/>
      <c r="G724" s="54"/>
    </row>
    <row r="725" ht="14.25" customHeight="1">
      <c r="C725" s="51"/>
      <c r="E725" s="53"/>
      <c r="G725" s="54"/>
    </row>
    <row r="726" ht="14.25" customHeight="1">
      <c r="C726" s="51"/>
      <c r="E726" s="53"/>
      <c r="G726" s="54"/>
    </row>
    <row r="727" ht="14.25" customHeight="1">
      <c r="C727" s="51"/>
      <c r="E727" s="53"/>
      <c r="G727" s="54"/>
    </row>
    <row r="728" ht="14.25" customHeight="1">
      <c r="C728" s="51"/>
      <c r="E728" s="53"/>
      <c r="G728" s="54"/>
    </row>
    <row r="729" ht="14.25" customHeight="1">
      <c r="C729" s="51"/>
      <c r="E729" s="53"/>
      <c r="G729" s="54"/>
    </row>
    <row r="730" ht="14.25" customHeight="1">
      <c r="C730" s="51"/>
      <c r="E730" s="53"/>
      <c r="G730" s="54"/>
    </row>
    <row r="731" ht="14.25" customHeight="1">
      <c r="C731" s="51"/>
      <c r="E731" s="53"/>
      <c r="G731" s="54"/>
    </row>
    <row r="732" ht="14.25" customHeight="1">
      <c r="C732" s="51"/>
      <c r="E732" s="53"/>
      <c r="G732" s="54"/>
    </row>
    <row r="733" ht="14.25" customHeight="1">
      <c r="C733" s="51"/>
      <c r="E733" s="53"/>
      <c r="G733" s="54"/>
    </row>
    <row r="734" ht="14.25" customHeight="1">
      <c r="C734" s="51"/>
      <c r="E734" s="53"/>
      <c r="G734" s="54"/>
    </row>
    <row r="735" ht="14.25" customHeight="1">
      <c r="C735" s="51"/>
      <c r="E735" s="53"/>
      <c r="G735" s="54"/>
    </row>
    <row r="736" ht="14.25" customHeight="1">
      <c r="C736" s="51"/>
      <c r="E736" s="53"/>
      <c r="G736" s="54"/>
    </row>
    <row r="737" ht="14.25" customHeight="1">
      <c r="C737" s="51"/>
      <c r="E737" s="53"/>
      <c r="G737" s="54"/>
    </row>
    <row r="738" ht="14.25" customHeight="1">
      <c r="C738" s="51"/>
      <c r="E738" s="53"/>
      <c r="G738" s="54"/>
    </row>
    <row r="739" ht="14.25" customHeight="1">
      <c r="C739" s="51"/>
      <c r="E739" s="53"/>
      <c r="G739" s="54"/>
    </row>
    <row r="740" ht="14.25" customHeight="1">
      <c r="C740" s="51"/>
      <c r="E740" s="53"/>
      <c r="G740" s="54"/>
    </row>
    <row r="741" ht="14.25" customHeight="1">
      <c r="C741" s="51"/>
      <c r="E741" s="53"/>
      <c r="G741" s="54"/>
    </row>
    <row r="742" ht="14.25" customHeight="1">
      <c r="C742" s="51"/>
      <c r="E742" s="53"/>
      <c r="G742" s="54"/>
    </row>
    <row r="743" ht="14.25" customHeight="1">
      <c r="C743" s="51"/>
      <c r="E743" s="53"/>
      <c r="G743" s="54"/>
    </row>
    <row r="744" ht="14.25" customHeight="1">
      <c r="C744" s="51"/>
      <c r="E744" s="53"/>
      <c r="G744" s="54"/>
    </row>
    <row r="745" ht="14.25" customHeight="1">
      <c r="C745" s="51"/>
      <c r="E745" s="53"/>
      <c r="G745" s="54"/>
    </row>
    <row r="746" ht="14.25" customHeight="1">
      <c r="C746" s="51"/>
      <c r="E746" s="53"/>
      <c r="G746" s="54"/>
    </row>
    <row r="747" ht="14.25" customHeight="1">
      <c r="C747" s="51"/>
      <c r="E747" s="53"/>
      <c r="G747" s="54"/>
    </row>
    <row r="748" ht="14.25" customHeight="1">
      <c r="C748" s="51"/>
      <c r="E748" s="53"/>
      <c r="G748" s="54"/>
    </row>
    <row r="749" ht="14.25" customHeight="1">
      <c r="C749" s="51"/>
      <c r="E749" s="53"/>
      <c r="G749" s="54"/>
    </row>
    <row r="750" ht="14.25" customHeight="1">
      <c r="C750" s="51"/>
      <c r="E750" s="53"/>
      <c r="G750" s="54"/>
    </row>
    <row r="751" ht="14.25" customHeight="1">
      <c r="C751" s="51"/>
      <c r="E751" s="53"/>
      <c r="G751" s="54"/>
    </row>
    <row r="752" ht="14.25" customHeight="1">
      <c r="C752" s="51"/>
      <c r="E752" s="53"/>
      <c r="G752" s="54"/>
    </row>
    <row r="753" ht="14.25" customHeight="1">
      <c r="C753" s="51"/>
      <c r="E753" s="53"/>
      <c r="G753" s="54"/>
    </row>
    <row r="754" ht="14.25" customHeight="1">
      <c r="C754" s="51"/>
      <c r="E754" s="53"/>
      <c r="G754" s="54"/>
    </row>
    <row r="755" ht="14.25" customHeight="1">
      <c r="C755" s="51"/>
      <c r="E755" s="53"/>
      <c r="G755" s="54"/>
    </row>
    <row r="756" ht="14.25" customHeight="1">
      <c r="C756" s="51"/>
      <c r="E756" s="53"/>
      <c r="G756" s="54"/>
    </row>
    <row r="757" ht="14.25" customHeight="1">
      <c r="C757" s="51"/>
      <c r="E757" s="53"/>
      <c r="G757" s="54"/>
    </row>
    <row r="758" ht="14.25" customHeight="1">
      <c r="C758" s="51"/>
      <c r="E758" s="53"/>
      <c r="G758" s="54"/>
    </row>
    <row r="759" ht="14.25" customHeight="1">
      <c r="C759" s="51"/>
      <c r="E759" s="53"/>
      <c r="G759" s="54"/>
    </row>
    <row r="760" ht="14.25" customHeight="1">
      <c r="C760" s="51"/>
      <c r="E760" s="53"/>
      <c r="G760" s="54"/>
    </row>
    <row r="761" ht="14.25" customHeight="1">
      <c r="C761" s="51"/>
      <c r="E761" s="53"/>
      <c r="G761" s="54"/>
    </row>
    <row r="762" ht="14.25" customHeight="1">
      <c r="C762" s="51"/>
      <c r="E762" s="53"/>
      <c r="G762" s="54"/>
    </row>
    <row r="763" ht="14.25" customHeight="1">
      <c r="C763" s="51"/>
      <c r="E763" s="53"/>
      <c r="G763" s="54"/>
    </row>
    <row r="764" ht="14.25" customHeight="1">
      <c r="C764" s="51"/>
      <c r="E764" s="53"/>
      <c r="G764" s="54"/>
    </row>
    <row r="765" ht="14.25" customHeight="1">
      <c r="C765" s="51"/>
      <c r="E765" s="53"/>
      <c r="G765" s="54"/>
    </row>
    <row r="766" ht="14.25" customHeight="1">
      <c r="C766" s="51"/>
      <c r="E766" s="53"/>
      <c r="G766" s="54"/>
    </row>
    <row r="767" ht="14.25" customHeight="1">
      <c r="C767" s="51"/>
      <c r="E767" s="53"/>
      <c r="G767" s="54"/>
    </row>
    <row r="768" ht="14.25" customHeight="1">
      <c r="C768" s="51"/>
      <c r="E768" s="53"/>
      <c r="G768" s="54"/>
    </row>
    <row r="769" ht="14.25" customHeight="1">
      <c r="C769" s="51"/>
      <c r="E769" s="53"/>
      <c r="G769" s="54"/>
    </row>
    <row r="770" ht="14.25" customHeight="1">
      <c r="C770" s="51"/>
      <c r="E770" s="53"/>
      <c r="G770" s="54"/>
    </row>
    <row r="771" ht="14.25" customHeight="1">
      <c r="C771" s="51"/>
      <c r="E771" s="53"/>
      <c r="G771" s="54"/>
    </row>
    <row r="772" ht="14.25" customHeight="1">
      <c r="C772" s="51"/>
      <c r="E772" s="53"/>
      <c r="G772" s="54"/>
    </row>
    <row r="773" ht="14.25" customHeight="1">
      <c r="C773" s="51"/>
      <c r="E773" s="53"/>
      <c r="G773" s="54"/>
    </row>
    <row r="774" ht="14.25" customHeight="1">
      <c r="C774" s="51"/>
      <c r="E774" s="53"/>
      <c r="G774" s="54"/>
    </row>
    <row r="775" ht="14.25" customHeight="1">
      <c r="C775" s="51"/>
      <c r="E775" s="53"/>
      <c r="G775" s="54"/>
    </row>
    <row r="776" ht="14.25" customHeight="1">
      <c r="C776" s="51"/>
      <c r="E776" s="53"/>
      <c r="G776" s="54"/>
    </row>
    <row r="777" ht="14.25" customHeight="1">
      <c r="C777" s="51"/>
      <c r="E777" s="53"/>
      <c r="G777" s="54"/>
    </row>
    <row r="778" ht="14.25" customHeight="1">
      <c r="C778" s="51"/>
      <c r="E778" s="53"/>
      <c r="G778" s="54"/>
    </row>
    <row r="779" ht="14.25" customHeight="1">
      <c r="C779" s="51"/>
      <c r="E779" s="53"/>
      <c r="G779" s="54"/>
    </row>
    <row r="780" ht="14.25" customHeight="1">
      <c r="C780" s="51"/>
      <c r="E780" s="53"/>
      <c r="G780" s="54"/>
    </row>
    <row r="781" ht="14.25" customHeight="1">
      <c r="C781" s="51"/>
      <c r="E781" s="53"/>
      <c r="G781" s="54"/>
    </row>
    <row r="782" ht="14.25" customHeight="1">
      <c r="C782" s="51"/>
      <c r="E782" s="53"/>
      <c r="G782" s="54"/>
    </row>
    <row r="783" ht="14.25" customHeight="1">
      <c r="C783" s="51"/>
      <c r="E783" s="53"/>
      <c r="G783" s="54"/>
    </row>
    <row r="784" ht="14.25" customHeight="1">
      <c r="C784" s="51"/>
      <c r="E784" s="53"/>
      <c r="G784" s="54"/>
    </row>
    <row r="785" ht="14.25" customHeight="1">
      <c r="C785" s="51"/>
      <c r="E785" s="53"/>
      <c r="G785" s="54"/>
    </row>
    <row r="786" ht="14.25" customHeight="1">
      <c r="C786" s="51"/>
      <c r="E786" s="53"/>
      <c r="G786" s="54"/>
    </row>
    <row r="787" ht="14.25" customHeight="1">
      <c r="C787" s="51"/>
      <c r="E787" s="53"/>
      <c r="G787" s="54"/>
    </row>
    <row r="788" ht="14.25" customHeight="1">
      <c r="C788" s="51"/>
      <c r="E788" s="53"/>
      <c r="G788" s="54"/>
    </row>
    <row r="789" ht="14.25" customHeight="1">
      <c r="C789" s="51"/>
      <c r="E789" s="53"/>
      <c r="G789" s="54"/>
    </row>
    <row r="790" ht="14.25" customHeight="1">
      <c r="C790" s="51"/>
      <c r="E790" s="53"/>
      <c r="G790" s="54"/>
    </row>
    <row r="791" ht="14.25" customHeight="1">
      <c r="C791" s="51"/>
      <c r="E791" s="53"/>
      <c r="G791" s="54"/>
    </row>
    <row r="792" ht="14.25" customHeight="1">
      <c r="C792" s="51"/>
      <c r="E792" s="53"/>
      <c r="G792" s="54"/>
    </row>
    <row r="793" ht="14.25" customHeight="1">
      <c r="C793" s="51"/>
      <c r="E793" s="53"/>
      <c r="G793" s="54"/>
    </row>
    <row r="794" ht="14.25" customHeight="1">
      <c r="C794" s="51"/>
      <c r="E794" s="53"/>
      <c r="G794" s="54"/>
    </row>
    <row r="795" ht="14.25" customHeight="1">
      <c r="C795" s="51"/>
      <c r="E795" s="53"/>
      <c r="G795" s="54"/>
    </row>
    <row r="796" ht="14.25" customHeight="1">
      <c r="C796" s="51"/>
      <c r="E796" s="53"/>
      <c r="G796" s="54"/>
    </row>
    <row r="797" ht="14.25" customHeight="1">
      <c r="C797" s="51"/>
      <c r="E797" s="53"/>
      <c r="G797" s="54"/>
    </row>
    <row r="798" ht="14.25" customHeight="1">
      <c r="C798" s="51"/>
      <c r="E798" s="53"/>
      <c r="G798" s="54"/>
    </row>
    <row r="799" ht="14.25" customHeight="1">
      <c r="C799" s="51"/>
      <c r="E799" s="53"/>
      <c r="G799" s="54"/>
    </row>
    <row r="800" ht="14.25" customHeight="1">
      <c r="C800" s="51"/>
      <c r="E800" s="53"/>
      <c r="G800" s="54"/>
    </row>
    <row r="801" ht="14.25" customHeight="1">
      <c r="C801" s="51"/>
      <c r="E801" s="53"/>
      <c r="G801" s="54"/>
    </row>
    <row r="802" ht="14.25" customHeight="1">
      <c r="C802" s="51"/>
      <c r="E802" s="53"/>
      <c r="G802" s="54"/>
    </row>
    <row r="803" ht="14.25" customHeight="1">
      <c r="C803" s="51"/>
      <c r="E803" s="53"/>
      <c r="G803" s="54"/>
    </row>
    <row r="804" ht="14.25" customHeight="1">
      <c r="C804" s="51"/>
      <c r="E804" s="53"/>
      <c r="G804" s="54"/>
    </row>
    <row r="805" ht="14.25" customHeight="1">
      <c r="C805" s="51"/>
      <c r="E805" s="53"/>
      <c r="G805" s="54"/>
    </row>
    <row r="806" ht="14.25" customHeight="1">
      <c r="C806" s="51"/>
      <c r="E806" s="53"/>
      <c r="G806" s="54"/>
    </row>
    <row r="807" ht="14.25" customHeight="1">
      <c r="C807" s="51"/>
      <c r="E807" s="53"/>
      <c r="G807" s="54"/>
    </row>
    <row r="808" ht="14.25" customHeight="1">
      <c r="C808" s="51"/>
      <c r="E808" s="53"/>
      <c r="G808" s="54"/>
    </row>
    <row r="809" ht="14.25" customHeight="1">
      <c r="C809" s="51"/>
      <c r="E809" s="53"/>
      <c r="G809" s="54"/>
    </row>
    <row r="810" ht="14.25" customHeight="1">
      <c r="C810" s="51"/>
      <c r="E810" s="53"/>
      <c r="G810" s="54"/>
    </row>
    <row r="811" ht="14.25" customHeight="1">
      <c r="C811" s="51"/>
      <c r="E811" s="53"/>
      <c r="G811" s="54"/>
    </row>
    <row r="812" ht="14.25" customHeight="1">
      <c r="C812" s="51"/>
      <c r="E812" s="53"/>
      <c r="G812" s="54"/>
    </row>
    <row r="813" ht="14.25" customHeight="1">
      <c r="C813" s="51"/>
      <c r="E813" s="53"/>
      <c r="G813" s="54"/>
    </row>
    <row r="814" ht="14.25" customHeight="1">
      <c r="C814" s="51"/>
      <c r="E814" s="53"/>
      <c r="G814" s="54"/>
    </row>
    <row r="815" ht="14.25" customHeight="1">
      <c r="C815" s="51"/>
      <c r="E815" s="53"/>
      <c r="G815" s="54"/>
    </row>
    <row r="816" ht="14.25" customHeight="1">
      <c r="C816" s="51"/>
      <c r="E816" s="53"/>
      <c r="G816" s="54"/>
    </row>
    <row r="817" ht="14.25" customHeight="1">
      <c r="C817" s="51"/>
      <c r="E817" s="53"/>
      <c r="G817" s="54"/>
    </row>
    <row r="818" ht="14.25" customHeight="1">
      <c r="C818" s="51"/>
      <c r="E818" s="53"/>
      <c r="G818" s="54"/>
    </row>
    <row r="819" ht="14.25" customHeight="1">
      <c r="C819" s="51"/>
      <c r="E819" s="53"/>
      <c r="G819" s="54"/>
    </row>
    <row r="820" ht="14.25" customHeight="1">
      <c r="C820" s="51"/>
      <c r="E820" s="53"/>
      <c r="G820" s="54"/>
    </row>
    <row r="821" ht="14.25" customHeight="1">
      <c r="C821" s="51"/>
      <c r="E821" s="53"/>
      <c r="G821" s="54"/>
    </row>
    <row r="822" ht="14.25" customHeight="1">
      <c r="C822" s="51"/>
      <c r="E822" s="53"/>
      <c r="G822" s="54"/>
    </row>
    <row r="823" ht="14.25" customHeight="1">
      <c r="C823" s="51"/>
      <c r="E823" s="53"/>
      <c r="G823" s="54"/>
    </row>
    <row r="824" ht="14.25" customHeight="1">
      <c r="C824" s="51"/>
      <c r="E824" s="53"/>
      <c r="G824" s="54"/>
    </row>
    <row r="825" ht="14.25" customHeight="1">
      <c r="C825" s="51"/>
      <c r="E825" s="53"/>
      <c r="G825" s="54"/>
    </row>
    <row r="826" ht="14.25" customHeight="1">
      <c r="C826" s="51"/>
      <c r="E826" s="53"/>
      <c r="G826" s="54"/>
    </row>
    <row r="827" ht="14.25" customHeight="1">
      <c r="C827" s="51"/>
      <c r="E827" s="53"/>
      <c r="G827" s="54"/>
    </row>
    <row r="828" ht="14.25" customHeight="1">
      <c r="C828" s="51"/>
      <c r="E828" s="53"/>
      <c r="G828" s="54"/>
    </row>
    <row r="829" ht="14.25" customHeight="1">
      <c r="C829" s="51"/>
      <c r="E829" s="53"/>
      <c r="G829" s="54"/>
    </row>
    <row r="830" ht="14.25" customHeight="1">
      <c r="C830" s="51"/>
      <c r="E830" s="53"/>
      <c r="G830" s="54"/>
    </row>
    <row r="831" ht="14.25" customHeight="1">
      <c r="C831" s="51"/>
      <c r="E831" s="53"/>
      <c r="G831" s="54"/>
    </row>
    <row r="832" ht="14.25" customHeight="1">
      <c r="C832" s="51"/>
      <c r="E832" s="53"/>
      <c r="G832" s="54"/>
    </row>
    <row r="833" ht="14.25" customHeight="1">
      <c r="C833" s="51"/>
      <c r="E833" s="53"/>
      <c r="G833" s="54"/>
    </row>
    <row r="834" ht="14.25" customHeight="1">
      <c r="C834" s="51"/>
      <c r="E834" s="53"/>
      <c r="G834" s="54"/>
    </row>
    <row r="835" ht="14.25" customHeight="1">
      <c r="C835" s="51"/>
      <c r="E835" s="53"/>
      <c r="G835" s="54"/>
    </row>
    <row r="836" ht="14.25" customHeight="1">
      <c r="C836" s="51"/>
      <c r="E836" s="53"/>
      <c r="G836" s="54"/>
    </row>
    <row r="837" ht="14.25" customHeight="1">
      <c r="C837" s="51"/>
      <c r="E837" s="53"/>
      <c r="G837" s="54"/>
    </row>
    <row r="838" ht="14.25" customHeight="1">
      <c r="C838" s="51"/>
      <c r="E838" s="53"/>
      <c r="G838" s="54"/>
    </row>
    <row r="839" ht="14.25" customHeight="1">
      <c r="C839" s="51"/>
      <c r="E839" s="53"/>
      <c r="G839" s="54"/>
    </row>
    <row r="840" ht="14.25" customHeight="1">
      <c r="C840" s="51"/>
      <c r="E840" s="53"/>
      <c r="G840" s="54"/>
    </row>
    <row r="841" ht="14.25" customHeight="1">
      <c r="C841" s="51"/>
      <c r="E841" s="53"/>
      <c r="G841" s="54"/>
    </row>
    <row r="842" ht="14.25" customHeight="1">
      <c r="C842" s="51"/>
      <c r="E842" s="53"/>
      <c r="G842" s="54"/>
    </row>
    <row r="843" ht="14.25" customHeight="1">
      <c r="C843" s="51"/>
      <c r="E843" s="53"/>
      <c r="G843" s="54"/>
    </row>
    <row r="844" ht="14.25" customHeight="1">
      <c r="C844" s="51"/>
      <c r="E844" s="53"/>
      <c r="G844" s="54"/>
    </row>
    <row r="845" ht="14.25" customHeight="1">
      <c r="C845" s="51"/>
      <c r="E845" s="53"/>
      <c r="G845" s="54"/>
    </row>
    <row r="846" ht="14.25" customHeight="1">
      <c r="C846" s="51"/>
      <c r="E846" s="53"/>
      <c r="G846" s="54"/>
    </row>
    <row r="847" ht="14.25" customHeight="1">
      <c r="C847" s="51"/>
      <c r="E847" s="53"/>
      <c r="G847" s="54"/>
    </row>
    <row r="848" ht="14.25" customHeight="1">
      <c r="C848" s="51"/>
      <c r="E848" s="53"/>
      <c r="G848" s="54"/>
    </row>
    <row r="849" ht="14.25" customHeight="1">
      <c r="C849" s="51"/>
      <c r="E849" s="53"/>
      <c r="G849" s="54"/>
    </row>
    <row r="850" ht="14.25" customHeight="1">
      <c r="C850" s="51"/>
      <c r="E850" s="53"/>
      <c r="G850" s="54"/>
    </row>
    <row r="851" ht="14.25" customHeight="1">
      <c r="C851" s="51"/>
      <c r="E851" s="53"/>
      <c r="G851" s="54"/>
    </row>
    <row r="852" ht="14.25" customHeight="1">
      <c r="C852" s="51"/>
      <c r="E852" s="53"/>
      <c r="G852" s="54"/>
    </row>
    <row r="853" ht="14.25" customHeight="1">
      <c r="C853" s="51"/>
      <c r="E853" s="53"/>
      <c r="G853" s="54"/>
    </row>
    <row r="854" ht="14.25" customHeight="1">
      <c r="C854" s="51"/>
      <c r="E854" s="53"/>
      <c r="G854" s="54"/>
    </row>
    <row r="855" ht="14.25" customHeight="1">
      <c r="C855" s="51"/>
      <c r="E855" s="53"/>
      <c r="G855" s="54"/>
    </row>
    <row r="856" ht="14.25" customHeight="1">
      <c r="C856" s="51"/>
      <c r="E856" s="53"/>
      <c r="G856" s="54"/>
    </row>
    <row r="857" ht="14.25" customHeight="1">
      <c r="C857" s="51"/>
      <c r="E857" s="53"/>
      <c r="G857" s="54"/>
    </row>
    <row r="858" ht="14.25" customHeight="1">
      <c r="C858" s="51"/>
      <c r="E858" s="53"/>
      <c r="G858" s="54"/>
    </row>
    <row r="859" ht="14.25" customHeight="1">
      <c r="C859" s="51"/>
      <c r="E859" s="53"/>
      <c r="G859" s="54"/>
    </row>
    <row r="860" ht="14.25" customHeight="1">
      <c r="C860" s="51"/>
      <c r="E860" s="53"/>
      <c r="G860" s="54"/>
    </row>
    <row r="861" ht="14.25" customHeight="1">
      <c r="C861" s="51"/>
      <c r="E861" s="53"/>
      <c r="G861" s="54"/>
    </row>
    <row r="862" ht="14.25" customHeight="1">
      <c r="C862" s="51"/>
      <c r="E862" s="53"/>
      <c r="G862" s="54"/>
    </row>
    <row r="863" ht="14.25" customHeight="1">
      <c r="C863" s="51"/>
      <c r="E863" s="53"/>
      <c r="G863" s="54"/>
    </row>
    <row r="864" ht="14.25" customHeight="1">
      <c r="C864" s="51"/>
      <c r="E864" s="53"/>
      <c r="G864" s="54"/>
    </row>
    <row r="865" ht="14.25" customHeight="1">
      <c r="C865" s="51"/>
      <c r="E865" s="53"/>
      <c r="G865" s="54"/>
    </row>
    <row r="866" ht="14.25" customHeight="1">
      <c r="C866" s="51"/>
      <c r="E866" s="53"/>
      <c r="G866" s="54"/>
    </row>
    <row r="867" ht="14.25" customHeight="1">
      <c r="C867" s="51"/>
      <c r="E867" s="53"/>
      <c r="G867" s="54"/>
    </row>
    <row r="868" ht="14.25" customHeight="1">
      <c r="C868" s="51"/>
      <c r="E868" s="53"/>
      <c r="G868" s="54"/>
    </row>
    <row r="869" ht="14.25" customHeight="1">
      <c r="C869" s="51"/>
      <c r="E869" s="53"/>
      <c r="G869" s="54"/>
    </row>
    <row r="870" ht="14.25" customHeight="1">
      <c r="C870" s="51"/>
      <c r="E870" s="53"/>
      <c r="G870" s="54"/>
    </row>
    <row r="871" ht="14.25" customHeight="1">
      <c r="C871" s="51"/>
      <c r="E871" s="53"/>
      <c r="G871" s="54"/>
    </row>
    <row r="872" ht="14.25" customHeight="1">
      <c r="C872" s="51"/>
      <c r="E872" s="53"/>
      <c r="G872" s="54"/>
    </row>
    <row r="873" ht="14.25" customHeight="1">
      <c r="C873" s="51"/>
      <c r="E873" s="53"/>
      <c r="G873" s="54"/>
    </row>
    <row r="874" ht="14.25" customHeight="1">
      <c r="C874" s="51"/>
      <c r="E874" s="53"/>
      <c r="G874" s="54"/>
    </row>
    <row r="875" ht="14.25" customHeight="1">
      <c r="C875" s="51"/>
      <c r="E875" s="53"/>
      <c r="G875" s="54"/>
    </row>
    <row r="876" ht="14.25" customHeight="1">
      <c r="C876" s="51"/>
      <c r="E876" s="53"/>
      <c r="G876" s="54"/>
    </row>
    <row r="877" ht="14.25" customHeight="1">
      <c r="C877" s="51"/>
      <c r="E877" s="53"/>
      <c r="G877" s="54"/>
    </row>
    <row r="878" ht="14.25" customHeight="1">
      <c r="C878" s="51"/>
      <c r="E878" s="53"/>
      <c r="G878" s="54"/>
    </row>
    <row r="879" ht="14.25" customHeight="1">
      <c r="C879" s="51"/>
      <c r="E879" s="53"/>
      <c r="G879" s="54"/>
    </row>
    <row r="880" ht="14.25" customHeight="1">
      <c r="C880" s="51"/>
      <c r="E880" s="53"/>
      <c r="G880" s="54"/>
    </row>
    <row r="881" ht="14.25" customHeight="1">
      <c r="C881" s="51"/>
      <c r="E881" s="53"/>
      <c r="G881" s="54"/>
    </row>
    <row r="882" ht="14.25" customHeight="1">
      <c r="C882" s="51"/>
      <c r="E882" s="53"/>
      <c r="G882" s="54"/>
    </row>
    <row r="883" ht="14.25" customHeight="1">
      <c r="C883" s="51"/>
      <c r="E883" s="53"/>
      <c r="G883" s="54"/>
    </row>
    <row r="884" ht="14.25" customHeight="1">
      <c r="C884" s="51"/>
      <c r="E884" s="53"/>
      <c r="G884" s="54"/>
    </row>
    <row r="885" ht="14.25" customHeight="1">
      <c r="C885" s="51"/>
      <c r="E885" s="53"/>
      <c r="G885" s="54"/>
    </row>
    <row r="886" ht="14.25" customHeight="1">
      <c r="C886" s="51"/>
      <c r="E886" s="53"/>
      <c r="G886" s="54"/>
    </row>
    <row r="887" ht="14.25" customHeight="1">
      <c r="C887" s="51"/>
      <c r="E887" s="53"/>
      <c r="G887" s="54"/>
    </row>
    <row r="888" ht="14.25" customHeight="1">
      <c r="C888" s="51"/>
      <c r="E888" s="53"/>
      <c r="G888" s="54"/>
    </row>
    <row r="889" ht="14.25" customHeight="1">
      <c r="C889" s="51"/>
      <c r="E889" s="53"/>
      <c r="G889" s="54"/>
    </row>
    <row r="890" ht="14.25" customHeight="1">
      <c r="C890" s="51"/>
      <c r="E890" s="53"/>
      <c r="G890" s="54"/>
    </row>
    <row r="891" ht="14.25" customHeight="1">
      <c r="C891" s="51"/>
      <c r="E891" s="53"/>
      <c r="G891" s="54"/>
    </row>
    <row r="892" ht="14.25" customHeight="1">
      <c r="C892" s="51"/>
      <c r="E892" s="53"/>
      <c r="G892" s="54"/>
    </row>
    <row r="893" ht="14.25" customHeight="1">
      <c r="C893" s="51"/>
      <c r="E893" s="53"/>
      <c r="G893" s="54"/>
    </row>
    <row r="894" ht="14.25" customHeight="1">
      <c r="C894" s="51"/>
      <c r="E894" s="53"/>
      <c r="G894" s="54"/>
    </row>
    <row r="895" ht="14.25" customHeight="1">
      <c r="C895" s="51"/>
      <c r="E895" s="53"/>
      <c r="G895" s="54"/>
    </row>
    <row r="896" ht="14.25" customHeight="1">
      <c r="C896" s="51"/>
      <c r="E896" s="53"/>
      <c r="G896" s="54"/>
    </row>
    <row r="897" ht="14.25" customHeight="1">
      <c r="C897" s="51"/>
      <c r="E897" s="53"/>
      <c r="G897" s="54"/>
    </row>
    <row r="898" ht="14.25" customHeight="1">
      <c r="C898" s="51"/>
      <c r="E898" s="53"/>
      <c r="G898" s="54"/>
    </row>
    <row r="899" ht="14.25" customHeight="1">
      <c r="C899" s="51"/>
      <c r="E899" s="53"/>
      <c r="G899" s="54"/>
    </row>
    <row r="900" ht="14.25" customHeight="1">
      <c r="C900" s="51"/>
      <c r="E900" s="53"/>
      <c r="G900" s="54"/>
    </row>
    <row r="901" ht="14.25" customHeight="1">
      <c r="C901" s="51"/>
      <c r="E901" s="53"/>
      <c r="G901" s="54"/>
    </row>
    <row r="902" ht="14.25" customHeight="1">
      <c r="C902" s="51"/>
      <c r="E902" s="53"/>
      <c r="G902" s="54"/>
    </row>
    <row r="903" ht="14.25" customHeight="1">
      <c r="C903" s="51"/>
      <c r="E903" s="53"/>
      <c r="G903" s="54"/>
    </row>
    <row r="904" ht="14.25" customHeight="1">
      <c r="C904" s="51"/>
      <c r="E904" s="53"/>
      <c r="G904" s="54"/>
    </row>
    <row r="905" ht="14.25" customHeight="1">
      <c r="C905" s="51"/>
      <c r="E905" s="53"/>
      <c r="G905" s="54"/>
    </row>
    <row r="906" ht="14.25" customHeight="1">
      <c r="C906" s="51"/>
      <c r="E906" s="53"/>
      <c r="G906" s="54"/>
    </row>
    <row r="907" ht="14.25" customHeight="1">
      <c r="C907" s="51"/>
      <c r="E907" s="53"/>
      <c r="G907" s="54"/>
    </row>
    <row r="908" ht="14.25" customHeight="1">
      <c r="C908" s="51"/>
      <c r="E908" s="53"/>
      <c r="G908" s="54"/>
    </row>
    <row r="909" ht="14.25" customHeight="1">
      <c r="C909" s="51"/>
      <c r="E909" s="53"/>
      <c r="G909" s="54"/>
    </row>
    <row r="910" ht="14.25" customHeight="1">
      <c r="C910" s="51"/>
      <c r="E910" s="53"/>
      <c r="G910" s="54"/>
    </row>
    <row r="911" ht="14.25" customHeight="1">
      <c r="C911" s="51"/>
      <c r="E911" s="53"/>
      <c r="G911" s="54"/>
    </row>
    <row r="912" ht="14.25" customHeight="1">
      <c r="C912" s="51"/>
      <c r="E912" s="53"/>
      <c r="G912" s="54"/>
    </row>
    <row r="913" ht="14.25" customHeight="1">
      <c r="C913" s="51"/>
      <c r="E913" s="53"/>
      <c r="G913" s="54"/>
    </row>
    <row r="914" ht="14.25" customHeight="1">
      <c r="C914" s="51"/>
      <c r="E914" s="53"/>
      <c r="G914" s="54"/>
    </row>
    <row r="915" ht="14.25" customHeight="1">
      <c r="C915" s="51"/>
      <c r="E915" s="53"/>
      <c r="G915" s="54"/>
    </row>
    <row r="916" ht="14.25" customHeight="1">
      <c r="C916" s="51"/>
      <c r="E916" s="53"/>
      <c r="G916" s="54"/>
    </row>
    <row r="917" ht="14.25" customHeight="1">
      <c r="C917" s="51"/>
      <c r="E917" s="53"/>
      <c r="G917" s="54"/>
    </row>
    <row r="918" ht="14.25" customHeight="1">
      <c r="C918" s="51"/>
      <c r="E918" s="53"/>
      <c r="G918" s="54"/>
    </row>
    <row r="919" ht="14.25" customHeight="1">
      <c r="C919" s="51"/>
      <c r="E919" s="53"/>
      <c r="G919" s="54"/>
    </row>
    <row r="920" ht="14.25" customHeight="1">
      <c r="C920" s="51"/>
      <c r="E920" s="53"/>
      <c r="G920" s="54"/>
    </row>
    <row r="921" ht="14.25" customHeight="1">
      <c r="C921" s="51"/>
      <c r="E921" s="53"/>
      <c r="G921" s="54"/>
    </row>
    <row r="922" ht="14.25" customHeight="1">
      <c r="C922" s="51"/>
      <c r="E922" s="53"/>
      <c r="G922" s="54"/>
    </row>
    <row r="923" ht="14.25" customHeight="1">
      <c r="C923" s="51"/>
      <c r="E923" s="53"/>
      <c r="G923" s="54"/>
    </row>
    <row r="924" ht="14.25" customHeight="1">
      <c r="C924" s="51"/>
      <c r="E924" s="53"/>
      <c r="G924" s="54"/>
    </row>
    <row r="925" ht="14.25" customHeight="1">
      <c r="C925" s="51"/>
      <c r="E925" s="53"/>
      <c r="G925" s="54"/>
    </row>
    <row r="926" ht="14.25" customHeight="1">
      <c r="C926" s="51"/>
      <c r="E926" s="53"/>
      <c r="G926" s="54"/>
    </row>
    <row r="927" ht="14.25" customHeight="1">
      <c r="C927" s="51"/>
      <c r="E927" s="53"/>
      <c r="G927" s="54"/>
    </row>
    <row r="928" ht="14.25" customHeight="1">
      <c r="C928" s="51"/>
      <c r="E928" s="53"/>
      <c r="G928" s="54"/>
    </row>
    <row r="929" ht="14.25" customHeight="1">
      <c r="C929" s="51"/>
      <c r="E929" s="53"/>
      <c r="G929" s="54"/>
    </row>
    <row r="930" ht="14.25" customHeight="1">
      <c r="C930" s="51"/>
      <c r="E930" s="53"/>
      <c r="G930" s="54"/>
    </row>
    <row r="931" ht="14.25" customHeight="1">
      <c r="C931" s="51"/>
      <c r="E931" s="53"/>
      <c r="G931" s="54"/>
    </row>
    <row r="932" ht="14.25" customHeight="1">
      <c r="C932" s="51"/>
      <c r="E932" s="53"/>
      <c r="G932" s="54"/>
    </row>
    <row r="933" ht="14.25" customHeight="1">
      <c r="C933" s="51"/>
      <c r="E933" s="53"/>
      <c r="G933" s="54"/>
    </row>
    <row r="934" ht="14.25" customHeight="1">
      <c r="C934" s="51"/>
      <c r="E934" s="53"/>
      <c r="G934" s="54"/>
    </row>
    <row r="935" ht="14.25" customHeight="1">
      <c r="C935" s="51"/>
      <c r="E935" s="53"/>
      <c r="G935" s="54"/>
    </row>
    <row r="936" ht="14.25" customHeight="1">
      <c r="C936" s="51"/>
      <c r="E936" s="53"/>
      <c r="G936" s="54"/>
    </row>
    <row r="937" ht="14.25" customHeight="1">
      <c r="C937" s="51"/>
      <c r="E937" s="53"/>
      <c r="G937" s="54"/>
    </row>
    <row r="938" ht="14.25" customHeight="1">
      <c r="C938" s="51"/>
      <c r="E938" s="53"/>
      <c r="G938" s="54"/>
    </row>
    <row r="939" ht="14.25" customHeight="1">
      <c r="C939" s="51"/>
      <c r="E939" s="53"/>
      <c r="G939" s="54"/>
    </row>
    <row r="940" ht="14.25" customHeight="1">
      <c r="C940" s="51"/>
      <c r="E940" s="53"/>
      <c r="G940" s="54"/>
    </row>
    <row r="941" ht="14.25" customHeight="1">
      <c r="C941" s="51"/>
      <c r="E941" s="53"/>
      <c r="G941" s="54"/>
    </row>
    <row r="942" ht="14.25" customHeight="1">
      <c r="C942" s="51"/>
      <c r="E942" s="53"/>
      <c r="G942" s="54"/>
    </row>
    <row r="943" ht="14.25" customHeight="1">
      <c r="C943" s="51"/>
      <c r="E943" s="53"/>
      <c r="G943" s="54"/>
    </row>
    <row r="944" ht="14.25" customHeight="1">
      <c r="C944" s="51"/>
      <c r="E944" s="53"/>
      <c r="G944" s="54"/>
    </row>
    <row r="945" ht="14.25" customHeight="1">
      <c r="C945" s="51"/>
      <c r="E945" s="53"/>
      <c r="G945" s="54"/>
    </row>
    <row r="946" ht="14.25" customHeight="1">
      <c r="C946" s="51"/>
      <c r="E946" s="53"/>
      <c r="G946" s="54"/>
    </row>
    <row r="947" ht="14.25" customHeight="1">
      <c r="C947" s="51"/>
      <c r="E947" s="53"/>
      <c r="G947" s="54"/>
    </row>
    <row r="948" ht="14.25" customHeight="1">
      <c r="C948" s="51"/>
      <c r="E948" s="53"/>
      <c r="G948" s="54"/>
    </row>
    <row r="949" ht="14.25" customHeight="1">
      <c r="C949" s="51"/>
      <c r="E949" s="53"/>
      <c r="G949" s="54"/>
    </row>
    <row r="950" ht="14.25" customHeight="1">
      <c r="C950" s="51"/>
      <c r="E950" s="53"/>
      <c r="G950" s="54"/>
    </row>
    <row r="951" ht="14.25" customHeight="1">
      <c r="C951" s="51"/>
      <c r="E951" s="53"/>
      <c r="G951" s="54"/>
    </row>
    <row r="952" ht="14.25" customHeight="1">
      <c r="C952" s="51"/>
      <c r="E952" s="53"/>
      <c r="G952" s="54"/>
    </row>
    <row r="953" ht="14.25" customHeight="1">
      <c r="C953" s="51"/>
      <c r="E953" s="53"/>
      <c r="G953" s="54"/>
    </row>
    <row r="954" ht="14.25" customHeight="1">
      <c r="C954" s="51"/>
      <c r="E954" s="53"/>
      <c r="G954" s="54"/>
    </row>
    <row r="955" ht="14.25" customHeight="1">
      <c r="C955" s="51"/>
      <c r="E955" s="53"/>
      <c r="G955" s="54"/>
    </row>
    <row r="956" ht="14.25" customHeight="1">
      <c r="C956" s="51"/>
      <c r="E956" s="53"/>
      <c r="G956" s="54"/>
    </row>
    <row r="957" ht="14.25" customHeight="1">
      <c r="C957" s="51"/>
      <c r="E957" s="53"/>
      <c r="G957" s="54"/>
    </row>
    <row r="958" ht="14.25" customHeight="1">
      <c r="C958" s="51"/>
      <c r="E958" s="53"/>
      <c r="G958" s="54"/>
    </row>
    <row r="959" ht="14.25" customHeight="1">
      <c r="C959" s="51"/>
      <c r="E959" s="53"/>
      <c r="G959" s="54"/>
    </row>
    <row r="960" ht="14.25" customHeight="1">
      <c r="C960" s="51"/>
      <c r="E960" s="53"/>
      <c r="G960" s="54"/>
    </row>
    <row r="961" ht="14.25" customHeight="1">
      <c r="C961" s="51"/>
      <c r="E961" s="53"/>
      <c r="G961" s="54"/>
    </row>
    <row r="962" ht="14.25" customHeight="1">
      <c r="C962" s="51"/>
      <c r="E962" s="53"/>
      <c r="G962" s="54"/>
    </row>
    <row r="963" ht="14.25" customHeight="1">
      <c r="C963" s="51"/>
      <c r="E963" s="53"/>
      <c r="G963" s="54"/>
    </row>
    <row r="964" ht="14.25" customHeight="1">
      <c r="C964" s="51"/>
      <c r="E964" s="53"/>
      <c r="G964" s="54"/>
    </row>
    <row r="965" ht="14.25" customHeight="1">
      <c r="C965" s="51"/>
      <c r="E965" s="53"/>
      <c r="G965" s="54"/>
    </row>
    <row r="966" ht="14.25" customHeight="1">
      <c r="C966" s="51"/>
      <c r="E966" s="53"/>
      <c r="G966" s="54"/>
    </row>
    <row r="967" ht="14.25" customHeight="1">
      <c r="C967" s="51"/>
      <c r="E967" s="53"/>
      <c r="G967" s="54"/>
    </row>
    <row r="968" ht="14.25" customHeight="1">
      <c r="C968" s="51"/>
      <c r="E968" s="53"/>
      <c r="G968" s="54"/>
    </row>
    <row r="969" ht="14.25" customHeight="1">
      <c r="C969" s="51"/>
      <c r="E969" s="53"/>
      <c r="G969" s="54"/>
    </row>
    <row r="970" ht="14.25" customHeight="1">
      <c r="C970" s="51"/>
      <c r="E970" s="53"/>
      <c r="G970" s="54"/>
    </row>
    <row r="971" ht="14.25" customHeight="1">
      <c r="C971" s="51"/>
      <c r="E971" s="53"/>
      <c r="G971" s="54"/>
    </row>
    <row r="972" ht="14.25" customHeight="1">
      <c r="C972" s="51"/>
      <c r="E972" s="53"/>
      <c r="G972" s="54"/>
    </row>
    <row r="973" ht="14.25" customHeight="1">
      <c r="C973" s="51"/>
      <c r="E973" s="53"/>
      <c r="G973" s="54"/>
    </row>
    <row r="974" ht="14.25" customHeight="1">
      <c r="C974" s="51"/>
      <c r="E974" s="53"/>
      <c r="G974" s="54"/>
    </row>
    <row r="975" ht="14.25" customHeight="1">
      <c r="C975" s="51"/>
      <c r="E975" s="53"/>
      <c r="G975" s="54"/>
    </row>
    <row r="976" ht="14.25" customHeight="1">
      <c r="C976" s="51"/>
      <c r="E976" s="53"/>
      <c r="G976" s="54"/>
    </row>
    <row r="977" ht="14.25" customHeight="1">
      <c r="C977" s="51"/>
      <c r="E977" s="53"/>
      <c r="G977" s="54"/>
    </row>
    <row r="978" ht="14.25" customHeight="1">
      <c r="C978" s="51"/>
      <c r="E978" s="53"/>
      <c r="G978" s="54"/>
    </row>
    <row r="979" ht="14.25" customHeight="1">
      <c r="C979" s="51"/>
      <c r="E979" s="53"/>
      <c r="G979" s="54"/>
    </row>
    <row r="980" ht="14.25" customHeight="1">
      <c r="C980" s="51"/>
      <c r="E980" s="53"/>
      <c r="G980" s="54"/>
    </row>
    <row r="981" ht="14.25" customHeight="1">
      <c r="C981" s="51"/>
      <c r="E981" s="53"/>
      <c r="G981" s="54"/>
    </row>
    <row r="982" ht="14.25" customHeight="1">
      <c r="C982" s="51"/>
      <c r="E982" s="53"/>
      <c r="G982" s="54"/>
    </row>
    <row r="983" ht="14.25" customHeight="1">
      <c r="C983" s="51"/>
      <c r="E983" s="53"/>
      <c r="G983" s="54"/>
    </row>
    <row r="984" ht="14.25" customHeight="1">
      <c r="C984" s="51"/>
      <c r="E984" s="53"/>
      <c r="G984" s="54"/>
    </row>
    <row r="985" ht="14.25" customHeight="1">
      <c r="C985" s="51"/>
      <c r="E985" s="53"/>
      <c r="G985" s="54"/>
    </row>
    <row r="986" ht="14.25" customHeight="1">
      <c r="C986" s="51"/>
      <c r="E986" s="53"/>
      <c r="G986" s="54"/>
    </row>
    <row r="987" ht="14.25" customHeight="1">
      <c r="C987" s="51"/>
      <c r="E987" s="53"/>
      <c r="G987" s="54"/>
    </row>
    <row r="988" ht="14.25" customHeight="1">
      <c r="C988" s="51"/>
      <c r="E988" s="53"/>
      <c r="G988" s="54"/>
    </row>
    <row r="989" ht="14.25" customHeight="1">
      <c r="C989" s="51"/>
      <c r="E989" s="53"/>
      <c r="G989" s="54"/>
    </row>
    <row r="990" ht="14.25" customHeight="1">
      <c r="C990" s="51"/>
      <c r="E990" s="53"/>
      <c r="G990" s="54"/>
    </row>
    <row r="991" ht="14.25" customHeight="1">
      <c r="C991" s="51"/>
      <c r="E991" s="53"/>
      <c r="G991" s="54"/>
    </row>
    <row r="992" ht="14.25" customHeight="1">
      <c r="C992" s="51"/>
      <c r="E992" s="53"/>
      <c r="G992" s="54"/>
    </row>
    <row r="993" ht="14.25" customHeight="1">
      <c r="C993" s="51"/>
      <c r="E993" s="53"/>
      <c r="G993" s="54"/>
    </row>
    <row r="994" ht="14.25" customHeight="1">
      <c r="C994" s="51"/>
      <c r="E994" s="53"/>
      <c r="G994" s="54"/>
    </row>
    <row r="995" ht="14.25" customHeight="1">
      <c r="C995" s="51"/>
      <c r="E995" s="53"/>
      <c r="G995" s="54"/>
    </row>
    <row r="996" ht="14.25" customHeight="1">
      <c r="C996" s="51"/>
      <c r="E996" s="53"/>
      <c r="G996" s="54"/>
    </row>
    <row r="997" ht="14.25" customHeight="1">
      <c r="C997" s="51"/>
      <c r="E997" s="53"/>
      <c r="G997" s="54"/>
    </row>
    <row r="998" ht="14.25" customHeight="1">
      <c r="C998" s="51"/>
      <c r="E998" s="53"/>
      <c r="G998" s="54"/>
    </row>
    <row r="999" ht="14.25" customHeight="1">
      <c r="C999" s="51"/>
      <c r="E999" s="53"/>
      <c r="G999" s="54"/>
    </row>
    <row r="1000" ht="14.25" customHeight="1">
      <c r="C1000" s="51"/>
      <c r="E1000" s="53"/>
      <c r="G1000" s="54"/>
    </row>
  </sheetData>
  <mergeCells count="16">
    <mergeCell ref="A1:G1"/>
    <mergeCell ref="B2:G2"/>
    <mergeCell ref="A3:G3"/>
    <mergeCell ref="C4:D4"/>
    <mergeCell ref="E4:G4"/>
    <mergeCell ref="A5:G5"/>
    <mergeCell ref="A7:G7"/>
    <mergeCell ref="D79:E79"/>
    <mergeCell ref="D83:E83"/>
    <mergeCell ref="A15:G15"/>
    <mergeCell ref="A24:G24"/>
    <mergeCell ref="A33:G33"/>
    <mergeCell ref="A42:G42"/>
    <mergeCell ref="A51:G51"/>
    <mergeCell ref="A61:G61"/>
    <mergeCell ref="A69:G69"/>
  </mergeCells>
  <dataValidations>
    <dataValidation type="list" allowBlank="1" showErrorMessage="1" sqref="E4">
      <formula1>"2019-23,2020-24,2021-25,2022-26"</formula1>
    </dataValidation>
    <dataValidation type="list" allowBlank="1" showErrorMessage="1" sqref="D8:D13 D16:D22 D25:D31 D34:D40 D43:D49 D52:D59 D62:D67 D70:D75">
      <formula1>"S,A+,A,B+,B,C+,C,D,P,F,0"</formula1>
    </dataValidation>
  </dataValidations>
  <printOptions/>
  <pageMargins bottom="0.75" footer="0.0" header="0.0" left="0.7" right="0.7" top="0.75"/>
  <pageSetup paperSize="9" orientation="portrait"/>
  <drawing r:id="rId1"/>
</worksheet>
</file>