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haul-my.sharepoint.com/personal/fernanda_vasconcellos_digihaul_com/Documents/Documents/_DigiHaul/HR/Interviews/Business Case/"/>
    </mc:Choice>
  </mc:AlternateContent>
  <xr:revisionPtr revIDLastSave="9" documentId="8_{F2FC9DD9-22C0-447B-B669-91C791FA8A73}" xr6:coauthVersionLast="47" xr6:coauthVersionMax="47" xr10:uidLastSave="{5443F2C4-9989-48A8-81ED-6E4EA220963A}"/>
  <bookViews>
    <workbookView xWindow="-120" yWindow="-120" windowWidth="29040" windowHeight="15840" tabRatio="891" firstSheet="1" activeTab="1" xr2:uid="{65CB736E-308F-47F7-AC57-1A10328889B4}"/>
  </bookViews>
  <sheets>
    <sheet name="Postcode Lookup" sheetId="2" state="hidden" r:id="rId1"/>
    <sheet name="Apr-21 Week1" sheetId="1" r:id="rId2"/>
    <sheet name="Apr-21 Week2" sheetId="3" r:id="rId3"/>
    <sheet name="Apr-21 Week3" sheetId="6" r:id="rId4"/>
    <sheet name="Apr-21 Week4" sheetId="5" r:id="rId5"/>
    <sheet name="May-21 Week1" sheetId="10" r:id="rId6"/>
    <sheet name="May-21 Week2" sheetId="11" r:id="rId7"/>
    <sheet name="May-21 Week3" sheetId="12" r:id="rId8"/>
  </sheets>
  <definedNames>
    <definedName name="_xlnm._FilterDatabase" localSheetId="4" hidden="1">'Apr-21 Week4'!$T$4:$AA$46</definedName>
    <definedName name="_xlnm._FilterDatabase" localSheetId="0" hidden="1">'Postcode Lookup'!$A$1:$C$1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5" l="1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C28" i="5"/>
  <c r="C27" i="5"/>
  <c r="D26" i="5"/>
  <c r="C26" i="5"/>
  <c r="D25" i="5"/>
  <c r="C25" i="5"/>
  <c r="D24" i="5"/>
  <c r="C24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C7" i="5"/>
  <c r="D6" i="5"/>
  <c r="C6" i="5"/>
  <c r="D5" i="5"/>
  <c r="C5" i="5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C28" i="6"/>
  <c r="C27" i="6"/>
  <c r="D26" i="6"/>
  <c r="C26" i="6"/>
  <c r="D25" i="6"/>
  <c r="C25" i="6"/>
  <c r="D24" i="6"/>
  <c r="C24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C7" i="6"/>
  <c r="D6" i="6"/>
  <c r="C6" i="6"/>
  <c r="D5" i="6"/>
  <c r="C5" i="6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C28" i="3"/>
  <c r="C27" i="3"/>
  <c r="D26" i="3"/>
  <c r="C26" i="3"/>
  <c r="D25" i="3"/>
  <c r="C25" i="3"/>
  <c r="D24" i="3"/>
  <c r="C24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C7" i="3"/>
  <c r="D6" i="3"/>
  <c r="C6" i="3"/>
  <c r="D5" i="3"/>
  <c r="C5" i="3"/>
</calcChain>
</file>

<file path=xl/sharedStrings.xml><?xml version="1.0" encoding="utf-8"?>
<sst xmlns="http://schemas.openxmlformats.org/spreadsheetml/2006/main" count="4047" uniqueCount="431">
  <si>
    <t>PC Area Name</t>
  </si>
  <si>
    <t>PC AREA</t>
  </si>
  <si>
    <t>First Postcode</t>
  </si>
  <si>
    <t>Aberdeen</t>
  </si>
  <si>
    <t>AB</t>
  </si>
  <si>
    <t>AB101AB</t>
  </si>
  <si>
    <t>St Albans</t>
  </si>
  <si>
    <t>AL</t>
  </si>
  <si>
    <t>AL1 1AG</t>
  </si>
  <si>
    <t>Birmingham</t>
  </si>
  <si>
    <t>B1</t>
  </si>
  <si>
    <t>B1 1AY</t>
  </si>
  <si>
    <t>Bath</t>
  </si>
  <si>
    <t>BA</t>
  </si>
  <si>
    <t>BA1 0AA</t>
  </si>
  <si>
    <t>Blackburn</t>
  </si>
  <si>
    <t>BB</t>
  </si>
  <si>
    <t>BB1 1AE</t>
  </si>
  <si>
    <t>Bradford</t>
  </si>
  <si>
    <t>BD</t>
  </si>
  <si>
    <t>BD1 1AF</t>
  </si>
  <si>
    <t>Bournemouth</t>
  </si>
  <si>
    <t>BH</t>
  </si>
  <si>
    <t>BH1 1AA</t>
  </si>
  <si>
    <t>Bolton</t>
  </si>
  <si>
    <t>BL</t>
  </si>
  <si>
    <t>BL0 0AA</t>
  </si>
  <si>
    <t>Brighton</t>
  </si>
  <si>
    <t>BN</t>
  </si>
  <si>
    <t>BN1 1AA</t>
  </si>
  <si>
    <t>Bromley</t>
  </si>
  <si>
    <t>BR</t>
  </si>
  <si>
    <t>BR1 1AA</t>
  </si>
  <si>
    <t>Bristol</t>
  </si>
  <si>
    <t>BS</t>
  </si>
  <si>
    <t>BS1 1AD</t>
  </si>
  <si>
    <t>Belfast</t>
  </si>
  <si>
    <t>BT</t>
  </si>
  <si>
    <t>Carlisle</t>
  </si>
  <si>
    <t>CA</t>
  </si>
  <si>
    <t>CA1 1AA</t>
  </si>
  <si>
    <t>Cambridge</t>
  </si>
  <si>
    <t>CB</t>
  </si>
  <si>
    <t>CB1 0AD</t>
  </si>
  <si>
    <t>Cardiff</t>
  </si>
  <si>
    <t>CF</t>
  </si>
  <si>
    <t>CF101AA</t>
  </si>
  <si>
    <t>Chester</t>
  </si>
  <si>
    <t>CH</t>
  </si>
  <si>
    <t>CH1 1AB</t>
  </si>
  <si>
    <t>Chelmsford</t>
  </si>
  <si>
    <t>CM</t>
  </si>
  <si>
    <t>CM0 7AA</t>
  </si>
  <si>
    <t>Colchester</t>
  </si>
  <si>
    <t>CO</t>
  </si>
  <si>
    <t>CO1 1AA</t>
  </si>
  <si>
    <t>Croydon</t>
  </si>
  <si>
    <t>CR</t>
  </si>
  <si>
    <t>CR0 0AA</t>
  </si>
  <si>
    <t>Canterbury</t>
  </si>
  <si>
    <t>CT</t>
  </si>
  <si>
    <t>CT1 1AA</t>
  </si>
  <si>
    <t>Coventry</t>
  </si>
  <si>
    <t>CV</t>
  </si>
  <si>
    <t>CV1 1AH</t>
  </si>
  <si>
    <t>Crewe</t>
  </si>
  <si>
    <t>CW</t>
  </si>
  <si>
    <t>CW1 2AF</t>
  </si>
  <si>
    <t>Dartford</t>
  </si>
  <si>
    <t>DA</t>
  </si>
  <si>
    <t>DA1 1AA</t>
  </si>
  <si>
    <t>Dundee</t>
  </si>
  <si>
    <t>DD</t>
  </si>
  <si>
    <t>DD1 1AA</t>
  </si>
  <si>
    <t>Derby</t>
  </si>
  <si>
    <t>DE</t>
  </si>
  <si>
    <t>DE1 0FD</t>
  </si>
  <si>
    <t>Dumfries[1]</t>
  </si>
  <si>
    <t>DG</t>
  </si>
  <si>
    <t>DG1 1AA</t>
  </si>
  <si>
    <t>Durham</t>
  </si>
  <si>
    <t>DH</t>
  </si>
  <si>
    <t>DH1 1AB</t>
  </si>
  <si>
    <t>Darlington</t>
  </si>
  <si>
    <t>DL</t>
  </si>
  <si>
    <t>DL1 1AA</t>
  </si>
  <si>
    <t>Doncaster</t>
  </si>
  <si>
    <t>DN</t>
  </si>
  <si>
    <t>DN1 1AB</t>
  </si>
  <si>
    <t>Dorchester</t>
  </si>
  <si>
    <t>DT</t>
  </si>
  <si>
    <t>DT1 1AA</t>
  </si>
  <si>
    <t>Dudley</t>
  </si>
  <si>
    <t>DY</t>
  </si>
  <si>
    <t>DY1 1AE</t>
  </si>
  <si>
    <t>East London</t>
  </si>
  <si>
    <t>E1</t>
  </si>
  <si>
    <t>E1  0AA</t>
  </si>
  <si>
    <t>East Central London</t>
  </si>
  <si>
    <t>EC</t>
  </si>
  <si>
    <t>EC1A1AA</t>
  </si>
  <si>
    <t>Edinburgh</t>
  </si>
  <si>
    <t>EH</t>
  </si>
  <si>
    <t>EH1 1AD</t>
  </si>
  <si>
    <t>Enfield</t>
  </si>
  <si>
    <t>EN</t>
  </si>
  <si>
    <t>EN1 1AA</t>
  </si>
  <si>
    <t>Exeter</t>
  </si>
  <si>
    <t>EX</t>
  </si>
  <si>
    <t>EX1 1AE</t>
  </si>
  <si>
    <t>Falkirk</t>
  </si>
  <si>
    <t>FK</t>
  </si>
  <si>
    <t>FK1 1AA</t>
  </si>
  <si>
    <t>Blackpool[1]</t>
  </si>
  <si>
    <t>FY</t>
  </si>
  <si>
    <t>FY1 1AD</t>
  </si>
  <si>
    <t>Glasgow</t>
  </si>
  <si>
    <t>G1</t>
  </si>
  <si>
    <t>G1  1AB</t>
  </si>
  <si>
    <t>Gloucester</t>
  </si>
  <si>
    <t>GL</t>
  </si>
  <si>
    <t>GL1 1AD</t>
  </si>
  <si>
    <t>Guildford</t>
  </si>
  <si>
    <t>GU</t>
  </si>
  <si>
    <t>GU1 1AA</t>
  </si>
  <si>
    <t>Guernsey</t>
  </si>
  <si>
    <t>GY</t>
  </si>
  <si>
    <t>Harrow</t>
  </si>
  <si>
    <t>HA</t>
  </si>
  <si>
    <t>HA0 1AB</t>
  </si>
  <si>
    <t>Huddersfield</t>
  </si>
  <si>
    <t>HD</t>
  </si>
  <si>
    <t>HD1 1AA</t>
  </si>
  <si>
    <t>Harrogate</t>
  </si>
  <si>
    <t>HG</t>
  </si>
  <si>
    <t>HG1 1AA</t>
  </si>
  <si>
    <t>Hemel Hempstead</t>
  </si>
  <si>
    <t>HP</t>
  </si>
  <si>
    <t>HP1 1AB</t>
  </si>
  <si>
    <t>Hereford</t>
  </si>
  <si>
    <t>HR</t>
  </si>
  <si>
    <t>HR1 1AA</t>
  </si>
  <si>
    <t>Hebrides</t>
  </si>
  <si>
    <t>HS</t>
  </si>
  <si>
    <t>HS1 2AD</t>
  </si>
  <si>
    <t>Hull</t>
  </si>
  <si>
    <t>HU</t>
  </si>
  <si>
    <t>HU1 1AA</t>
  </si>
  <si>
    <t>Halifax</t>
  </si>
  <si>
    <t>HX</t>
  </si>
  <si>
    <t>HX1 1AA</t>
  </si>
  <si>
    <t>Ilford</t>
  </si>
  <si>
    <t>IG</t>
  </si>
  <si>
    <t>IG1 1AG</t>
  </si>
  <si>
    <t>Isle of Man</t>
  </si>
  <si>
    <t>IM</t>
  </si>
  <si>
    <t>Ipswich</t>
  </si>
  <si>
    <t>IP</t>
  </si>
  <si>
    <t>IP1 1AA</t>
  </si>
  <si>
    <t>Inverness</t>
  </si>
  <si>
    <t>IV</t>
  </si>
  <si>
    <t>IV1 1AA</t>
  </si>
  <si>
    <t>Jersey</t>
  </si>
  <si>
    <t>JE</t>
  </si>
  <si>
    <t>Kilmarnock</t>
  </si>
  <si>
    <t>KA</t>
  </si>
  <si>
    <t>KA1 1AD</t>
  </si>
  <si>
    <t>Kingston upon Thames</t>
  </si>
  <si>
    <t>KT</t>
  </si>
  <si>
    <t>KT1 1AA</t>
  </si>
  <si>
    <t>Kirkwall</t>
  </si>
  <si>
    <t>KW</t>
  </si>
  <si>
    <t>KW1 4AA</t>
  </si>
  <si>
    <t>Kirkcaldy</t>
  </si>
  <si>
    <t>KY</t>
  </si>
  <si>
    <t>KY1 1AB</t>
  </si>
  <si>
    <t>Liverpool</t>
  </si>
  <si>
    <t>L1</t>
  </si>
  <si>
    <t>L1  0AA</t>
  </si>
  <si>
    <t>Lancaster</t>
  </si>
  <si>
    <t>LA</t>
  </si>
  <si>
    <t>LA1 1AA</t>
  </si>
  <si>
    <t>Llandrindod Wells[1]</t>
  </si>
  <si>
    <t>LD</t>
  </si>
  <si>
    <t>LD1 5AB</t>
  </si>
  <si>
    <t>Leicester</t>
  </si>
  <si>
    <t>LE</t>
  </si>
  <si>
    <t>LE1 1AA</t>
  </si>
  <si>
    <t>Llandudno</t>
  </si>
  <si>
    <t>LL</t>
  </si>
  <si>
    <t>LL110BY</t>
  </si>
  <si>
    <t>Lincoln</t>
  </si>
  <si>
    <t>LN</t>
  </si>
  <si>
    <t>LN1 1AB</t>
  </si>
  <si>
    <t>Leeds</t>
  </si>
  <si>
    <t>LS</t>
  </si>
  <si>
    <t>LS1 1AZ</t>
  </si>
  <si>
    <t>Luton</t>
  </si>
  <si>
    <t>LU</t>
  </si>
  <si>
    <t>LU1 1AA</t>
  </si>
  <si>
    <t>Manchester</t>
  </si>
  <si>
    <t>M1</t>
  </si>
  <si>
    <t>M1  1AD</t>
  </si>
  <si>
    <t>Medway</t>
  </si>
  <si>
    <t>ME</t>
  </si>
  <si>
    <t>ME1 1AA</t>
  </si>
  <si>
    <t>Milton Keynes</t>
  </si>
  <si>
    <t>MK</t>
  </si>
  <si>
    <t>MK1 1AS</t>
  </si>
  <si>
    <t>Motherwell</t>
  </si>
  <si>
    <t>ML</t>
  </si>
  <si>
    <t>ML1 1AA</t>
  </si>
  <si>
    <t>North London</t>
  </si>
  <si>
    <t>N1</t>
  </si>
  <si>
    <t>N1  0AA</t>
  </si>
  <si>
    <t>Newcastle upon Tyne[4][5]</t>
  </si>
  <si>
    <t>NE</t>
  </si>
  <si>
    <t>NE1 1AD</t>
  </si>
  <si>
    <t>Nottingham</t>
  </si>
  <si>
    <t>NG</t>
  </si>
  <si>
    <t>NG1 1AA</t>
  </si>
  <si>
    <t>Northampton</t>
  </si>
  <si>
    <t>NN</t>
  </si>
  <si>
    <t>NN1 1AF</t>
  </si>
  <si>
    <t>Newport</t>
  </si>
  <si>
    <t>NP</t>
  </si>
  <si>
    <t>NP100AA</t>
  </si>
  <si>
    <t>Norwich</t>
  </si>
  <si>
    <t>NR</t>
  </si>
  <si>
    <t>NR1 1AA</t>
  </si>
  <si>
    <t>North West London</t>
  </si>
  <si>
    <t>NW</t>
  </si>
  <si>
    <t>NW1 0AA</t>
  </si>
  <si>
    <t>Oldham</t>
  </si>
  <si>
    <t>OL</t>
  </si>
  <si>
    <t>OL1 1AA</t>
  </si>
  <si>
    <t>Oxford</t>
  </si>
  <si>
    <t>OX</t>
  </si>
  <si>
    <t>OX1 1AA</t>
  </si>
  <si>
    <t>Paisley</t>
  </si>
  <si>
    <t>PA</t>
  </si>
  <si>
    <t>PA1 1AD</t>
  </si>
  <si>
    <t>Peterborough</t>
  </si>
  <si>
    <t>PE</t>
  </si>
  <si>
    <t>PE1 1AB</t>
  </si>
  <si>
    <t>Perth</t>
  </si>
  <si>
    <t>PH</t>
  </si>
  <si>
    <t>PH1 0AA</t>
  </si>
  <si>
    <t>Plymouth</t>
  </si>
  <si>
    <t>PL</t>
  </si>
  <si>
    <t>PL1 1AE</t>
  </si>
  <si>
    <t>Portsmouth</t>
  </si>
  <si>
    <t>PO</t>
  </si>
  <si>
    <t>PO1 1AA</t>
  </si>
  <si>
    <t>Preston</t>
  </si>
  <si>
    <t>PR</t>
  </si>
  <si>
    <t>PR0 2AA</t>
  </si>
  <si>
    <t>Reading</t>
  </si>
  <si>
    <t>RG</t>
  </si>
  <si>
    <t>RG1 1AF</t>
  </si>
  <si>
    <t>Redhill</t>
  </si>
  <si>
    <t>RH</t>
  </si>
  <si>
    <t>RH1 1AA</t>
  </si>
  <si>
    <t>Romford</t>
  </si>
  <si>
    <t>RM</t>
  </si>
  <si>
    <t>RM1 1AA</t>
  </si>
  <si>
    <t>Sheffield</t>
  </si>
  <si>
    <t>S1</t>
  </si>
  <si>
    <t>S1  1AA</t>
  </si>
  <si>
    <t>Swansea</t>
  </si>
  <si>
    <t>SA</t>
  </si>
  <si>
    <t>SA1 1AA</t>
  </si>
  <si>
    <t>South East London</t>
  </si>
  <si>
    <t>SE</t>
  </si>
  <si>
    <t>SE1 0AA</t>
  </si>
  <si>
    <t>Stevenage</t>
  </si>
  <si>
    <t>SG</t>
  </si>
  <si>
    <t>SG1 1AA</t>
  </si>
  <si>
    <t>Stockport</t>
  </si>
  <si>
    <t>SK</t>
  </si>
  <si>
    <t>SK1 1AL</t>
  </si>
  <si>
    <t>Slough</t>
  </si>
  <si>
    <t>SL</t>
  </si>
  <si>
    <t>SL0 0AA</t>
  </si>
  <si>
    <t>Sutton[1]</t>
  </si>
  <si>
    <t>SM</t>
  </si>
  <si>
    <t>SM1 1AA</t>
  </si>
  <si>
    <t>Swindon</t>
  </si>
  <si>
    <t>SN</t>
  </si>
  <si>
    <t>SN1 1AE</t>
  </si>
  <si>
    <t>Southampton</t>
  </si>
  <si>
    <t>SO</t>
  </si>
  <si>
    <t>SO140AA</t>
  </si>
  <si>
    <t>Salisbury</t>
  </si>
  <si>
    <t>SP</t>
  </si>
  <si>
    <t>SP1 1AD</t>
  </si>
  <si>
    <t>Sunderland</t>
  </si>
  <si>
    <t>SR</t>
  </si>
  <si>
    <t>SR1 1AE</t>
  </si>
  <si>
    <t>Southend-on-Sea</t>
  </si>
  <si>
    <t>SS</t>
  </si>
  <si>
    <t>SS0 0AA</t>
  </si>
  <si>
    <t>Stoke-on-Trent</t>
  </si>
  <si>
    <t>ST</t>
  </si>
  <si>
    <t>ST1 1AF</t>
  </si>
  <si>
    <t>South West London</t>
  </si>
  <si>
    <t>SW</t>
  </si>
  <si>
    <t>SW100AA</t>
  </si>
  <si>
    <t>Shrewsbury</t>
  </si>
  <si>
    <t>SY</t>
  </si>
  <si>
    <t>SY1 1AA</t>
  </si>
  <si>
    <t>Taunton</t>
  </si>
  <si>
    <t>TA</t>
  </si>
  <si>
    <t>TA1 1AA</t>
  </si>
  <si>
    <t>Tweeddale</t>
  </si>
  <si>
    <t>TD</t>
  </si>
  <si>
    <t>TD1 1AA</t>
  </si>
  <si>
    <t>Telford</t>
  </si>
  <si>
    <t>TF</t>
  </si>
  <si>
    <t>TF1 1AA</t>
  </si>
  <si>
    <t>Tunbridge Wells[1]</t>
  </si>
  <si>
    <t>TN</t>
  </si>
  <si>
    <t>TN1 1AB</t>
  </si>
  <si>
    <t>Torquay</t>
  </si>
  <si>
    <t>TQ</t>
  </si>
  <si>
    <t>TQ1 1AG</t>
  </si>
  <si>
    <t>Truro</t>
  </si>
  <si>
    <t>TR</t>
  </si>
  <si>
    <t>TR1 1AA</t>
  </si>
  <si>
    <t>Teesside</t>
  </si>
  <si>
    <t>TS</t>
  </si>
  <si>
    <t>TS1 1AA</t>
  </si>
  <si>
    <t>Twickenham</t>
  </si>
  <si>
    <t>TW</t>
  </si>
  <si>
    <t>TW1 1AA</t>
  </si>
  <si>
    <t>Southall[1]</t>
  </si>
  <si>
    <t>UB</t>
  </si>
  <si>
    <t>UB1 1AL</t>
  </si>
  <si>
    <t>West London</t>
  </si>
  <si>
    <t>W1</t>
  </si>
  <si>
    <t>W10 4AA</t>
  </si>
  <si>
    <t>Warrington</t>
  </si>
  <si>
    <t>WA</t>
  </si>
  <si>
    <t>WA1 1AF</t>
  </si>
  <si>
    <t>West Central London</t>
  </si>
  <si>
    <t>WC</t>
  </si>
  <si>
    <t>WC1A1AB</t>
  </si>
  <si>
    <t>Watford</t>
  </si>
  <si>
    <t>WD</t>
  </si>
  <si>
    <t>WD171AA</t>
  </si>
  <si>
    <t>Wakefield</t>
  </si>
  <si>
    <t>WF</t>
  </si>
  <si>
    <t>WF1 1AA</t>
  </si>
  <si>
    <t>Wigan</t>
  </si>
  <si>
    <t>WN</t>
  </si>
  <si>
    <t>WN1 1AA</t>
  </si>
  <si>
    <t>Worcester</t>
  </si>
  <si>
    <t>WR</t>
  </si>
  <si>
    <t>WR1 1AA</t>
  </si>
  <si>
    <t>Walsall</t>
  </si>
  <si>
    <t>WS</t>
  </si>
  <si>
    <t>WS1 1AA</t>
  </si>
  <si>
    <t>Wolverhampton</t>
  </si>
  <si>
    <t>WV</t>
  </si>
  <si>
    <t>WV1 1AA</t>
  </si>
  <si>
    <t>York</t>
  </si>
  <si>
    <t>YO</t>
  </si>
  <si>
    <t>YO1 0EB</t>
  </si>
  <si>
    <t>Lerwick[1]</t>
  </si>
  <si>
    <t>ZE</t>
  </si>
  <si>
    <t>ZE1 0AA</t>
  </si>
  <si>
    <t>Wednesday</t>
  </si>
  <si>
    <t>Thursday</t>
  </si>
  <si>
    <t>Friday</t>
  </si>
  <si>
    <t>Lane (Area)</t>
  </si>
  <si>
    <t>Postcode 1</t>
  </si>
  <si>
    <t>Postcode 2</t>
  </si>
  <si>
    <t>Total Loads</t>
  </si>
  <si>
    <t>Rate (24h)</t>
  </si>
  <si>
    <t>Rate (48h)</t>
  </si>
  <si>
    <t>Rate (72h)</t>
  </si>
  <si>
    <t>Rate (96h)</t>
  </si>
  <si>
    <t>DN-NN</t>
  </si>
  <si>
    <t>CA-DN</t>
  </si>
  <si>
    <t>DN-BS</t>
  </si>
  <si>
    <t xml:space="preserve">BS1 5AA </t>
  </si>
  <si>
    <t>DN-TN</t>
  </si>
  <si>
    <t>DN-SN</t>
  </si>
  <si>
    <t>DN-HP</t>
  </si>
  <si>
    <t>DN-IP</t>
  </si>
  <si>
    <t>DN-NP</t>
  </si>
  <si>
    <t>DN-RG</t>
  </si>
  <si>
    <t>DN-GU</t>
  </si>
  <si>
    <t>DN-CT</t>
  </si>
  <si>
    <t>DN-MK</t>
  </si>
  <si>
    <t>DG-EH</t>
  </si>
  <si>
    <t>DN-TQ</t>
  </si>
  <si>
    <t>DN-WS</t>
  </si>
  <si>
    <t>DN-EX</t>
  </si>
  <si>
    <t>DN-TS</t>
  </si>
  <si>
    <t>DN-DA</t>
  </si>
  <si>
    <t>DG-G</t>
  </si>
  <si>
    <t>G1 1AB</t>
  </si>
  <si>
    <t>DG-DN</t>
  </si>
  <si>
    <t>DN-EN</t>
  </si>
  <si>
    <t>DN-RH</t>
  </si>
  <si>
    <t>DN-RM</t>
  </si>
  <si>
    <t>RM1 4HL</t>
  </si>
  <si>
    <t>DN-B</t>
  </si>
  <si>
    <t>DN-LE</t>
  </si>
  <si>
    <t>DN-BN</t>
  </si>
  <si>
    <t>DN-CM</t>
  </si>
  <si>
    <t>DN-TA</t>
  </si>
  <si>
    <t>DN-NR</t>
  </si>
  <si>
    <t>DG-SY</t>
  </si>
  <si>
    <t>DN-ME</t>
  </si>
  <si>
    <t>DG-CH</t>
  </si>
  <si>
    <t>DG-TS</t>
  </si>
  <si>
    <t>DN-GL</t>
  </si>
  <si>
    <t>DN-KT</t>
  </si>
  <si>
    <t>DN-CV</t>
  </si>
  <si>
    <t>DN-OX</t>
  </si>
  <si>
    <t>DG-LL</t>
  </si>
  <si>
    <t>DN-BH</t>
  </si>
  <si>
    <t>DG-KA</t>
  </si>
  <si>
    <t>DN-SA</t>
  </si>
  <si>
    <t>DN-TW</t>
  </si>
  <si>
    <t>Monday</t>
  </si>
  <si>
    <t>Tuesday</t>
  </si>
  <si>
    <t>BS1 5AA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</si>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</sst>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.00"/>
    <numFmt numFmtId="165" formatCode="&quot;£&quot;#,##0.000"/>
    <numFmt numFmtId="166" formatCode="0.0%"/>
    <numFmt numFmtId="167" formatCode="0.0000"/>
    <numFmt numFmtId="168" formatCode="&quot;£&quot;#,##0.0000"/>
    <numFmt numFmtId="169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6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C747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4" fontId="7" fillId="0" borderId="0" xfId="0" applyNumberFormat="1" applyFont="1"/>
    <xf numFmtId="164" fontId="2" fillId="3" borderId="2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9" fontId="1" fillId="0" borderId="0" xfId="1" applyFont="1"/>
    <xf numFmtId="165" fontId="1" fillId="0" borderId="0" xfId="0" applyNumberFormat="1" applyFont="1"/>
    <xf numFmtId="165" fontId="7" fillId="0" borderId="0" xfId="0" applyNumberFormat="1" applyFont="1"/>
    <xf numFmtId="165" fontId="2" fillId="3" borderId="2" xfId="0" applyNumberFormat="1" applyFont="1" applyFill="1" applyBorder="1" applyAlignment="1">
      <alignment horizontal="center" vertical="center"/>
    </xf>
    <xf numFmtId="165" fontId="1" fillId="0" borderId="0" xfId="1" applyNumberFormat="1" applyFont="1"/>
    <xf numFmtId="164" fontId="1" fillId="0" borderId="0" xfId="1" applyNumberFormat="1" applyFont="1"/>
    <xf numFmtId="166" fontId="1" fillId="0" borderId="0" xfId="1" applyNumberFormat="1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66" fontId="1" fillId="0" borderId="0" xfId="1" applyNumberFormat="1" applyFont="1" applyAlignment="1">
      <alignment horizontal="center"/>
    </xf>
    <xf numFmtId="9" fontId="1" fillId="0" borderId="0" xfId="1" applyFont="1" applyAlignment="1">
      <alignment horizontal="center"/>
    </xf>
    <xf numFmtId="10" fontId="1" fillId="0" borderId="0" xfId="1" applyNumberFormat="1" applyFont="1" applyAlignment="1">
      <alignment horizontal="center"/>
    </xf>
    <xf numFmtId="167" fontId="1" fillId="0" borderId="0" xfId="0" applyNumberFormat="1" applyFont="1"/>
    <xf numFmtId="168" fontId="1" fillId="0" borderId="0" xfId="0" applyNumberFormat="1" applyFont="1"/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10" fontId="1" fillId="0" borderId="0" xfId="1" applyNumberFormat="1" applyFont="1"/>
    <xf numFmtId="164" fontId="2" fillId="14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9" fontId="1" fillId="0" borderId="0" xfId="1" applyNumberFormat="1" applyFont="1"/>
    <xf numFmtId="0" fontId="3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1"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B7B7"/>
      <color rgb="FFFC7474"/>
      <color rgb="FFFFCCFF"/>
      <color rgb="FFFAA0E0"/>
      <color rgb="FFF30D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0C7B-F651-44B2-B765-AC1AA111FD4B}">
  <sheetPr>
    <tabColor rgb="FFFF0000"/>
  </sheetPr>
  <dimension ref="A1:C125"/>
  <sheetViews>
    <sheetView workbookViewId="0">
      <pane ySplit="1" topLeftCell="A2" activePane="bottomLeft" state="frozen"/>
      <selection pane="bottomLeft" activeCell="G6" sqref="G6"/>
    </sheetView>
  </sheetViews>
  <sheetFormatPr defaultColWidth="8.7265625" defaultRowHeight="14.5" x14ac:dyDescent="0.35"/>
  <cols>
    <col min="1" max="1" width="25.26953125" style="25" bestFit="1" customWidth="1"/>
    <col min="2" max="2" width="10.54296875" style="25" customWidth="1"/>
    <col min="3" max="3" width="13.54296875" style="25" bestFit="1" customWidth="1"/>
    <col min="4" max="16384" width="8.7265625" style="25"/>
  </cols>
  <sheetData>
    <row r="1" spans="1:3" x14ac:dyDescent="0.35">
      <c r="A1" s="25" t="s">
        <v>0</v>
      </c>
      <c r="B1" s="25" t="s">
        <v>1</v>
      </c>
      <c r="C1" s="25" t="s">
        <v>2</v>
      </c>
    </row>
    <row r="2" spans="1:3" x14ac:dyDescent="0.35">
      <c r="A2" s="25" t="s">
        <v>3</v>
      </c>
      <c r="B2" s="25" t="s">
        <v>4</v>
      </c>
      <c r="C2" s="25" t="s">
        <v>5</v>
      </c>
    </row>
    <row r="3" spans="1:3" x14ac:dyDescent="0.35">
      <c r="A3" s="25" t="s">
        <v>6</v>
      </c>
      <c r="B3" s="25" t="s">
        <v>7</v>
      </c>
      <c r="C3" s="25" t="s">
        <v>8</v>
      </c>
    </row>
    <row r="4" spans="1:3" x14ac:dyDescent="0.35">
      <c r="A4" s="25" t="s">
        <v>9</v>
      </c>
      <c r="B4" s="25" t="s">
        <v>10</v>
      </c>
      <c r="C4" s="25" t="s">
        <v>11</v>
      </c>
    </row>
    <row r="5" spans="1:3" x14ac:dyDescent="0.35">
      <c r="A5" s="25" t="s">
        <v>12</v>
      </c>
      <c r="B5" s="25" t="s">
        <v>13</v>
      </c>
      <c r="C5" s="25" t="s">
        <v>14</v>
      </c>
    </row>
    <row r="6" spans="1:3" x14ac:dyDescent="0.35">
      <c r="A6" s="25" t="s">
        <v>15</v>
      </c>
      <c r="B6" s="25" t="s">
        <v>16</v>
      </c>
      <c r="C6" s="25" t="s">
        <v>17</v>
      </c>
    </row>
    <row r="7" spans="1:3" x14ac:dyDescent="0.35">
      <c r="A7" s="25" t="s">
        <v>18</v>
      </c>
      <c r="B7" s="25" t="s">
        <v>19</v>
      </c>
      <c r="C7" s="25" t="s">
        <v>20</v>
      </c>
    </row>
    <row r="8" spans="1:3" x14ac:dyDescent="0.35">
      <c r="A8" s="25" t="s">
        <v>21</v>
      </c>
      <c r="B8" s="25" t="s">
        <v>22</v>
      </c>
      <c r="C8" s="25" t="s">
        <v>23</v>
      </c>
    </row>
    <row r="9" spans="1:3" x14ac:dyDescent="0.35">
      <c r="A9" s="25" t="s">
        <v>24</v>
      </c>
      <c r="B9" s="25" t="s">
        <v>25</v>
      </c>
      <c r="C9" s="25" t="s">
        <v>26</v>
      </c>
    </row>
    <row r="10" spans="1:3" x14ac:dyDescent="0.35">
      <c r="A10" s="25" t="s">
        <v>27</v>
      </c>
      <c r="B10" s="25" t="s">
        <v>28</v>
      </c>
      <c r="C10" s="25" t="s">
        <v>29</v>
      </c>
    </row>
    <row r="11" spans="1:3" x14ac:dyDescent="0.35">
      <c r="A11" s="25" t="s">
        <v>30</v>
      </c>
      <c r="B11" s="25" t="s">
        <v>31</v>
      </c>
      <c r="C11" s="25" t="s">
        <v>32</v>
      </c>
    </row>
    <row r="12" spans="1:3" x14ac:dyDescent="0.35">
      <c r="A12" s="25" t="s">
        <v>33</v>
      </c>
      <c r="B12" s="25" t="s">
        <v>34</v>
      </c>
      <c r="C12" s="25" t="s">
        <v>35</v>
      </c>
    </row>
    <row r="13" spans="1:3" x14ac:dyDescent="0.35">
      <c r="A13" s="25" t="s">
        <v>36</v>
      </c>
      <c r="B13" s="25" t="s">
        <v>37</v>
      </c>
    </row>
    <row r="14" spans="1:3" x14ac:dyDescent="0.35">
      <c r="A14" s="25" t="s">
        <v>38</v>
      </c>
      <c r="B14" s="25" t="s">
        <v>39</v>
      </c>
      <c r="C14" s="25" t="s">
        <v>40</v>
      </c>
    </row>
    <row r="15" spans="1:3" x14ac:dyDescent="0.35">
      <c r="A15" s="25" t="s">
        <v>41</v>
      </c>
      <c r="B15" s="25" t="s">
        <v>42</v>
      </c>
      <c r="C15" s="25" t="s">
        <v>43</v>
      </c>
    </row>
    <row r="16" spans="1:3" x14ac:dyDescent="0.35">
      <c r="A16" s="25" t="s">
        <v>44</v>
      </c>
      <c r="B16" s="25" t="s">
        <v>45</v>
      </c>
      <c r="C16" s="25" t="s">
        <v>46</v>
      </c>
    </row>
    <row r="17" spans="1:3" x14ac:dyDescent="0.35">
      <c r="A17" s="25" t="s">
        <v>47</v>
      </c>
      <c r="B17" s="25" t="s">
        <v>48</v>
      </c>
      <c r="C17" s="25" t="s">
        <v>49</v>
      </c>
    </row>
    <row r="18" spans="1:3" x14ac:dyDescent="0.35">
      <c r="A18" s="25" t="s">
        <v>50</v>
      </c>
      <c r="B18" s="25" t="s">
        <v>51</v>
      </c>
      <c r="C18" s="25" t="s">
        <v>52</v>
      </c>
    </row>
    <row r="19" spans="1:3" x14ac:dyDescent="0.35">
      <c r="A19" s="25" t="s">
        <v>53</v>
      </c>
      <c r="B19" s="25" t="s">
        <v>54</v>
      </c>
      <c r="C19" s="25" t="s">
        <v>55</v>
      </c>
    </row>
    <row r="20" spans="1:3" x14ac:dyDescent="0.35">
      <c r="A20" s="25" t="s">
        <v>56</v>
      </c>
      <c r="B20" s="25" t="s">
        <v>57</v>
      </c>
      <c r="C20" s="25" t="s">
        <v>58</v>
      </c>
    </row>
    <row r="21" spans="1:3" x14ac:dyDescent="0.35">
      <c r="A21" s="25" t="s">
        <v>59</v>
      </c>
      <c r="B21" s="25" t="s">
        <v>60</v>
      </c>
      <c r="C21" s="25" t="s">
        <v>61</v>
      </c>
    </row>
    <row r="22" spans="1:3" x14ac:dyDescent="0.35">
      <c r="A22" s="25" t="s">
        <v>62</v>
      </c>
      <c r="B22" s="25" t="s">
        <v>63</v>
      </c>
      <c r="C22" s="25" t="s">
        <v>64</v>
      </c>
    </row>
    <row r="23" spans="1:3" x14ac:dyDescent="0.35">
      <c r="A23" s="25" t="s">
        <v>65</v>
      </c>
      <c r="B23" s="25" t="s">
        <v>66</v>
      </c>
      <c r="C23" s="25" t="s">
        <v>67</v>
      </c>
    </row>
    <row r="24" spans="1:3" x14ac:dyDescent="0.35">
      <c r="A24" s="25" t="s">
        <v>68</v>
      </c>
      <c r="B24" s="25" t="s">
        <v>69</v>
      </c>
      <c r="C24" s="25" t="s">
        <v>70</v>
      </c>
    </row>
    <row r="25" spans="1:3" x14ac:dyDescent="0.35">
      <c r="A25" s="25" t="s">
        <v>71</v>
      </c>
      <c r="B25" s="25" t="s">
        <v>72</v>
      </c>
      <c r="C25" s="25" t="s">
        <v>73</v>
      </c>
    </row>
    <row r="26" spans="1:3" x14ac:dyDescent="0.35">
      <c r="A26" s="25" t="s">
        <v>74</v>
      </c>
      <c r="B26" s="25" t="s">
        <v>75</v>
      </c>
      <c r="C26" s="25" t="s">
        <v>76</v>
      </c>
    </row>
    <row r="27" spans="1:3" x14ac:dyDescent="0.35">
      <c r="A27" s="25" t="s">
        <v>77</v>
      </c>
      <c r="B27" s="25" t="s">
        <v>78</v>
      </c>
      <c r="C27" s="25" t="s">
        <v>79</v>
      </c>
    </row>
    <row r="28" spans="1:3" x14ac:dyDescent="0.35">
      <c r="A28" s="25" t="s">
        <v>80</v>
      </c>
      <c r="B28" s="25" t="s">
        <v>81</v>
      </c>
      <c r="C28" s="25" t="s">
        <v>82</v>
      </c>
    </row>
    <row r="29" spans="1:3" x14ac:dyDescent="0.35">
      <c r="A29" s="25" t="s">
        <v>83</v>
      </c>
      <c r="B29" s="25" t="s">
        <v>84</v>
      </c>
      <c r="C29" s="25" t="s">
        <v>85</v>
      </c>
    </row>
    <row r="30" spans="1:3" x14ac:dyDescent="0.35">
      <c r="A30" s="25" t="s">
        <v>86</v>
      </c>
      <c r="B30" s="25" t="s">
        <v>87</v>
      </c>
      <c r="C30" s="25" t="s">
        <v>88</v>
      </c>
    </row>
    <row r="31" spans="1:3" x14ac:dyDescent="0.35">
      <c r="A31" s="25" t="s">
        <v>89</v>
      </c>
      <c r="B31" s="25" t="s">
        <v>90</v>
      </c>
      <c r="C31" s="25" t="s">
        <v>91</v>
      </c>
    </row>
    <row r="32" spans="1:3" x14ac:dyDescent="0.35">
      <c r="A32" s="25" t="s">
        <v>92</v>
      </c>
      <c r="B32" s="25" t="s">
        <v>93</v>
      </c>
      <c r="C32" s="25" t="s">
        <v>94</v>
      </c>
    </row>
    <row r="33" spans="1:3" x14ac:dyDescent="0.35">
      <c r="A33" s="25" t="s">
        <v>95</v>
      </c>
      <c r="B33" s="25" t="s">
        <v>96</v>
      </c>
      <c r="C33" s="25" t="s">
        <v>97</v>
      </c>
    </row>
    <row r="34" spans="1:3" x14ac:dyDescent="0.35">
      <c r="A34" s="25" t="s">
        <v>98</v>
      </c>
      <c r="B34" s="25" t="s">
        <v>99</v>
      </c>
      <c r="C34" s="25" t="s">
        <v>100</v>
      </c>
    </row>
    <row r="35" spans="1:3" x14ac:dyDescent="0.35">
      <c r="A35" s="25" t="s">
        <v>101</v>
      </c>
      <c r="B35" s="25" t="s">
        <v>102</v>
      </c>
      <c r="C35" s="25" t="s">
        <v>103</v>
      </c>
    </row>
    <row r="36" spans="1:3" x14ac:dyDescent="0.35">
      <c r="A36" s="25" t="s">
        <v>104</v>
      </c>
      <c r="B36" s="25" t="s">
        <v>105</v>
      </c>
      <c r="C36" s="25" t="s">
        <v>106</v>
      </c>
    </row>
    <row r="37" spans="1:3" x14ac:dyDescent="0.35">
      <c r="A37" s="25" t="s">
        <v>107</v>
      </c>
      <c r="B37" s="25" t="s">
        <v>108</v>
      </c>
      <c r="C37" s="25" t="s">
        <v>109</v>
      </c>
    </row>
    <row r="38" spans="1:3" x14ac:dyDescent="0.35">
      <c r="A38" s="25" t="s">
        <v>110</v>
      </c>
      <c r="B38" s="25" t="s">
        <v>111</v>
      </c>
      <c r="C38" s="25" t="s">
        <v>112</v>
      </c>
    </row>
    <row r="39" spans="1:3" x14ac:dyDescent="0.35">
      <c r="A39" s="25" t="s">
        <v>113</v>
      </c>
      <c r="B39" s="25" t="s">
        <v>114</v>
      </c>
      <c r="C39" s="25" t="s">
        <v>115</v>
      </c>
    </row>
    <row r="40" spans="1:3" x14ac:dyDescent="0.35">
      <c r="A40" s="25" t="s">
        <v>116</v>
      </c>
      <c r="B40" s="25" t="s">
        <v>117</v>
      </c>
      <c r="C40" s="25" t="s">
        <v>118</v>
      </c>
    </row>
    <row r="41" spans="1:3" x14ac:dyDescent="0.35">
      <c r="A41" s="25" t="s">
        <v>119</v>
      </c>
      <c r="B41" s="25" t="s">
        <v>120</v>
      </c>
      <c r="C41" s="25" t="s">
        <v>121</v>
      </c>
    </row>
    <row r="42" spans="1:3" x14ac:dyDescent="0.35">
      <c r="A42" s="25" t="s">
        <v>122</v>
      </c>
      <c r="B42" s="25" t="s">
        <v>123</v>
      </c>
      <c r="C42" s="25" t="s">
        <v>124</v>
      </c>
    </row>
    <row r="43" spans="1:3" x14ac:dyDescent="0.35">
      <c r="A43" s="25" t="s">
        <v>125</v>
      </c>
      <c r="B43" s="25" t="s">
        <v>126</v>
      </c>
    </row>
    <row r="44" spans="1:3" x14ac:dyDescent="0.35">
      <c r="A44" s="25" t="s">
        <v>127</v>
      </c>
      <c r="B44" s="25" t="s">
        <v>128</v>
      </c>
      <c r="C44" s="25" t="s">
        <v>129</v>
      </c>
    </row>
    <row r="45" spans="1:3" x14ac:dyDescent="0.35">
      <c r="A45" s="25" t="s">
        <v>130</v>
      </c>
      <c r="B45" s="25" t="s">
        <v>131</v>
      </c>
      <c r="C45" s="25" t="s">
        <v>132</v>
      </c>
    </row>
    <row r="46" spans="1:3" x14ac:dyDescent="0.35">
      <c r="A46" s="25" t="s">
        <v>133</v>
      </c>
      <c r="B46" s="25" t="s">
        <v>134</v>
      </c>
      <c r="C46" s="25" t="s">
        <v>135</v>
      </c>
    </row>
    <row r="47" spans="1:3" x14ac:dyDescent="0.35">
      <c r="A47" s="25" t="s">
        <v>136</v>
      </c>
      <c r="B47" s="25" t="s">
        <v>137</v>
      </c>
      <c r="C47" s="25" t="s">
        <v>138</v>
      </c>
    </row>
    <row r="48" spans="1:3" x14ac:dyDescent="0.35">
      <c r="A48" s="25" t="s">
        <v>139</v>
      </c>
      <c r="B48" s="25" t="s">
        <v>140</v>
      </c>
      <c r="C48" s="25" t="s">
        <v>141</v>
      </c>
    </row>
    <row r="49" spans="1:3" x14ac:dyDescent="0.35">
      <c r="A49" s="25" t="s">
        <v>142</v>
      </c>
      <c r="B49" s="25" t="s">
        <v>143</v>
      </c>
      <c r="C49" s="25" t="s">
        <v>144</v>
      </c>
    </row>
    <row r="50" spans="1:3" x14ac:dyDescent="0.35">
      <c r="A50" s="25" t="s">
        <v>145</v>
      </c>
      <c r="B50" s="25" t="s">
        <v>146</v>
      </c>
      <c r="C50" s="25" t="s">
        <v>147</v>
      </c>
    </row>
    <row r="51" spans="1:3" x14ac:dyDescent="0.35">
      <c r="A51" s="25" t="s">
        <v>148</v>
      </c>
      <c r="B51" s="25" t="s">
        <v>149</v>
      </c>
      <c r="C51" s="25" t="s">
        <v>150</v>
      </c>
    </row>
    <row r="52" spans="1:3" x14ac:dyDescent="0.35">
      <c r="A52" s="25" t="s">
        <v>151</v>
      </c>
      <c r="B52" s="25" t="s">
        <v>152</v>
      </c>
      <c r="C52" s="25" t="s">
        <v>153</v>
      </c>
    </row>
    <row r="53" spans="1:3" x14ac:dyDescent="0.35">
      <c r="A53" s="25" t="s">
        <v>154</v>
      </c>
      <c r="B53" s="25" t="s">
        <v>155</v>
      </c>
    </row>
    <row r="54" spans="1:3" x14ac:dyDescent="0.35">
      <c r="A54" s="25" t="s">
        <v>156</v>
      </c>
      <c r="B54" s="25" t="s">
        <v>157</v>
      </c>
      <c r="C54" s="25" t="s">
        <v>158</v>
      </c>
    </row>
    <row r="55" spans="1:3" x14ac:dyDescent="0.35">
      <c r="A55" s="25" t="s">
        <v>159</v>
      </c>
      <c r="B55" s="25" t="s">
        <v>160</v>
      </c>
      <c r="C55" s="25" t="s">
        <v>161</v>
      </c>
    </row>
    <row r="56" spans="1:3" x14ac:dyDescent="0.35">
      <c r="A56" s="25" t="s">
        <v>162</v>
      </c>
      <c r="B56" s="25" t="s">
        <v>163</v>
      </c>
    </row>
    <row r="57" spans="1:3" x14ac:dyDescent="0.35">
      <c r="A57" s="25" t="s">
        <v>164</v>
      </c>
      <c r="B57" s="25" t="s">
        <v>165</v>
      </c>
      <c r="C57" s="25" t="s">
        <v>166</v>
      </c>
    </row>
    <row r="58" spans="1:3" x14ac:dyDescent="0.35">
      <c r="A58" s="25" t="s">
        <v>167</v>
      </c>
      <c r="B58" s="25" t="s">
        <v>168</v>
      </c>
      <c r="C58" s="25" t="s">
        <v>169</v>
      </c>
    </row>
    <row r="59" spans="1:3" x14ac:dyDescent="0.35">
      <c r="A59" s="25" t="s">
        <v>170</v>
      </c>
      <c r="B59" s="25" t="s">
        <v>171</v>
      </c>
      <c r="C59" s="25" t="s">
        <v>172</v>
      </c>
    </row>
    <row r="60" spans="1:3" x14ac:dyDescent="0.35">
      <c r="A60" s="25" t="s">
        <v>173</v>
      </c>
      <c r="B60" s="25" t="s">
        <v>174</v>
      </c>
      <c r="C60" s="25" t="s">
        <v>175</v>
      </c>
    </row>
    <row r="61" spans="1:3" x14ac:dyDescent="0.35">
      <c r="A61" s="25" t="s">
        <v>176</v>
      </c>
      <c r="B61" s="25" t="s">
        <v>177</v>
      </c>
      <c r="C61" s="25" t="s">
        <v>178</v>
      </c>
    </row>
    <row r="62" spans="1:3" x14ac:dyDescent="0.35">
      <c r="A62" s="25" t="s">
        <v>179</v>
      </c>
      <c r="B62" s="25" t="s">
        <v>180</v>
      </c>
      <c r="C62" s="25" t="s">
        <v>181</v>
      </c>
    </row>
    <row r="63" spans="1:3" x14ac:dyDescent="0.35">
      <c r="A63" s="25" t="s">
        <v>182</v>
      </c>
      <c r="B63" s="25" t="s">
        <v>183</v>
      </c>
      <c r="C63" s="25" t="s">
        <v>184</v>
      </c>
    </row>
    <row r="64" spans="1:3" x14ac:dyDescent="0.35">
      <c r="A64" s="25" t="s">
        <v>185</v>
      </c>
      <c r="B64" s="25" t="s">
        <v>186</v>
      </c>
      <c r="C64" s="25" t="s">
        <v>187</v>
      </c>
    </row>
    <row r="65" spans="1:3" x14ac:dyDescent="0.35">
      <c r="A65" s="25" t="s">
        <v>188</v>
      </c>
      <c r="B65" s="25" t="s">
        <v>189</v>
      </c>
      <c r="C65" s="25" t="s">
        <v>190</v>
      </c>
    </row>
    <row r="66" spans="1:3" x14ac:dyDescent="0.35">
      <c r="A66" s="25" t="s">
        <v>191</v>
      </c>
      <c r="B66" s="25" t="s">
        <v>192</v>
      </c>
      <c r="C66" s="25" t="s">
        <v>193</v>
      </c>
    </row>
    <row r="67" spans="1:3" x14ac:dyDescent="0.35">
      <c r="A67" s="25" t="s">
        <v>194</v>
      </c>
      <c r="B67" s="25" t="s">
        <v>195</v>
      </c>
      <c r="C67" s="25" t="s">
        <v>196</v>
      </c>
    </row>
    <row r="68" spans="1:3" x14ac:dyDescent="0.35">
      <c r="A68" s="25" t="s">
        <v>197</v>
      </c>
      <c r="B68" s="25" t="s">
        <v>198</v>
      </c>
      <c r="C68" s="25" t="s">
        <v>199</v>
      </c>
    </row>
    <row r="69" spans="1:3" x14ac:dyDescent="0.35">
      <c r="A69" s="25" t="s">
        <v>200</v>
      </c>
      <c r="B69" s="25" t="s">
        <v>201</v>
      </c>
      <c r="C69" s="25" t="s">
        <v>202</v>
      </c>
    </row>
    <row r="70" spans="1:3" x14ac:dyDescent="0.35">
      <c r="A70" s="25" t="s">
        <v>203</v>
      </c>
      <c r="B70" s="25" t="s">
        <v>204</v>
      </c>
      <c r="C70" s="25" t="s">
        <v>205</v>
      </c>
    </row>
    <row r="71" spans="1:3" x14ac:dyDescent="0.35">
      <c r="A71" s="25" t="s">
        <v>206</v>
      </c>
      <c r="B71" s="25" t="s">
        <v>207</v>
      </c>
      <c r="C71" s="25" t="s">
        <v>208</v>
      </c>
    </row>
    <row r="72" spans="1:3" x14ac:dyDescent="0.35">
      <c r="A72" s="25" t="s">
        <v>209</v>
      </c>
      <c r="B72" s="25" t="s">
        <v>210</v>
      </c>
      <c r="C72" s="25" t="s">
        <v>211</v>
      </c>
    </row>
    <row r="73" spans="1:3" x14ac:dyDescent="0.35">
      <c r="A73" s="25" t="s">
        <v>212</v>
      </c>
      <c r="B73" s="25" t="s">
        <v>213</v>
      </c>
      <c r="C73" s="25" t="s">
        <v>214</v>
      </c>
    </row>
    <row r="74" spans="1:3" x14ac:dyDescent="0.35">
      <c r="A74" s="25" t="s">
        <v>215</v>
      </c>
      <c r="B74" s="25" t="s">
        <v>216</v>
      </c>
      <c r="C74" s="25" t="s">
        <v>217</v>
      </c>
    </row>
    <row r="75" spans="1:3" x14ac:dyDescent="0.35">
      <c r="A75" s="25" t="s">
        <v>218</v>
      </c>
      <c r="B75" s="25" t="s">
        <v>219</v>
      </c>
      <c r="C75" s="25" t="s">
        <v>220</v>
      </c>
    </row>
    <row r="76" spans="1:3" x14ac:dyDescent="0.35">
      <c r="A76" s="25" t="s">
        <v>221</v>
      </c>
      <c r="B76" s="25" t="s">
        <v>222</v>
      </c>
      <c r="C76" s="25" t="s">
        <v>223</v>
      </c>
    </row>
    <row r="77" spans="1:3" x14ac:dyDescent="0.35">
      <c r="A77" s="25" t="s">
        <v>224</v>
      </c>
      <c r="B77" s="25" t="s">
        <v>225</v>
      </c>
      <c r="C77" s="25" t="s">
        <v>226</v>
      </c>
    </row>
    <row r="78" spans="1:3" x14ac:dyDescent="0.35">
      <c r="A78" s="25" t="s">
        <v>227</v>
      </c>
      <c r="B78" s="25" t="s">
        <v>228</v>
      </c>
      <c r="C78" s="25" t="s">
        <v>229</v>
      </c>
    </row>
    <row r="79" spans="1:3" x14ac:dyDescent="0.35">
      <c r="A79" s="25" t="s">
        <v>230</v>
      </c>
      <c r="B79" s="25" t="s">
        <v>231</v>
      </c>
      <c r="C79" s="25" t="s">
        <v>232</v>
      </c>
    </row>
    <row r="80" spans="1:3" x14ac:dyDescent="0.35">
      <c r="A80" s="25" t="s">
        <v>233</v>
      </c>
      <c r="B80" s="25" t="s">
        <v>234</v>
      </c>
      <c r="C80" s="25" t="s">
        <v>235</v>
      </c>
    </row>
    <row r="81" spans="1:3" x14ac:dyDescent="0.35">
      <c r="A81" s="25" t="s">
        <v>236</v>
      </c>
      <c r="B81" s="25" t="s">
        <v>237</v>
      </c>
      <c r="C81" s="25" t="s">
        <v>238</v>
      </c>
    </row>
    <row r="82" spans="1:3" x14ac:dyDescent="0.35">
      <c r="A82" s="25" t="s">
        <v>239</v>
      </c>
      <c r="B82" s="25" t="s">
        <v>240</v>
      </c>
      <c r="C82" s="25" t="s">
        <v>241</v>
      </c>
    </row>
    <row r="83" spans="1:3" x14ac:dyDescent="0.35">
      <c r="A83" s="25" t="s">
        <v>242</v>
      </c>
      <c r="B83" s="25" t="s">
        <v>243</v>
      </c>
      <c r="C83" s="25" t="s">
        <v>244</v>
      </c>
    </row>
    <row r="84" spans="1:3" x14ac:dyDescent="0.35">
      <c r="A84" s="25" t="s">
        <v>245</v>
      </c>
      <c r="B84" s="25" t="s">
        <v>246</v>
      </c>
      <c r="C84" s="25" t="s">
        <v>247</v>
      </c>
    </row>
    <row r="85" spans="1:3" x14ac:dyDescent="0.35">
      <c r="A85" s="25" t="s">
        <v>248</v>
      </c>
      <c r="B85" s="25" t="s">
        <v>249</v>
      </c>
      <c r="C85" s="25" t="s">
        <v>250</v>
      </c>
    </row>
    <row r="86" spans="1:3" x14ac:dyDescent="0.35">
      <c r="A86" s="25" t="s">
        <v>251</v>
      </c>
      <c r="B86" s="25" t="s">
        <v>252</v>
      </c>
      <c r="C86" s="25" t="s">
        <v>253</v>
      </c>
    </row>
    <row r="87" spans="1:3" x14ac:dyDescent="0.35">
      <c r="A87" s="25" t="s">
        <v>254</v>
      </c>
      <c r="B87" s="25" t="s">
        <v>255</v>
      </c>
      <c r="C87" s="25" t="s">
        <v>256</v>
      </c>
    </row>
    <row r="88" spans="1:3" x14ac:dyDescent="0.35">
      <c r="A88" s="25" t="s">
        <v>257</v>
      </c>
      <c r="B88" s="25" t="s">
        <v>258</v>
      </c>
      <c r="C88" s="25" t="s">
        <v>259</v>
      </c>
    </row>
    <row r="89" spans="1:3" x14ac:dyDescent="0.35">
      <c r="A89" s="25" t="s">
        <v>260</v>
      </c>
      <c r="B89" s="25" t="s">
        <v>261</v>
      </c>
      <c r="C89" s="25" t="s">
        <v>262</v>
      </c>
    </row>
    <row r="90" spans="1:3" x14ac:dyDescent="0.35">
      <c r="A90" s="25" t="s">
        <v>263</v>
      </c>
      <c r="B90" s="25" t="s">
        <v>264</v>
      </c>
      <c r="C90" s="25" t="s">
        <v>265</v>
      </c>
    </row>
    <row r="91" spans="1:3" x14ac:dyDescent="0.35">
      <c r="A91" s="25" t="s">
        <v>266</v>
      </c>
      <c r="B91" s="25" t="s">
        <v>267</v>
      </c>
      <c r="C91" s="25" t="s">
        <v>268</v>
      </c>
    </row>
    <row r="92" spans="1:3" x14ac:dyDescent="0.35">
      <c r="A92" s="25" t="s">
        <v>269</v>
      </c>
      <c r="B92" s="25" t="s">
        <v>270</v>
      </c>
      <c r="C92" s="25" t="s">
        <v>271</v>
      </c>
    </row>
    <row r="93" spans="1:3" x14ac:dyDescent="0.35">
      <c r="A93" s="25" t="s">
        <v>272</v>
      </c>
      <c r="B93" s="25" t="s">
        <v>273</v>
      </c>
      <c r="C93" s="25" t="s">
        <v>274</v>
      </c>
    </row>
    <row r="94" spans="1:3" x14ac:dyDescent="0.35">
      <c r="A94" s="25" t="s">
        <v>275</v>
      </c>
      <c r="B94" s="25" t="s">
        <v>276</v>
      </c>
      <c r="C94" s="25" t="s">
        <v>277</v>
      </c>
    </row>
    <row r="95" spans="1:3" x14ac:dyDescent="0.35">
      <c r="A95" s="25" t="s">
        <v>278</v>
      </c>
      <c r="B95" s="25" t="s">
        <v>279</v>
      </c>
      <c r="C95" s="25" t="s">
        <v>280</v>
      </c>
    </row>
    <row r="96" spans="1:3" x14ac:dyDescent="0.35">
      <c r="A96" s="25" t="s">
        <v>281</v>
      </c>
      <c r="B96" s="25" t="s">
        <v>282</v>
      </c>
      <c r="C96" s="25" t="s">
        <v>283</v>
      </c>
    </row>
    <row r="97" spans="1:3" x14ac:dyDescent="0.35">
      <c r="A97" s="25" t="s">
        <v>284</v>
      </c>
      <c r="B97" s="25" t="s">
        <v>285</v>
      </c>
      <c r="C97" s="25" t="s">
        <v>286</v>
      </c>
    </row>
    <row r="98" spans="1:3" x14ac:dyDescent="0.35">
      <c r="A98" s="25" t="s">
        <v>287</v>
      </c>
      <c r="B98" s="25" t="s">
        <v>288</v>
      </c>
      <c r="C98" s="25" t="s">
        <v>289</v>
      </c>
    </row>
    <row r="99" spans="1:3" x14ac:dyDescent="0.35">
      <c r="A99" s="25" t="s">
        <v>290</v>
      </c>
      <c r="B99" s="25" t="s">
        <v>291</v>
      </c>
      <c r="C99" s="25" t="s">
        <v>292</v>
      </c>
    </row>
    <row r="100" spans="1:3" x14ac:dyDescent="0.35">
      <c r="A100" s="25" t="s">
        <v>293</v>
      </c>
      <c r="B100" s="25" t="s">
        <v>294</v>
      </c>
      <c r="C100" s="25" t="s">
        <v>295</v>
      </c>
    </row>
    <row r="101" spans="1:3" x14ac:dyDescent="0.35">
      <c r="A101" s="25" t="s">
        <v>296</v>
      </c>
      <c r="B101" s="25" t="s">
        <v>297</v>
      </c>
      <c r="C101" s="25" t="s">
        <v>298</v>
      </c>
    </row>
    <row r="102" spans="1:3" x14ac:dyDescent="0.35">
      <c r="A102" s="25" t="s">
        <v>299</v>
      </c>
      <c r="B102" s="25" t="s">
        <v>300</v>
      </c>
      <c r="C102" s="25" t="s">
        <v>301</v>
      </c>
    </row>
    <row r="103" spans="1:3" x14ac:dyDescent="0.35">
      <c r="A103" s="25" t="s">
        <v>302</v>
      </c>
      <c r="B103" s="25" t="s">
        <v>303</v>
      </c>
      <c r="C103" s="25" t="s">
        <v>304</v>
      </c>
    </row>
    <row r="104" spans="1:3" x14ac:dyDescent="0.35">
      <c r="A104" s="25" t="s">
        <v>305</v>
      </c>
      <c r="B104" s="25" t="s">
        <v>306</v>
      </c>
      <c r="C104" s="25" t="s">
        <v>307</v>
      </c>
    </row>
    <row r="105" spans="1:3" x14ac:dyDescent="0.35">
      <c r="A105" s="25" t="s">
        <v>308</v>
      </c>
      <c r="B105" s="25" t="s">
        <v>309</v>
      </c>
      <c r="C105" s="25" t="s">
        <v>310</v>
      </c>
    </row>
    <row r="106" spans="1:3" x14ac:dyDescent="0.35">
      <c r="A106" s="25" t="s">
        <v>311</v>
      </c>
      <c r="B106" s="25" t="s">
        <v>312</v>
      </c>
      <c r="C106" s="25" t="s">
        <v>313</v>
      </c>
    </row>
    <row r="107" spans="1:3" x14ac:dyDescent="0.35">
      <c r="A107" s="25" t="s">
        <v>314</v>
      </c>
      <c r="B107" s="25" t="s">
        <v>315</v>
      </c>
      <c r="C107" s="25" t="s">
        <v>316</v>
      </c>
    </row>
    <row r="108" spans="1:3" x14ac:dyDescent="0.35">
      <c r="A108" s="25" t="s">
        <v>317</v>
      </c>
      <c r="B108" s="25" t="s">
        <v>318</v>
      </c>
      <c r="C108" s="25" t="s">
        <v>319</v>
      </c>
    </row>
    <row r="109" spans="1:3" x14ac:dyDescent="0.35">
      <c r="A109" s="25" t="s">
        <v>320</v>
      </c>
      <c r="B109" s="25" t="s">
        <v>321</v>
      </c>
      <c r="C109" s="25" t="s">
        <v>322</v>
      </c>
    </row>
    <row r="110" spans="1:3" x14ac:dyDescent="0.35">
      <c r="A110" s="25" t="s">
        <v>323</v>
      </c>
      <c r="B110" s="25" t="s">
        <v>324</v>
      </c>
      <c r="C110" s="25" t="s">
        <v>325</v>
      </c>
    </row>
    <row r="111" spans="1:3" x14ac:dyDescent="0.35">
      <c r="A111" s="25" t="s">
        <v>326</v>
      </c>
      <c r="B111" s="25" t="s">
        <v>327</v>
      </c>
      <c r="C111" s="25" t="s">
        <v>328</v>
      </c>
    </row>
    <row r="112" spans="1:3" x14ac:dyDescent="0.35">
      <c r="A112" s="25" t="s">
        <v>329</v>
      </c>
      <c r="B112" s="25" t="s">
        <v>330</v>
      </c>
      <c r="C112" s="25" t="s">
        <v>331</v>
      </c>
    </row>
    <row r="113" spans="1:3" x14ac:dyDescent="0.35">
      <c r="A113" s="25" t="s">
        <v>332</v>
      </c>
      <c r="B113" s="25" t="s">
        <v>333</v>
      </c>
      <c r="C113" s="25" t="s">
        <v>334</v>
      </c>
    </row>
    <row r="114" spans="1:3" x14ac:dyDescent="0.35">
      <c r="A114" s="25" t="s">
        <v>335</v>
      </c>
      <c r="B114" s="25" t="s">
        <v>336</v>
      </c>
      <c r="C114" s="25" t="s">
        <v>337</v>
      </c>
    </row>
    <row r="115" spans="1:3" x14ac:dyDescent="0.35">
      <c r="A115" s="25" t="s">
        <v>338</v>
      </c>
      <c r="B115" s="25" t="s">
        <v>339</v>
      </c>
      <c r="C115" s="25" t="s">
        <v>340</v>
      </c>
    </row>
    <row r="116" spans="1:3" x14ac:dyDescent="0.35">
      <c r="A116" s="25" t="s">
        <v>341</v>
      </c>
      <c r="B116" s="25" t="s">
        <v>342</v>
      </c>
      <c r="C116" s="25" t="s">
        <v>343</v>
      </c>
    </row>
    <row r="117" spans="1:3" x14ac:dyDescent="0.35">
      <c r="A117" s="25" t="s">
        <v>344</v>
      </c>
      <c r="B117" s="25" t="s">
        <v>345</v>
      </c>
      <c r="C117" s="25" t="s">
        <v>346</v>
      </c>
    </row>
    <row r="118" spans="1:3" x14ac:dyDescent="0.35">
      <c r="A118" s="25" t="s">
        <v>347</v>
      </c>
      <c r="B118" s="25" t="s">
        <v>348</v>
      </c>
      <c r="C118" s="25" t="s">
        <v>349</v>
      </c>
    </row>
    <row r="119" spans="1:3" x14ac:dyDescent="0.35">
      <c r="A119" s="25" t="s">
        <v>350</v>
      </c>
      <c r="B119" s="25" t="s">
        <v>351</v>
      </c>
      <c r="C119" s="25" t="s">
        <v>352</v>
      </c>
    </row>
    <row r="120" spans="1:3" x14ac:dyDescent="0.35">
      <c r="A120" s="25" t="s">
        <v>353</v>
      </c>
      <c r="B120" s="25" t="s">
        <v>354</v>
      </c>
      <c r="C120" s="25" t="s">
        <v>355</v>
      </c>
    </row>
    <row r="121" spans="1:3" x14ac:dyDescent="0.35">
      <c r="A121" s="25" t="s">
        <v>356</v>
      </c>
      <c r="B121" s="25" t="s">
        <v>357</v>
      </c>
      <c r="C121" s="25" t="s">
        <v>358</v>
      </c>
    </row>
    <row r="122" spans="1:3" x14ac:dyDescent="0.35">
      <c r="A122" s="25" t="s">
        <v>359</v>
      </c>
      <c r="B122" s="25" t="s">
        <v>360</v>
      </c>
      <c r="C122" s="25" t="s">
        <v>361</v>
      </c>
    </row>
    <row r="123" spans="1:3" x14ac:dyDescent="0.35">
      <c r="A123" s="25" t="s">
        <v>362</v>
      </c>
      <c r="B123" s="25" t="s">
        <v>363</v>
      </c>
      <c r="C123" s="25" t="s">
        <v>364</v>
      </c>
    </row>
    <row r="124" spans="1:3" x14ac:dyDescent="0.35">
      <c r="A124" s="25" t="s">
        <v>365</v>
      </c>
      <c r="B124" s="25" t="s">
        <v>366</v>
      </c>
      <c r="C124" s="25" t="s">
        <v>367</v>
      </c>
    </row>
    <row r="125" spans="1:3" x14ac:dyDescent="0.35">
      <c r="A125" s="25" t="s">
        <v>368</v>
      </c>
      <c r="B125" s="25" t="s">
        <v>369</v>
      </c>
      <c r="C125" s="25" t="s">
        <v>370</v>
      </c>
    </row>
  </sheetData>
  <autoFilter ref="A1:C1" xr:uid="{75FAD404-CF42-4F2B-B143-746D330A0E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3E8-9D5A-4908-896F-CEBC7799656F}">
  <sheetPr>
    <tabColor rgb="FFFFFF00"/>
  </sheetPr>
  <dimension ref="B1:AB127"/>
  <sheetViews>
    <sheetView tabSelected="1" zoomScaleNormal="100" workbookViewId="0">
      <pane ySplit="4" topLeftCell="A5" activePane="bottomLeft" state="frozen"/>
      <selection pane="bottomLeft" activeCell="M21" sqref="M21"/>
    </sheetView>
  </sheetViews>
  <sheetFormatPr defaultRowHeight="14.5" x14ac:dyDescent="0.35"/>
  <cols>
    <col min="1" max="1" width="7.1796875" customWidth="1"/>
    <col min="3" max="3" width="12.26953125" style="6" customWidth="1"/>
    <col min="4" max="4" width="13" style="6" customWidth="1"/>
    <col min="5" max="5" width="12.1796875" style="6" customWidth="1"/>
    <col min="6" max="6" width="11.81640625" style="6" customWidth="1"/>
    <col min="7" max="7" width="10.1796875" style="10" customWidth="1"/>
    <col min="8" max="8" width="10.54296875" style="10" customWidth="1"/>
    <col min="9" max="9" width="10.81640625" style="10" customWidth="1"/>
    <col min="10" max="10" width="9.54296875" style="10" bestFit="1" customWidth="1"/>
    <col min="12" max="12" width="12.26953125" style="6" customWidth="1"/>
    <col min="13" max="13" width="13" style="6" customWidth="1"/>
    <col min="14" max="14" width="12.1796875" style="6" customWidth="1"/>
    <col min="15" max="15" width="11.81640625" style="6" customWidth="1"/>
    <col min="16" max="16" width="10.1796875" style="10" customWidth="1"/>
    <col min="17" max="17" width="10.54296875" style="10" customWidth="1"/>
    <col min="18" max="18" width="10.81640625" style="10" customWidth="1"/>
    <col min="19" max="19" width="9.54296875" style="10" bestFit="1" customWidth="1"/>
    <col min="21" max="21" width="12.26953125" style="6" customWidth="1"/>
    <col min="22" max="22" width="13" style="6" customWidth="1"/>
    <col min="23" max="23" width="12.1796875" style="6" customWidth="1"/>
    <col min="24" max="24" width="11.81640625" style="6" customWidth="1"/>
    <col min="25" max="25" width="10.1796875" style="19" customWidth="1"/>
    <col min="26" max="26" width="10.54296875" style="19" customWidth="1"/>
    <col min="27" max="27" width="10.81640625" style="19" customWidth="1"/>
    <col min="28" max="28" width="9.54296875" style="19" bestFit="1" customWidth="1"/>
    <col min="29" max="29" width="5.453125" customWidth="1"/>
  </cols>
  <sheetData>
    <row r="1" spans="2:28" x14ac:dyDescent="0.35">
      <c r="C1" s="5"/>
      <c r="D1" s="5"/>
      <c r="E1" s="5"/>
      <c r="L1" s="5"/>
      <c r="M1" s="5"/>
      <c r="N1" s="5"/>
      <c r="U1" s="5"/>
      <c r="V1" s="5"/>
      <c r="W1" s="5"/>
    </row>
    <row r="2" spans="2:28" s="4" customFormat="1" ht="23.15" customHeight="1" x14ac:dyDescent="0.5">
      <c r="C2" s="7"/>
      <c r="D2" s="7"/>
      <c r="E2" s="44" t="s">
        <v>371</v>
      </c>
      <c r="F2" s="44"/>
      <c r="G2" s="44"/>
      <c r="H2" s="44"/>
      <c r="I2" s="11"/>
      <c r="J2" s="11"/>
      <c r="L2" s="7"/>
      <c r="M2" s="7"/>
      <c r="N2" s="45" t="s">
        <v>372</v>
      </c>
      <c r="O2" s="45"/>
      <c r="P2" s="45"/>
      <c r="Q2" s="45"/>
      <c r="R2" s="11"/>
      <c r="S2" s="11"/>
      <c r="U2" s="7"/>
      <c r="V2" s="7"/>
      <c r="W2" s="46" t="s">
        <v>373</v>
      </c>
      <c r="X2" s="46"/>
      <c r="Y2" s="46"/>
      <c r="Z2" s="46"/>
      <c r="AA2" s="20"/>
      <c r="AB2" s="20"/>
    </row>
    <row r="3" spans="2:28" ht="15" thickBot="1" x14ac:dyDescent="0.4">
      <c r="C3" s="5"/>
      <c r="D3" s="5"/>
      <c r="E3" s="5"/>
      <c r="L3" s="5"/>
      <c r="M3" s="5"/>
      <c r="N3" s="5"/>
      <c r="U3" s="5"/>
      <c r="V3" s="5"/>
      <c r="W3" s="5"/>
    </row>
    <row r="4" spans="2:28" ht="26.5" customHeight="1" thickBot="1" x14ac:dyDescent="0.4">
      <c r="C4" s="1" t="s">
        <v>374</v>
      </c>
      <c r="D4" s="2" t="s">
        <v>375</v>
      </c>
      <c r="E4" s="2" t="s">
        <v>376</v>
      </c>
      <c r="F4" s="15" t="s">
        <v>377</v>
      </c>
      <c r="G4" s="12" t="s">
        <v>378</v>
      </c>
      <c r="H4" s="12" t="s">
        <v>379</v>
      </c>
      <c r="I4" s="12" t="s">
        <v>380</v>
      </c>
      <c r="J4" s="12" t="s">
        <v>381</v>
      </c>
      <c r="L4" s="1" t="s">
        <v>374</v>
      </c>
      <c r="M4" s="2" t="s">
        <v>375</v>
      </c>
      <c r="N4" s="2" t="s">
        <v>376</v>
      </c>
      <c r="O4" s="3" t="s">
        <v>377</v>
      </c>
      <c r="P4" s="12" t="s">
        <v>378</v>
      </c>
      <c r="Q4" s="12" t="s">
        <v>379</v>
      </c>
      <c r="R4" s="12" t="s">
        <v>380</v>
      </c>
      <c r="S4" s="12" t="s">
        <v>381</v>
      </c>
      <c r="U4" s="1" t="s">
        <v>374</v>
      </c>
      <c r="V4" s="2" t="s">
        <v>375</v>
      </c>
      <c r="W4" s="2" t="s">
        <v>376</v>
      </c>
      <c r="X4" s="3" t="s">
        <v>377</v>
      </c>
      <c r="Y4" s="21" t="s">
        <v>378</v>
      </c>
      <c r="Z4" s="21" t="s">
        <v>379</v>
      </c>
      <c r="AA4" s="21" t="s">
        <v>380</v>
      </c>
      <c r="AB4" s="21" t="s">
        <v>381</v>
      </c>
    </row>
    <row r="5" spans="2:28" ht="15" thickBot="1" x14ac:dyDescent="0.4">
      <c r="C5" s="9" t="s">
        <v>382</v>
      </c>
      <c r="D5" s="8" t="s">
        <v>88</v>
      </c>
      <c r="E5" s="8" t="s">
        <v>223</v>
      </c>
      <c r="F5" s="14">
        <v>161</v>
      </c>
      <c r="G5" s="13">
        <v>346.33</v>
      </c>
      <c r="H5" s="13">
        <v>311.7</v>
      </c>
      <c r="I5" s="13">
        <v>286.51</v>
      </c>
      <c r="J5" s="13">
        <v>267.62</v>
      </c>
      <c r="L5" s="9" t="s">
        <v>382</v>
      </c>
      <c r="M5" s="8" t="s">
        <v>88</v>
      </c>
      <c r="N5" s="8" t="s">
        <v>223</v>
      </c>
      <c r="O5" s="14">
        <v>161</v>
      </c>
      <c r="P5" s="13">
        <v>348.15</v>
      </c>
      <c r="Q5" s="13">
        <v>313.33</v>
      </c>
      <c r="R5" s="13">
        <v>288.01</v>
      </c>
      <c r="S5" s="13">
        <v>269.02</v>
      </c>
      <c r="U5" s="9" t="s">
        <v>382</v>
      </c>
      <c r="V5" s="8" t="s">
        <v>88</v>
      </c>
      <c r="W5" s="8" t="s">
        <v>223</v>
      </c>
      <c r="X5" s="14">
        <v>161</v>
      </c>
      <c r="Y5" s="13">
        <v>384.7</v>
      </c>
      <c r="Z5" s="13">
        <v>381.52</v>
      </c>
      <c r="AA5" s="13">
        <v>375.17</v>
      </c>
      <c r="AB5" s="13">
        <v>324.3</v>
      </c>
    </row>
    <row r="6" spans="2:28" ht="15" thickBot="1" x14ac:dyDescent="0.4">
      <c r="C6" s="9" t="s">
        <v>383</v>
      </c>
      <c r="D6" s="8" t="s">
        <v>40</v>
      </c>
      <c r="E6" s="8" t="s">
        <v>88</v>
      </c>
      <c r="F6" s="14">
        <v>132</v>
      </c>
      <c r="G6" s="13">
        <v>468.82</v>
      </c>
      <c r="H6" s="13">
        <v>421.94</v>
      </c>
      <c r="I6" s="13">
        <v>387.84</v>
      </c>
      <c r="J6" s="13">
        <v>362.27</v>
      </c>
      <c r="L6" s="9" t="s">
        <v>383</v>
      </c>
      <c r="M6" s="8" t="s">
        <v>40</v>
      </c>
      <c r="N6" s="8" t="s">
        <v>88</v>
      </c>
      <c r="O6" s="14">
        <v>132</v>
      </c>
      <c r="P6" s="13">
        <v>471.27</v>
      </c>
      <c r="Q6" s="13">
        <v>424.15</v>
      </c>
      <c r="R6" s="13">
        <v>389.97</v>
      </c>
      <c r="S6" s="13">
        <v>364.17</v>
      </c>
      <c r="U6" s="9" t="s">
        <v>383</v>
      </c>
      <c r="V6" s="8" t="s">
        <v>40</v>
      </c>
      <c r="W6" s="8" t="s">
        <v>88</v>
      </c>
      <c r="X6" s="14">
        <v>132</v>
      </c>
      <c r="Y6" s="13">
        <v>520.76</v>
      </c>
      <c r="Z6" s="13">
        <v>516.45000000000005</v>
      </c>
      <c r="AA6" s="13">
        <v>507.84</v>
      </c>
      <c r="AB6" s="13">
        <v>438.98</v>
      </c>
    </row>
    <row r="7" spans="2:28" ht="15" thickBot="1" x14ac:dyDescent="0.4">
      <c r="B7" t="s">
        <v>430</v>
      </c>
      <c r="C7" s="9" t="s">
        <v>384</v>
      </c>
      <c r="D7" s="8" t="s">
        <v>88</v>
      </c>
      <c r="E7" s="17" t="s">
        <v>385</v>
      </c>
      <c r="F7" s="14">
        <v>111</v>
      </c>
      <c r="G7" s="13">
        <v>385.5</v>
      </c>
      <c r="H7" s="13">
        <v>346.95</v>
      </c>
      <c r="I7" s="13">
        <v>318.91000000000003</v>
      </c>
      <c r="J7" s="13">
        <v>297.89</v>
      </c>
      <c r="L7" s="9" t="s">
        <v>384</v>
      </c>
      <c r="M7" s="8" t="s">
        <v>88</v>
      </c>
      <c r="N7" s="17" t="s">
        <v>385</v>
      </c>
      <c r="O7" s="14">
        <v>111</v>
      </c>
      <c r="P7" s="13">
        <v>387.52</v>
      </c>
      <c r="Q7" s="13">
        <v>348.77</v>
      </c>
      <c r="R7" s="13">
        <v>320.58</v>
      </c>
      <c r="S7" s="13">
        <v>299.45</v>
      </c>
      <c r="U7" s="9" t="s">
        <v>384</v>
      </c>
      <c r="V7" s="8" t="s">
        <v>88</v>
      </c>
      <c r="W7" s="17" t="s">
        <v>385</v>
      </c>
      <c r="X7" s="14">
        <v>111</v>
      </c>
      <c r="Y7" s="13">
        <v>428.21</v>
      </c>
      <c r="Z7" s="13">
        <v>424.67</v>
      </c>
      <c r="AA7" s="13">
        <v>417.59</v>
      </c>
      <c r="AB7" s="13">
        <v>360.97</v>
      </c>
    </row>
    <row r="8" spans="2:28" ht="15" thickBot="1" x14ac:dyDescent="0.4">
      <c r="C8" s="9" t="s">
        <v>386</v>
      </c>
      <c r="D8" s="8" t="s">
        <v>88</v>
      </c>
      <c r="E8" s="8" t="s">
        <v>322</v>
      </c>
      <c r="F8" s="14">
        <v>96</v>
      </c>
      <c r="G8" s="13">
        <v>459.71</v>
      </c>
      <c r="H8" s="13">
        <v>413.75</v>
      </c>
      <c r="I8" s="13">
        <v>380.31</v>
      </c>
      <c r="J8" s="13">
        <v>355.23</v>
      </c>
      <c r="L8" s="9" t="s">
        <v>386</v>
      </c>
      <c r="M8" s="8" t="s">
        <v>88</v>
      </c>
      <c r="N8" s="8" t="s">
        <v>322</v>
      </c>
      <c r="O8" s="14">
        <v>96</v>
      </c>
      <c r="P8" s="13">
        <v>462.12</v>
      </c>
      <c r="Q8" s="13">
        <v>415.92</v>
      </c>
      <c r="R8" s="13">
        <v>382.3</v>
      </c>
      <c r="S8" s="13">
        <v>357.1</v>
      </c>
      <c r="U8" s="9" t="s">
        <v>386</v>
      </c>
      <c r="V8" s="8" t="s">
        <v>88</v>
      </c>
      <c r="W8" s="8" t="s">
        <v>322</v>
      </c>
      <c r="X8" s="14">
        <v>96</v>
      </c>
      <c r="Y8" s="13">
        <v>510.66</v>
      </c>
      <c r="Z8" s="13">
        <v>506.43</v>
      </c>
      <c r="AA8" s="13">
        <v>497.98</v>
      </c>
      <c r="AB8" s="13">
        <v>430.46</v>
      </c>
    </row>
    <row r="9" spans="2:28" ht="15" thickBot="1" x14ac:dyDescent="0.4">
      <c r="C9" s="9" t="s">
        <v>387</v>
      </c>
      <c r="D9" s="8" t="s">
        <v>88</v>
      </c>
      <c r="E9" s="8" t="s">
        <v>289</v>
      </c>
      <c r="F9" s="14">
        <v>88</v>
      </c>
      <c r="G9" s="13">
        <v>368.9</v>
      </c>
      <c r="H9" s="13">
        <v>332.01</v>
      </c>
      <c r="I9" s="13">
        <v>305.18</v>
      </c>
      <c r="J9" s="13">
        <v>285.06</v>
      </c>
      <c r="L9" s="9" t="s">
        <v>387</v>
      </c>
      <c r="M9" s="8" t="s">
        <v>88</v>
      </c>
      <c r="N9" s="8" t="s">
        <v>289</v>
      </c>
      <c r="O9" s="14">
        <v>88</v>
      </c>
      <c r="P9" s="13">
        <v>370.84</v>
      </c>
      <c r="Q9" s="13">
        <v>333.75</v>
      </c>
      <c r="R9" s="13">
        <v>306.77999999999997</v>
      </c>
      <c r="S9" s="13">
        <v>286.56</v>
      </c>
      <c r="U9" s="9" t="s">
        <v>387</v>
      </c>
      <c r="V9" s="8" t="s">
        <v>88</v>
      </c>
      <c r="W9" s="8" t="s">
        <v>289</v>
      </c>
      <c r="X9" s="14">
        <v>88</v>
      </c>
      <c r="Y9" s="13">
        <v>409.77</v>
      </c>
      <c r="Z9" s="13">
        <v>406.39</v>
      </c>
      <c r="AA9" s="13">
        <v>399.61</v>
      </c>
      <c r="AB9" s="13">
        <v>345.43</v>
      </c>
    </row>
    <row r="10" spans="2:28" ht="15" thickBot="1" x14ac:dyDescent="0.4">
      <c r="C10" s="9" t="s">
        <v>388</v>
      </c>
      <c r="D10" s="8" t="s">
        <v>88</v>
      </c>
      <c r="E10" s="8" t="s">
        <v>138</v>
      </c>
      <c r="F10" s="14">
        <v>80</v>
      </c>
      <c r="G10" s="13">
        <v>485.8</v>
      </c>
      <c r="H10" s="13">
        <v>437.22</v>
      </c>
      <c r="I10" s="13">
        <v>401.89</v>
      </c>
      <c r="J10" s="13">
        <v>375.39</v>
      </c>
      <c r="L10" s="9" t="s">
        <v>388</v>
      </c>
      <c r="M10" s="8" t="s">
        <v>88</v>
      </c>
      <c r="N10" s="8" t="s">
        <v>138</v>
      </c>
      <c r="O10" s="14">
        <v>80</v>
      </c>
      <c r="P10" s="13">
        <v>488.35</v>
      </c>
      <c r="Q10" s="13">
        <v>439.51</v>
      </c>
      <c r="R10" s="13">
        <v>404</v>
      </c>
      <c r="S10" s="13">
        <v>377.36</v>
      </c>
      <c r="U10" s="9" t="s">
        <v>388</v>
      </c>
      <c r="V10" s="8" t="s">
        <v>88</v>
      </c>
      <c r="W10" s="8" t="s">
        <v>138</v>
      </c>
      <c r="X10" s="14">
        <v>80</v>
      </c>
      <c r="Y10" s="13">
        <v>537.19000000000005</v>
      </c>
      <c r="Z10" s="13">
        <v>536.20000000000005</v>
      </c>
      <c r="AA10" s="13">
        <v>525.20000000000005</v>
      </c>
      <c r="AB10" s="13">
        <v>456.61</v>
      </c>
    </row>
    <row r="11" spans="2:28" ht="15" thickBot="1" x14ac:dyDescent="0.4">
      <c r="C11" s="9" t="s">
        <v>389</v>
      </c>
      <c r="D11" s="8" t="s">
        <v>88</v>
      </c>
      <c r="E11" s="8" t="s">
        <v>158</v>
      </c>
      <c r="F11" s="14">
        <v>78</v>
      </c>
      <c r="G11" s="13">
        <v>362.54</v>
      </c>
      <c r="H11" s="13">
        <v>326.29000000000002</v>
      </c>
      <c r="I11" s="13">
        <v>299.92</v>
      </c>
      <c r="J11" s="13">
        <v>280.14</v>
      </c>
      <c r="L11" s="9" t="s">
        <v>389</v>
      </c>
      <c r="M11" s="8" t="s">
        <v>88</v>
      </c>
      <c r="N11" s="8" t="s">
        <v>158</v>
      </c>
      <c r="O11" s="14">
        <v>78</v>
      </c>
      <c r="P11" s="13">
        <v>364.44</v>
      </c>
      <c r="Q11" s="13">
        <v>328</v>
      </c>
      <c r="R11" s="13">
        <v>301.49</v>
      </c>
      <c r="S11" s="13">
        <v>281.61</v>
      </c>
      <c r="U11" s="9" t="s">
        <v>389</v>
      </c>
      <c r="V11" s="8" t="s">
        <v>88</v>
      </c>
      <c r="W11" s="8" t="s">
        <v>158</v>
      </c>
      <c r="X11" s="14">
        <v>78</v>
      </c>
      <c r="Y11" s="13">
        <v>400.88</v>
      </c>
      <c r="Z11" s="13">
        <v>400.16</v>
      </c>
      <c r="AA11" s="13">
        <v>391.94</v>
      </c>
      <c r="AB11" s="13">
        <v>340.75</v>
      </c>
    </row>
    <row r="12" spans="2:28" ht="15" thickBot="1" x14ac:dyDescent="0.4">
      <c r="C12" s="9" t="s">
        <v>390</v>
      </c>
      <c r="D12" s="8" t="s">
        <v>88</v>
      </c>
      <c r="E12" s="8" t="s">
        <v>226</v>
      </c>
      <c r="F12" s="14">
        <v>74</v>
      </c>
      <c r="G12" s="13">
        <v>422.45</v>
      </c>
      <c r="H12" s="13">
        <v>380.2</v>
      </c>
      <c r="I12" s="13">
        <v>349.48</v>
      </c>
      <c r="J12" s="13">
        <v>326.44</v>
      </c>
      <c r="L12" s="9" t="s">
        <v>390</v>
      </c>
      <c r="M12" s="8" t="s">
        <v>88</v>
      </c>
      <c r="N12" s="8" t="s">
        <v>226</v>
      </c>
      <c r="O12" s="14">
        <v>74</v>
      </c>
      <c r="P12" s="13">
        <v>424.66</v>
      </c>
      <c r="Q12" s="13">
        <v>382.2</v>
      </c>
      <c r="R12" s="13">
        <v>351.31</v>
      </c>
      <c r="S12" s="13">
        <v>328.15</v>
      </c>
      <c r="U12" s="9" t="s">
        <v>390</v>
      </c>
      <c r="V12" s="8" t="s">
        <v>88</v>
      </c>
      <c r="W12" s="8" t="s">
        <v>226</v>
      </c>
      <c r="X12" s="14">
        <v>74</v>
      </c>
      <c r="Y12" s="13">
        <v>467.13</v>
      </c>
      <c r="Z12" s="13">
        <v>466.28</v>
      </c>
      <c r="AA12" s="13">
        <v>456.7</v>
      </c>
      <c r="AB12" s="13">
        <v>397.06</v>
      </c>
    </row>
    <row r="13" spans="2:28" ht="15" thickBot="1" x14ac:dyDescent="0.4">
      <c r="C13" s="9" t="s">
        <v>391</v>
      </c>
      <c r="D13" s="8" t="s">
        <v>88</v>
      </c>
      <c r="E13" s="8" t="s">
        <v>259</v>
      </c>
      <c r="F13" s="14">
        <v>74</v>
      </c>
      <c r="G13" s="13">
        <v>357.93</v>
      </c>
      <c r="H13" s="13">
        <v>322.14</v>
      </c>
      <c r="I13" s="13">
        <v>296.11</v>
      </c>
      <c r="J13" s="13">
        <v>276.58999999999997</v>
      </c>
      <c r="L13" s="9" t="s">
        <v>391</v>
      </c>
      <c r="M13" s="8" t="s">
        <v>88</v>
      </c>
      <c r="N13" s="8" t="s">
        <v>259</v>
      </c>
      <c r="O13" s="14">
        <v>74</v>
      </c>
      <c r="P13" s="13">
        <v>359.81</v>
      </c>
      <c r="Q13" s="13">
        <v>323.83</v>
      </c>
      <c r="R13" s="13">
        <v>297.66000000000003</v>
      </c>
      <c r="S13" s="13">
        <v>278.02999999999997</v>
      </c>
      <c r="U13" s="9" t="s">
        <v>391</v>
      </c>
      <c r="V13" s="8" t="s">
        <v>88</v>
      </c>
      <c r="W13" s="8" t="s">
        <v>259</v>
      </c>
      <c r="X13" s="14">
        <v>74</v>
      </c>
      <c r="Y13" s="13">
        <v>395.79</v>
      </c>
      <c r="Z13" s="13">
        <v>395.07</v>
      </c>
      <c r="AA13" s="13">
        <v>386.96</v>
      </c>
      <c r="AB13" s="13">
        <v>336.42</v>
      </c>
    </row>
    <row r="14" spans="2:28" ht="15" thickBot="1" x14ac:dyDescent="0.4">
      <c r="C14" s="9" t="s">
        <v>392</v>
      </c>
      <c r="D14" s="8" t="s">
        <v>88</v>
      </c>
      <c r="E14" s="8" t="s">
        <v>124</v>
      </c>
      <c r="F14" s="14">
        <v>73</v>
      </c>
      <c r="G14" s="13">
        <v>405.68</v>
      </c>
      <c r="H14" s="13">
        <v>365.11</v>
      </c>
      <c r="I14" s="13">
        <v>335.61</v>
      </c>
      <c r="J14" s="13">
        <v>313.48</v>
      </c>
      <c r="L14" s="9" t="s">
        <v>392</v>
      </c>
      <c r="M14" s="8" t="s">
        <v>88</v>
      </c>
      <c r="N14" s="8" t="s">
        <v>124</v>
      </c>
      <c r="O14" s="14">
        <v>73</v>
      </c>
      <c r="P14" s="13">
        <v>407.81</v>
      </c>
      <c r="Q14" s="13">
        <v>367.03</v>
      </c>
      <c r="R14" s="13">
        <v>337.37</v>
      </c>
      <c r="S14" s="13">
        <v>315.12</v>
      </c>
      <c r="U14" s="9" t="s">
        <v>392</v>
      </c>
      <c r="V14" s="8" t="s">
        <v>88</v>
      </c>
      <c r="W14" s="8" t="s">
        <v>124</v>
      </c>
      <c r="X14" s="14">
        <v>73</v>
      </c>
      <c r="Y14" s="13">
        <v>448.59</v>
      </c>
      <c r="Z14" s="13">
        <v>447.78</v>
      </c>
      <c r="AA14" s="13">
        <v>438.58</v>
      </c>
      <c r="AB14" s="13">
        <v>381.3</v>
      </c>
    </row>
    <row r="15" spans="2:28" ht="15" thickBot="1" x14ac:dyDescent="0.4">
      <c r="C15" s="9" t="s">
        <v>393</v>
      </c>
      <c r="D15" s="8" t="s">
        <v>88</v>
      </c>
      <c r="E15" s="8" t="s">
        <v>61</v>
      </c>
      <c r="F15" s="14">
        <v>68</v>
      </c>
      <c r="G15" s="13">
        <v>497.36</v>
      </c>
      <c r="H15" s="13">
        <v>447.62</v>
      </c>
      <c r="I15" s="13">
        <v>411.45</v>
      </c>
      <c r="J15" s="13">
        <v>384.32</v>
      </c>
      <c r="L15" s="9" t="s">
        <v>393</v>
      </c>
      <c r="M15" s="8" t="s">
        <v>88</v>
      </c>
      <c r="N15" s="8" t="s">
        <v>61</v>
      </c>
      <c r="O15" s="14">
        <v>68</v>
      </c>
      <c r="P15" s="13">
        <v>499.97</v>
      </c>
      <c r="Q15" s="13">
        <v>449.97</v>
      </c>
      <c r="R15" s="13">
        <v>413.61</v>
      </c>
      <c r="S15" s="13">
        <v>386.34</v>
      </c>
      <c r="U15" s="9" t="s">
        <v>393</v>
      </c>
      <c r="V15" s="8" t="s">
        <v>88</v>
      </c>
      <c r="W15" s="8" t="s">
        <v>61</v>
      </c>
      <c r="X15" s="14">
        <v>68</v>
      </c>
      <c r="Y15" s="13">
        <v>549.97</v>
      </c>
      <c r="Z15" s="13">
        <v>548.96</v>
      </c>
      <c r="AA15" s="13">
        <v>537.69000000000005</v>
      </c>
      <c r="AB15" s="13">
        <v>467.47</v>
      </c>
    </row>
    <row r="16" spans="2:28" ht="15" thickBot="1" x14ac:dyDescent="0.4">
      <c r="C16" s="9" t="s">
        <v>394</v>
      </c>
      <c r="D16" s="8" t="s">
        <v>88</v>
      </c>
      <c r="E16" s="8" t="s">
        <v>208</v>
      </c>
      <c r="F16" s="14">
        <v>68</v>
      </c>
      <c r="G16" s="13">
        <v>406.03</v>
      </c>
      <c r="H16" s="13">
        <v>365.42</v>
      </c>
      <c r="I16" s="13">
        <v>335.9</v>
      </c>
      <c r="J16" s="13">
        <v>313.75</v>
      </c>
      <c r="L16" s="9" t="s">
        <v>394</v>
      </c>
      <c r="M16" s="8" t="s">
        <v>88</v>
      </c>
      <c r="N16" s="8" t="s">
        <v>208</v>
      </c>
      <c r="O16" s="14">
        <v>68</v>
      </c>
      <c r="P16" s="13">
        <v>408.16</v>
      </c>
      <c r="Q16" s="13">
        <v>367.34</v>
      </c>
      <c r="R16" s="13">
        <v>337.66</v>
      </c>
      <c r="S16" s="13">
        <v>315.39</v>
      </c>
      <c r="U16" s="9" t="s">
        <v>394</v>
      </c>
      <c r="V16" s="8" t="s">
        <v>88</v>
      </c>
      <c r="W16" s="8" t="s">
        <v>208</v>
      </c>
      <c r="X16" s="14">
        <v>68</v>
      </c>
      <c r="Y16" s="13">
        <v>448.98</v>
      </c>
      <c r="Z16" s="13">
        <v>448.15</v>
      </c>
      <c r="AA16" s="13">
        <v>438.96</v>
      </c>
      <c r="AB16" s="13">
        <v>381.62</v>
      </c>
    </row>
    <row r="17" spans="3:28" ht="15" thickBot="1" x14ac:dyDescent="0.4">
      <c r="C17" s="9" t="s">
        <v>395</v>
      </c>
      <c r="D17" s="8" t="s">
        <v>79</v>
      </c>
      <c r="E17" s="8" t="s">
        <v>103</v>
      </c>
      <c r="F17" s="14">
        <v>66</v>
      </c>
      <c r="G17" s="13">
        <v>252</v>
      </c>
      <c r="H17" s="13">
        <v>226.8</v>
      </c>
      <c r="I17" s="13">
        <v>208.48</v>
      </c>
      <c r="J17" s="13">
        <v>194.73</v>
      </c>
      <c r="L17" s="9" t="s">
        <v>395</v>
      </c>
      <c r="M17" s="8" t="s">
        <v>79</v>
      </c>
      <c r="N17" s="8" t="s">
        <v>103</v>
      </c>
      <c r="O17" s="14">
        <v>66</v>
      </c>
      <c r="P17" s="13">
        <v>253.32</v>
      </c>
      <c r="Q17" s="13">
        <v>227.99</v>
      </c>
      <c r="R17" s="13">
        <v>209.57</v>
      </c>
      <c r="S17" s="13">
        <v>195.75</v>
      </c>
      <c r="U17" s="9" t="s">
        <v>395</v>
      </c>
      <c r="V17" s="8" t="s">
        <v>79</v>
      </c>
      <c r="W17" s="8" t="s">
        <v>103</v>
      </c>
      <c r="X17" s="14">
        <v>66</v>
      </c>
      <c r="Y17" s="13">
        <v>278.64999999999998</v>
      </c>
      <c r="Z17" s="13">
        <v>278.14999999999998</v>
      </c>
      <c r="AA17" s="13">
        <v>272.44</v>
      </c>
      <c r="AB17" s="13">
        <v>236.86</v>
      </c>
    </row>
    <row r="18" spans="3:28" ht="15" thickBot="1" x14ac:dyDescent="0.4">
      <c r="C18" s="9" t="s">
        <v>396</v>
      </c>
      <c r="D18" s="8" t="s">
        <v>88</v>
      </c>
      <c r="E18" s="8" t="s">
        <v>325</v>
      </c>
      <c r="F18" s="14">
        <v>62</v>
      </c>
      <c r="G18" s="13">
        <v>576.51</v>
      </c>
      <c r="H18" s="13">
        <v>518.86</v>
      </c>
      <c r="I18" s="13">
        <v>476.93</v>
      </c>
      <c r="J18" s="13">
        <v>445.48</v>
      </c>
      <c r="L18" s="9" t="s">
        <v>396</v>
      </c>
      <c r="M18" s="8" t="s">
        <v>88</v>
      </c>
      <c r="N18" s="8" t="s">
        <v>325</v>
      </c>
      <c r="O18" s="14">
        <v>62</v>
      </c>
      <c r="P18" s="13">
        <v>579.53</v>
      </c>
      <c r="Q18" s="13">
        <v>521.58000000000004</v>
      </c>
      <c r="R18" s="13">
        <v>479.43</v>
      </c>
      <c r="S18" s="13">
        <v>447.82</v>
      </c>
      <c r="U18" s="9" t="s">
        <v>396</v>
      </c>
      <c r="V18" s="8" t="s">
        <v>88</v>
      </c>
      <c r="W18" s="8" t="s">
        <v>325</v>
      </c>
      <c r="X18" s="14">
        <v>62</v>
      </c>
      <c r="Y18" s="13">
        <v>637.48</v>
      </c>
      <c r="Z18" s="13">
        <v>636.33000000000004</v>
      </c>
      <c r="AA18" s="13">
        <v>623.26</v>
      </c>
      <c r="AB18" s="13">
        <v>541.86</v>
      </c>
    </row>
    <row r="19" spans="3:28" ht="15" thickBot="1" x14ac:dyDescent="0.4">
      <c r="C19" s="9" t="s">
        <v>397</v>
      </c>
      <c r="D19" s="8" t="s">
        <v>88</v>
      </c>
      <c r="E19" s="8" t="s">
        <v>361</v>
      </c>
      <c r="F19" s="14">
        <v>59</v>
      </c>
      <c r="G19" s="13">
        <v>269.52999999999997</v>
      </c>
      <c r="H19" s="13">
        <v>242.58</v>
      </c>
      <c r="I19" s="13">
        <v>222.98</v>
      </c>
      <c r="J19" s="13">
        <v>208.28</v>
      </c>
      <c r="L19" s="9" t="s">
        <v>397</v>
      </c>
      <c r="M19" s="8" t="s">
        <v>88</v>
      </c>
      <c r="N19" s="8" t="s">
        <v>361</v>
      </c>
      <c r="O19" s="14">
        <v>59</v>
      </c>
      <c r="P19" s="13">
        <v>270.95</v>
      </c>
      <c r="Q19" s="13">
        <v>243.85</v>
      </c>
      <c r="R19" s="13">
        <v>224.15</v>
      </c>
      <c r="S19" s="13">
        <v>209.37</v>
      </c>
      <c r="U19" s="9" t="s">
        <v>397</v>
      </c>
      <c r="V19" s="8" t="s">
        <v>88</v>
      </c>
      <c r="W19" s="8" t="s">
        <v>361</v>
      </c>
      <c r="X19" s="14">
        <v>59</v>
      </c>
      <c r="Y19" s="13">
        <v>298.05</v>
      </c>
      <c r="Z19" s="13">
        <v>297.5</v>
      </c>
      <c r="AA19" s="13">
        <v>291.39999999999998</v>
      </c>
      <c r="AB19" s="13">
        <v>253.34</v>
      </c>
    </row>
    <row r="20" spans="3:28" ht="15" thickBot="1" x14ac:dyDescent="0.4">
      <c r="C20" s="9" t="s">
        <v>398</v>
      </c>
      <c r="D20" s="8" t="s">
        <v>88</v>
      </c>
      <c r="E20" s="8" t="s">
        <v>109</v>
      </c>
      <c r="F20" s="14">
        <v>58</v>
      </c>
      <c r="G20" s="13">
        <v>534.65</v>
      </c>
      <c r="H20" s="13">
        <v>481.18</v>
      </c>
      <c r="I20" s="13">
        <v>442.3</v>
      </c>
      <c r="J20" s="13">
        <v>413.14</v>
      </c>
      <c r="L20" s="9" t="s">
        <v>398</v>
      </c>
      <c r="M20" s="8" t="s">
        <v>88</v>
      </c>
      <c r="N20" s="8" t="s">
        <v>109</v>
      </c>
      <c r="O20" s="14">
        <v>58</v>
      </c>
      <c r="P20" s="13">
        <v>537.45000000000005</v>
      </c>
      <c r="Q20" s="13">
        <v>483.7</v>
      </c>
      <c r="R20" s="13">
        <v>444.62</v>
      </c>
      <c r="S20" s="13">
        <v>415.3</v>
      </c>
      <c r="U20" s="9" t="s">
        <v>398</v>
      </c>
      <c r="V20" s="8" t="s">
        <v>88</v>
      </c>
      <c r="W20" s="8" t="s">
        <v>109</v>
      </c>
      <c r="X20" s="14">
        <v>58</v>
      </c>
      <c r="Y20" s="13">
        <v>591.20000000000005</v>
      </c>
      <c r="Z20" s="13">
        <v>590.11</v>
      </c>
      <c r="AA20" s="13">
        <v>578.01</v>
      </c>
      <c r="AB20" s="13">
        <v>502.51</v>
      </c>
    </row>
    <row r="21" spans="3:28" ht="15" thickBot="1" x14ac:dyDescent="0.4">
      <c r="C21" s="9" t="s">
        <v>399</v>
      </c>
      <c r="D21" s="8" t="s">
        <v>88</v>
      </c>
      <c r="E21" s="8" t="s">
        <v>331</v>
      </c>
      <c r="F21" s="14">
        <v>56</v>
      </c>
      <c r="G21" s="13">
        <v>268.97000000000003</v>
      </c>
      <c r="H21" s="13">
        <v>242.07</v>
      </c>
      <c r="I21" s="13">
        <v>222.51</v>
      </c>
      <c r="J21" s="13">
        <v>207.84</v>
      </c>
      <c r="L21" s="9" t="s">
        <v>399</v>
      </c>
      <c r="M21" s="8" t="s">
        <v>88</v>
      </c>
      <c r="N21" s="8" t="s">
        <v>331</v>
      </c>
      <c r="O21" s="14">
        <v>56</v>
      </c>
      <c r="P21" s="13">
        <v>270.38</v>
      </c>
      <c r="Q21" s="13">
        <v>243.34</v>
      </c>
      <c r="R21" s="13">
        <v>223.68</v>
      </c>
      <c r="S21" s="13">
        <v>208.93</v>
      </c>
      <c r="U21" s="9" t="s">
        <v>399</v>
      </c>
      <c r="V21" s="8" t="s">
        <v>88</v>
      </c>
      <c r="W21" s="8" t="s">
        <v>331</v>
      </c>
      <c r="X21" s="14">
        <v>56</v>
      </c>
      <c r="Y21" s="13">
        <v>297.42</v>
      </c>
      <c r="Z21" s="13">
        <v>296.87</v>
      </c>
      <c r="AA21" s="13">
        <v>290.77999999999997</v>
      </c>
      <c r="AB21" s="13">
        <v>252.81</v>
      </c>
    </row>
    <row r="22" spans="3:28" ht="15" thickBot="1" x14ac:dyDescent="0.4">
      <c r="C22" s="9" t="s">
        <v>400</v>
      </c>
      <c r="D22" s="8" t="s">
        <v>88</v>
      </c>
      <c r="E22" s="8" t="s">
        <v>70</v>
      </c>
      <c r="F22" s="14">
        <v>55</v>
      </c>
      <c r="G22" s="13">
        <v>410.24</v>
      </c>
      <c r="H22" s="13">
        <v>369.22</v>
      </c>
      <c r="I22" s="13">
        <v>339.38</v>
      </c>
      <c r="J22" s="13">
        <v>317.01</v>
      </c>
      <c r="L22" s="9" t="s">
        <v>400</v>
      </c>
      <c r="M22" s="8" t="s">
        <v>88</v>
      </c>
      <c r="N22" s="8" t="s">
        <v>70</v>
      </c>
      <c r="O22" s="14">
        <v>55</v>
      </c>
      <c r="P22" s="13">
        <v>412.39</v>
      </c>
      <c r="Q22" s="13">
        <v>371.15</v>
      </c>
      <c r="R22" s="13">
        <v>341.16</v>
      </c>
      <c r="S22" s="13">
        <v>318.67</v>
      </c>
      <c r="U22" s="9" t="s">
        <v>400</v>
      </c>
      <c r="V22" s="8" t="s">
        <v>88</v>
      </c>
      <c r="W22" s="8" t="s">
        <v>70</v>
      </c>
      <c r="X22" s="14">
        <v>55</v>
      </c>
      <c r="Y22" s="13">
        <v>453.63</v>
      </c>
      <c r="Z22" s="13">
        <v>452.8</v>
      </c>
      <c r="AA22" s="13">
        <v>443.51</v>
      </c>
      <c r="AB22" s="13">
        <v>385.59</v>
      </c>
    </row>
    <row r="23" spans="3:28" ht="15" thickBot="1" x14ac:dyDescent="0.4">
      <c r="C23" s="9" t="s">
        <v>401</v>
      </c>
      <c r="D23" s="8" t="s">
        <v>79</v>
      </c>
      <c r="E23" s="8" t="s">
        <v>402</v>
      </c>
      <c r="F23" s="14">
        <v>51</v>
      </c>
      <c r="G23" s="13">
        <v>245.38</v>
      </c>
      <c r="H23" s="13">
        <v>220.84</v>
      </c>
      <c r="I23" s="13">
        <v>202.99</v>
      </c>
      <c r="J23" s="13">
        <v>189.61</v>
      </c>
      <c r="L23" s="9" t="s">
        <v>401</v>
      </c>
      <c r="M23" s="8" t="s">
        <v>79</v>
      </c>
      <c r="N23" s="8" t="s">
        <v>402</v>
      </c>
      <c r="O23" s="14">
        <v>51</v>
      </c>
      <c r="P23" s="13">
        <v>246.66</v>
      </c>
      <c r="Q23" s="13">
        <v>222</v>
      </c>
      <c r="R23" s="13">
        <v>204.06</v>
      </c>
      <c r="S23" s="13">
        <v>190.6</v>
      </c>
      <c r="U23" s="9" t="s">
        <v>401</v>
      </c>
      <c r="V23" s="8" t="s">
        <v>79</v>
      </c>
      <c r="W23" s="8" t="s">
        <v>402</v>
      </c>
      <c r="X23" s="14">
        <v>51</v>
      </c>
      <c r="Y23" s="13">
        <v>271.33</v>
      </c>
      <c r="Z23" s="13">
        <v>270.83999999999997</v>
      </c>
      <c r="AA23" s="13">
        <v>265.27999999999997</v>
      </c>
      <c r="AB23" s="13">
        <v>230.63</v>
      </c>
    </row>
    <row r="24" spans="3:28" ht="15" thickBot="1" x14ac:dyDescent="0.4">
      <c r="C24" s="9" t="s">
        <v>403</v>
      </c>
      <c r="D24" s="8" t="s">
        <v>79</v>
      </c>
      <c r="E24" s="8" t="s">
        <v>88</v>
      </c>
      <c r="F24" s="14">
        <v>50</v>
      </c>
      <c r="G24" s="13">
        <v>370.23</v>
      </c>
      <c r="H24" s="13">
        <v>333.21</v>
      </c>
      <c r="I24" s="13">
        <v>306.27999999999997</v>
      </c>
      <c r="J24" s="13">
        <v>286.08999999999997</v>
      </c>
      <c r="L24" s="9" t="s">
        <v>403</v>
      </c>
      <c r="M24" s="8" t="s">
        <v>79</v>
      </c>
      <c r="N24" s="8" t="s">
        <v>88</v>
      </c>
      <c r="O24" s="14">
        <v>50</v>
      </c>
      <c r="P24" s="13">
        <v>372.16</v>
      </c>
      <c r="Q24" s="13">
        <v>334.95</v>
      </c>
      <c r="R24" s="13">
        <v>307.89</v>
      </c>
      <c r="S24" s="13">
        <v>287.58999999999997</v>
      </c>
      <c r="U24" s="9" t="s">
        <v>403</v>
      </c>
      <c r="V24" s="8" t="s">
        <v>79</v>
      </c>
      <c r="W24" s="8" t="s">
        <v>88</v>
      </c>
      <c r="X24" s="14">
        <v>50</v>
      </c>
      <c r="Y24" s="13">
        <v>409.38</v>
      </c>
      <c r="Z24" s="13">
        <v>408.64</v>
      </c>
      <c r="AA24" s="13">
        <v>400.26</v>
      </c>
      <c r="AB24" s="13">
        <v>347.98</v>
      </c>
    </row>
    <row r="25" spans="3:28" ht="15" thickBot="1" x14ac:dyDescent="0.4">
      <c r="C25" s="9" t="s">
        <v>404</v>
      </c>
      <c r="D25" s="8" t="s">
        <v>88</v>
      </c>
      <c r="E25" s="8" t="s">
        <v>106</v>
      </c>
      <c r="F25" s="14">
        <v>50</v>
      </c>
      <c r="G25" s="13">
        <v>353.72</v>
      </c>
      <c r="H25" s="13">
        <v>318.35000000000002</v>
      </c>
      <c r="I25" s="13">
        <v>292.62</v>
      </c>
      <c r="J25" s="13">
        <v>273.33</v>
      </c>
      <c r="L25" s="9" t="s">
        <v>404</v>
      </c>
      <c r="M25" s="8" t="s">
        <v>88</v>
      </c>
      <c r="N25" s="8" t="s">
        <v>106</v>
      </c>
      <c r="O25" s="14">
        <v>50</v>
      </c>
      <c r="P25" s="13">
        <v>355.57</v>
      </c>
      <c r="Q25" s="13">
        <v>320.02</v>
      </c>
      <c r="R25" s="13">
        <v>294.16000000000003</v>
      </c>
      <c r="S25" s="13">
        <v>274.76</v>
      </c>
      <c r="U25" s="9" t="s">
        <v>404</v>
      </c>
      <c r="V25" s="8" t="s">
        <v>88</v>
      </c>
      <c r="W25" s="8" t="s">
        <v>106</v>
      </c>
      <c r="X25" s="14">
        <v>50</v>
      </c>
      <c r="Y25" s="13">
        <v>391.13</v>
      </c>
      <c r="Z25" s="13">
        <v>390.42</v>
      </c>
      <c r="AA25" s="13">
        <v>382.41</v>
      </c>
      <c r="AB25" s="13">
        <v>332.46</v>
      </c>
    </row>
    <row r="26" spans="3:28" ht="15" thickBot="1" x14ac:dyDescent="0.4">
      <c r="C26" s="9" t="s">
        <v>405</v>
      </c>
      <c r="D26" s="8" t="s">
        <v>88</v>
      </c>
      <c r="E26" s="8" t="s">
        <v>262</v>
      </c>
      <c r="F26" s="14">
        <v>48</v>
      </c>
      <c r="G26" s="13">
        <v>419.4</v>
      </c>
      <c r="H26" s="13">
        <v>377.46</v>
      </c>
      <c r="I26" s="13">
        <v>346.96</v>
      </c>
      <c r="J26" s="13">
        <v>324.08</v>
      </c>
      <c r="L26" s="9" t="s">
        <v>405</v>
      </c>
      <c r="M26" s="8" t="s">
        <v>88</v>
      </c>
      <c r="N26" s="8" t="s">
        <v>262</v>
      </c>
      <c r="O26" s="14">
        <v>48</v>
      </c>
      <c r="P26" s="13">
        <v>421.6</v>
      </c>
      <c r="Q26" s="13">
        <v>379.44</v>
      </c>
      <c r="R26" s="13">
        <v>348.77</v>
      </c>
      <c r="S26" s="13">
        <v>325.77999999999997</v>
      </c>
      <c r="U26" s="9" t="s">
        <v>405</v>
      </c>
      <c r="V26" s="8" t="s">
        <v>88</v>
      </c>
      <c r="W26" s="8" t="s">
        <v>262</v>
      </c>
      <c r="X26" s="14">
        <v>48</v>
      </c>
      <c r="Y26" s="13">
        <v>463.76</v>
      </c>
      <c r="Z26" s="13">
        <v>462.92</v>
      </c>
      <c r="AA26" s="13">
        <v>453.4</v>
      </c>
      <c r="AB26" s="13">
        <v>394.19</v>
      </c>
    </row>
    <row r="27" spans="3:28" ht="15" thickBot="1" x14ac:dyDescent="0.4">
      <c r="C27" s="9" t="s">
        <v>406</v>
      </c>
      <c r="D27" s="8" t="s">
        <v>88</v>
      </c>
      <c r="E27" s="8" t="s">
        <v>407</v>
      </c>
      <c r="F27" s="14">
        <v>48</v>
      </c>
      <c r="G27" s="13">
        <v>387.74</v>
      </c>
      <c r="H27" s="13">
        <v>348.96</v>
      </c>
      <c r="I27" s="13">
        <v>320.76</v>
      </c>
      <c r="J27" s="13">
        <v>299.62</v>
      </c>
      <c r="L27" s="9" t="s">
        <v>406</v>
      </c>
      <c r="M27" s="8" t="s">
        <v>88</v>
      </c>
      <c r="N27" s="8" t="s">
        <v>407</v>
      </c>
      <c r="O27" s="14">
        <v>48</v>
      </c>
      <c r="P27" s="13">
        <v>389.77</v>
      </c>
      <c r="Q27" s="13">
        <v>350.79</v>
      </c>
      <c r="R27" s="13">
        <v>322.45</v>
      </c>
      <c r="S27" s="13">
        <v>301.19</v>
      </c>
      <c r="U27" s="9" t="s">
        <v>406</v>
      </c>
      <c r="V27" s="8" t="s">
        <v>88</v>
      </c>
      <c r="W27" s="8" t="s">
        <v>265</v>
      </c>
      <c r="X27" s="14">
        <v>48</v>
      </c>
      <c r="Y27" s="13">
        <v>428.75</v>
      </c>
      <c r="Z27" s="13">
        <v>427.96</v>
      </c>
      <c r="AA27" s="13">
        <v>419.19</v>
      </c>
      <c r="AB27" s="13">
        <v>364.44</v>
      </c>
    </row>
    <row r="28" spans="3:28" ht="15" thickBot="1" x14ac:dyDescent="0.4">
      <c r="C28" s="9" t="s">
        <v>408</v>
      </c>
      <c r="D28" s="8" t="s">
        <v>88</v>
      </c>
      <c r="E28" s="8" t="s">
        <v>11</v>
      </c>
      <c r="F28" s="14">
        <v>47</v>
      </c>
      <c r="G28" s="13">
        <v>479.2</v>
      </c>
      <c r="H28" s="13">
        <v>431.28</v>
      </c>
      <c r="I28" s="13">
        <v>396.43</v>
      </c>
      <c r="J28" s="13">
        <v>370.29</v>
      </c>
      <c r="L28" s="9" t="s">
        <v>408</v>
      </c>
      <c r="M28" s="8" t="s">
        <v>88</v>
      </c>
      <c r="N28" s="8" t="s">
        <v>11</v>
      </c>
      <c r="O28" s="14">
        <v>47</v>
      </c>
      <c r="P28" s="13">
        <v>311.73</v>
      </c>
      <c r="Q28" s="13">
        <v>280.55</v>
      </c>
      <c r="R28" s="13">
        <v>257.88</v>
      </c>
      <c r="S28" s="13">
        <v>240.88</v>
      </c>
      <c r="U28" s="9" t="s">
        <v>408</v>
      </c>
      <c r="V28" s="8" t="s">
        <v>88</v>
      </c>
      <c r="W28" s="8" t="s">
        <v>11</v>
      </c>
      <c r="X28" s="14">
        <v>47</v>
      </c>
      <c r="Y28" s="13">
        <v>342.9</v>
      </c>
      <c r="Z28" s="13">
        <v>342.27</v>
      </c>
      <c r="AA28" s="13">
        <v>335.24</v>
      </c>
      <c r="AB28" s="13">
        <v>291.45999999999998</v>
      </c>
    </row>
    <row r="29" spans="3:28" ht="15" thickBot="1" x14ac:dyDescent="0.4">
      <c r="C29" s="9" t="s">
        <v>409</v>
      </c>
      <c r="D29" s="8" t="s">
        <v>88</v>
      </c>
      <c r="E29" s="8" t="s">
        <v>187</v>
      </c>
      <c r="F29" s="14">
        <v>47</v>
      </c>
      <c r="G29" s="13">
        <v>240.62</v>
      </c>
      <c r="H29" s="13">
        <v>216.56</v>
      </c>
      <c r="I29" s="13">
        <v>199.06</v>
      </c>
      <c r="J29" s="13">
        <v>185.93</v>
      </c>
      <c r="L29" s="9" t="s">
        <v>409</v>
      </c>
      <c r="M29" s="8" t="s">
        <v>88</v>
      </c>
      <c r="N29" s="8" t="s">
        <v>187</v>
      </c>
      <c r="O29" s="14">
        <v>47</v>
      </c>
      <c r="P29" s="13">
        <v>241.88</v>
      </c>
      <c r="Q29" s="13">
        <v>217.69</v>
      </c>
      <c r="R29" s="13">
        <v>200.1</v>
      </c>
      <c r="S29" s="13">
        <v>186.91</v>
      </c>
      <c r="U29" s="9" t="s">
        <v>409</v>
      </c>
      <c r="V29" s="8" t="s">
        <v>88</v>
      </c>
      <c r="W29" s="8" t="s">
        <v>187</v>
      </c>
      <c r="X29" s="14">
        <v>47</v>
      </c>
      <c r="Y29" s="13">
        <v>266.07</v>
      </c>
      <c r="Z29" s="13">
        <v>265.58</v>
      </c>
      <c r="AA29" s="13">
        <v>260.13</v>
      </c>
      <c r="AB29" s="13">
        <v>226.16</v>
      </c>
    </row>
    <row r="30" spans="3:28" ht="15" thickBot="1" x14ac:dyDescent="0.4">
      <c r="C30" s="9" t="s">
        <v>410</v>
      </c>
      <c r="D30" s="8" t="s">
        <v>88</v>
      </c>
      <c r="E30" s="8" t="s">
        <v>29</v>
      </c>
      <c r="F30" s="14">
        <v>44</v>
      </c>
      <c r="G30" s="13">
        <v>487.66</v>
      </c>
      <c r="H30" s="13">
        <v>438.89</v>
      </c>
      <c r="I30" s="13">
        <v>403.43</v>
      </c>
      <c r="J30" s="13">
        <v>376.83</v>
      </c>
      <c r="L30" s="9" t="s">
        <v>410</v>
      </c>
      <c r="M30" s="8" t="s">
        <v>88</v>
      </c>
      <c r="N30" s="8" t="s">
        <v>29</v>
      </c>
      <c r="O30" s="14">
        <v>44</v>
      </c>
      <c r="P30" s="13">
        <v>490.22</v>
      </c>
      <c r="Q30" s="13">
        <v>441.2</v>
      </c>
      <c r="R30" s="13">
        <v>405.54</v>
      </c>
      <c r="S30" s="13">
        <v>378.8</v>
      </c>
      <c r="U30" s="9" t="s">
        <v>410</v>
      </c>
      <c r="V30" s="8" t="s">
        <v>88</v>
      </c>
      <c r="W30" s="8" t="s">
        <v>29</v>
      </c>
      <c r="X30" s="14">
        <v>44</v>
      </c>
      <c r="Y30" s="13">
        <v>539.24</v>
      </c>
      <c r="Z30" s="13">
        <v>538.26</v>
      </c>
      <c r="AA30" s="13">
        <v>527.20000000000005</v>
      </c>
      <c r="AB30" s="13">
        <v>458.35</v>
      </c>
    </row>
    <row r="31" spans="3:28" ht="15" thickBot="1" x14ac:dyDescent="0.4">
      <c r="C31" s="9" t="s">
        <v>411</v>
      </c>
      <c r="D31" s="8" t="s">
        <v>88</v>
      </c>
      <c r="E31" s="8" t="s">
        <v>52</v>
      </c>
      <c r="F31" s="14">
        <v>44</v>
      </c>
      <c r="G31" s="13">
        <v>381.05</v>
      </c>
      <c r="H31" s="13">
        <v>342.94</v>
      </c>
      <c r="I31" s="13">
        <v>315.23</v>
      </c>
      <c r="J31" s="13">
        <v>294.45</v>
      </c>
      <c r="L31" s="9" t="s">
        <v>411</v>
      </c>
      <c r="M31" s="8" t="s">
        <v>88</v>
      </c>
      <c r="N31" s="8" t="s">
        <v>52</v>
      </c>
      <c r="O31" s="14">
        <v>44</v>
      </c>
      <c r="P31" s="13">
        <v>383.04</v>
      </c>
      <c r="Q31" s="13">
        <v>344.74</v>
      </c>
      <c r="R31" s="13">
        <v>316.88</v>
      </c>
      <c r="S31" s="13">
        <v>295.99</v>
      </c>
      <c r="U31" s="9" t="s">
        <v>411</v>
      </c>
      <c r="V31" s="8" t="s">
        <v>88</v>
      </c>
      <c r="W31" s="8" t="s">
        <v>52</v>
      </c>
      <c r="X31" s="14">
        <v>44</v>
      </c>
      <c r="Y31" s="13">
        <v>421.34</v>
      </c>
      <c r="Z31" s="13">
        <v>420.58</v>
      </c>
      <c r="AA31" s="13">
        <v>411.94</v>
      </c>
      <c r="AB31" s="13">
        <v>358.15</v>
      </c>
    </row>
    <row r="32" spans="3:28" ht="15" thickBot="1" x14ac:dyDescent="0.4">
      <c r="C32" s="9" t="s">
        <v>412</v>
      </c>
      <c r="D32" s="8" t="s">
        <v>88</v>
      </c>
      <c r="E32" s="8" t="s">
        <v>313</v>
      </c>
      <c r="F32" s="14">
        <v>43</v>
      </c>
      <c r="G32" s="13">
        <v>470.1</v>
      </c>
      <c r="H32" s="13">
        <v>423.09</v>
      </c>
      <c r="I32" s="13">
        <v>388.9</v>
      </c>
      <c r="J32" s="13">
        <v>363.26</v>
      </c>
      <c r="L32" s="9" t="s">
        <v>412</v>
      </c>
      <c r="M32" s="8" t="s">
        <v>88</v>
      </c>
      <c r="N32" s="8" t="s">
        <v>313</v>
      </c>
      <c r="O32" s="14">
        <v>43</v>
      </c>
      <c r="P32" s="13">
        <v>472.56</v>
      </c>
      <c r="Q32" s="13">
        <v>425.31</v>
      </c>
      <c r="R32" s="13">
        <v>390.94</v>
      </c>
      <c r="S32" s="13">
        <v>365.16</v>
      </c>
      <c r="U32" s="9" t="s">
        <v>412</v>
      </c>
      <c r="V32" s="8" t="s">
        <v>88</v>
      </c>
      <c r="W32" s="8" t="s">
        <v>313</v>
      </c>
      <c r="X32" s="14">
        <v>43</v>
      </c>
      <c r="Y32" s="13">
        <v>519.82000000000005</v>
      </c>
      <c r="Z32" s="13">
        <v>518.88</v>
      </c>
      <c r="AA32" s="13">
        <v>508.22</v>
      </c>
      <c r="AB32" s="13">
        <v>441.84</v>
      </c>
    </row>
    <row r="33" spans="3:28" ht="15" thickBot="1" x14ac:dyDescent="0.4">
      <c r="C33" s="9" t="s">
        <v>413</v>
      </c>
      <c r="D33" s="8" t="s">
        <v>88</v>
      </c>
      <c r="E33" s="8" t="s">
        <v>229</v>
      </c>
      <c r="F33" s="14">
        <v>42</v>
      </c>
      <c r="G33" s="13">
        <v>473</v>
      </c>
      <c r="H33" s="13">
        <v>425.7</v>
      </c>
      <c r="I33" s="13">
        <v>391.3</v>
      </c>
      <c r="J33" s="13">
        <v>365.5</v>
      </c>
      <c r="L33" s="9" t="s">
        <v>413</v>
      </c>
      <c r="M33" s="8" t="s">
        <v>88</v>
      </c>
      <c r="N33" s="8" t="s">
        <v>229</v>
      </c>
      <c r="O33" s="14">
        <v>42</v>
      </c>
      <c r="P33" s="13">
        <v>468.31683168316829</v>
      </c>
      <c r="Q33" s="13">
        <v>421.48514851485146</v>
      </c>
      <c r="R33" s="13">
        <v>387.42574257425741</v>
      </c>
      <c r="S33" s="13">
        <v>361.88118811881191</v>
      </c>
      <c r="U33" s="9" t="s">
        <v>413</v>
      </c>
      <c r="V33" s="8" t="s">
        <v>88</v>
      </c>
      <c r="W33" s="8" t="s">
        <v>229</v>
      </c>
      <c r="X33" s="14">
        <v>42</v>
      </c>
      <c r="Y33" s="13">
        <v>515.15</v>
      </c>
      <c r="Z33" s="13">
        <v>514.21</v>
      </c>
      <c r="AA33" s="13">
        <v>503.65</v>
      </c>
      <c r="AB33" s="13">
        <v>437.88</v>
      </c>
    </row>
    <row r="34" spans="3:28" ht="15" thickBot="1" x14ac:dyDescent="0.4">
      <c r="C34" s="9" t="s">
        <v>414</v>
      </c>
      <c r="D34" s="8" t="s">
        <v>79</v>
      </c>
      <c r="E34" s="8" t="s">
        <v>310</v>
      </c>
      <c r="F34" s="14">
        <v>41</v>
      </c>
      <c r="G34" s="13">
        <v>442.79</v>
      </c>
      <c r="H34" s="13">
        <v>398.51</v>
      </c>
      <c r="I34" s="13">
        <v>366.31</v>
      </c>
      <c r="J34" s="13">
        <v>342.16</v>
      </c>
      <c r="L34" s="9" t="s">
        <v>414</v>
      </c>
      <c r="M34" s="8" t="s">
        <v>79</v>
      </c>
      <c r="N34" s="8" t="s">
        <v>310</v>
      </c>
      <c r="O34" s="14">
        <v>41</v>
      </c>
      <c r="P34" s="13">
        <v>438.40594059405942</v>
      </c>
      <c r="Q34" s="13">
        <v>394.56435643564356</v>
      </c>
      <c r="R34" s="13">
        <v>362.68316831683165</v>
      </c>
      <c r="S34" s="13">
        <v>338.77227722772278</v>
      </c>
      <c r="U34" s="9" t="s">
        <v>414</v>
      </c>
      <c r="V34" s="8" t="s">
        <v>79</v>
      </c>
      <c r="W34" s="8" t="s">
        <v>310</v>
      </c>
      <c r="X34" s="14">
        <v>41</v>
      </c>
      <c r="Y34" s="13">
        <v>482.25</v>
      </c>
      <c r="Z34" s="13">
        <v>481.37</v>
      </c>
      <c r="AA34" s="13">
        <v>471.49</v>
      </c>
      <c r="AB34" s="13">
        <v>409.91</v>
      </c>
    </row>
    <row r="35" spans="3:28" ht="15" thickBot="1" x14ac:dyDescent="0.4">
      <c r="C35" s="9" t="s">
        <v>415</v>
      </c>
      <c r="D35" s="8" t="s">
        <v>88</v>
      </c>
      <c r="E35" s="8" t="s">
        <v>205</v>
      </c>
      <c r="F35" s="14">
        <v>41</v>
      </c>
      <c r="G35" s="13">
        <v>435.62</v>
      </c>
      <c r="H35" s="13">
        <v>392.06</v>
      </c>
      <c r="I35" s="13">
        <v>360.38</v>
      </c>
      <c r="J35" s="13">
        <v>336.62</v>
      </c>
      <c r="L35" s="9" t="s">
        <v>415</v>
      </c>
      <c r="M35" s="8" t="s">
        <v>88</v>
      </c>
      <c r="N35" s="8" t="s">
        <v>205</v>
      </c>
      <c r="O35" s="14">
        <v>41</v>
      </c>
      <c r="P35" s="13">
        <v>431.30693069306932</v>
      </c>
      <c r="Q35" s="13">
        <v>388.1782178217822</v>
      </c>
      <c r="R35" s="13">
        <v>356.81188118811883</v>
      </c>
      <c r="S35" s="13">
        <v>333.28712871287127</v>
      </c>
      <c r="U35" s="9" t="s">
        <v>415</v>
      </c>
      <c r="V35" s="8" t="s">
        <v>88</v>
      </c>
      <c r="W35" s="8" t="s">
        <v>205</v>
      </c>
      <c r="X35" s="14">
        <v>41</v>
      </c>
      <c r="Y35" s="13">
        <v>474.44</v>
      </c>
      <c r="Z35" s="13">
        <v>473.58</v>
      </c>
      <c r="AA35" s="13">
        <v>463.86</v>
      </c>
      <c r="AB35" s="13">
        <v>403.28</v>
      </c>
    </row>
    <row r="36" spans="3:28" ht="15" thickBot="1" x14ac:dyDescent="0.4">
      <c r="C36" s="9" t="s">
        <v>416</v>
      </c>
      <c r="D36" s="8" t="s">
        <v>79</v>
      </c>
      <c r="E36" s="8" t="s">
        <v>49</v>
      </c>
      <c r="F36" s="14">
        <v>40</v>
      </c>
      <c r="G36" s="13">
        <v>370.59</v>
      </c>
      <c r="H36" s="13">
        <v>333.53</v>
      </c>
      <c r="I36" s="13">
        <v>306.58</v>
      </c>
      <c r="J36" s="13">
        <v>386.36</v>
      </c>
      <c r="L36" s="9" t="s">
        <v>416</v>
      </c>
      <c r="M36" s="8" t="s">
        <v>79</v>
      </c>
      <c r="N36" s="8" t="s">
        <v>49</v>
      </c>
      <c r="O36" s="14">
        <v>40</v>
      </c>
      <c r="P36" s="13">
        <v>366.9207920792079</v>
      </c>
      <c r="Q36" s="13">
        <v>330.22772277227722</v>
      </c>
      <c r="R36" s="13">
        <v>303.54455445544551</v>
      </c>
      <c r="S36" s="13">
        <v>382.53465346534654</v>
      </c>
      <c r="U36" s="9" t="s">
        <v>416</v>
      </c>
      <c r="V36" s="8" t="s">
        <v>79</v>
      </c>
      <c r="W36" s="8" t="s">
        <v>49</v>
      </c>
      <c r="X36" s="14">
        <v>40</v>
      </c>
      <c r="Y36" s="13">
        <v>403.61</v>
      </c>
      <c r="Z36" s="13">
        <v>402.88</v>
      </c>
      <c r="AA36" s="13">
        <v>394.61</v>
      </c>
      <c r="AB36" s="13">
        <v>462.87</v>
      </c>
    </row>
    <row r="37" spans="3:28" ht="15" thickBot="1" x14ac:dyDescent="0.4">
      <c r="C37" s="9" t="s">
        <v>417</v>
      </c>
      <c r="D37" s="8" t="s">
        <v>79</v>
      </c>
      <c r="E37" s="8" t="s">
        <v>331</v>
      </c>
      <c r="F37" s="14">
        <v>38</v>
      </c>
      <c r="G37" s="13">
        <v>406.46</v>
      </c>
      <c r="H37" s="13">
        <v>365.82</v>
      </c>
      <c r="I37" s="13">
        <v>336.25</v>
      </c>
      <c r="J37" s="13">
        <v>314.08</v>
      </c>
      <c r="L37" s="9" t="s">
        <v>417</v>
      </c>
      <c r="M37" s="8" t="s">
        <v>79</v>
      </c>
      <c r="N37" s="8" t="s">
        <v>331</v>
      </c>
      <c r="O37" s="14">
        <v>38</v>
      </c>
      <c r="P37" s="13">
        <v>402.43564356435644</v>
      </c>
      <c r="Q37" s="13">
        <v>362.19801980198019</v>
      </c>
      <c r="R37" s="13">
        <v>332.9207920792079</v>
      </c>
      <c r="S37" s="13">
        <v>310.97029702970298</v>
      </c>
      <c r="U37" s="9" t="s">
        <v>417</v>
      </c>
      <c r="V37" s="8" t="s">
        <v>79</v>
      </c>
      <c r="W37" s="8" t="s">
        <v>331</v>
      </c>
      <c r="X37" s="14">
        <v>38</v>
      </c>
      <c r="Y37" s="13">
        <v>442.68</v>
      </c>
      <c r="Z37" s="13">
        <v>441.88</v>
      </c>
      <c r="AA37" s="13">
        <v>432.8</v>
      </c>
      <c r="AB37" s="13">
        <v>376.27</v>
      </c>
    </row>
    <row r="38" spans="3:28" ht="15" thickBot="1" x14ac:dyDescent="0.4">
      <c r="C38" s="9" t="s">
        <v>418</v>
      </c>
      <c r="D38" s="8" t="s">
        <v>88</v>
      </c>
      <c r="E38" s="8" t="s">
        <v>121</v>
      </c>
      <c r="F38" s="14">
        <v>38</v>
      </c>
      <c r="G38" s="13">
        <v>482.45</v>
      </c>
      <c r="H38" s="13">
        <v>434.2</v>
      </c>
      <c r="I38" s="13">
        <v>399.12</v>
      </c>
      <c r="J38" s="13">
        <v>372.8</v>
      </c>
      <c r="L38" s="9" t="s">
        <v>418</v>
      </c>
      <c r="M38" s="8" t="s">
        <v>88</v>
      </c>
      <c r="N38" s="8" t="s">
        <v>121</v>
      </c>
      <c r="O38" s="14">
        <v>38</v>
      </c>
      <c r="P38" s="13">
        <v>484.98</v>
      </c>
      <c r="Q38" s="13">
        <v>436.48</v>
      </c>
      <c r="R38" s="13">
        <v>401.21</v>
      </c>
      <c r="S38" s="13">
        <v>374.75</v>
      </c>
      <c r="U38" s="9" t="s">
        <v>418</v>
      </c>
      <c r="V38" s="8" t="s">
        <v>88</v>
      </c>
      <c r="W38" s="8" t="s">
        <v>121</v>
      </c>
      <c r="X38" s="14">
        <v>38</v>
      </c>
      <c r="Y38" s="13">
        <v>533.48</v>
      </c>
      <c r="Z38" s="13">
        <v>532.51</v>
      </c>
      <c r="AA38" s="13">
        <v>521.57000000000005</v>
      </c>
      <c r="AB38" s="13">
        <v>453.45</v>
      </c>
    </row>
    <row r="39" spans="3:28" ht="15" thickBot="1" x14ac:dyDescent="0.4">
      <c r="C39" s="9" t="s">
        <v>419</v>
      </c>
      <c r="D39" s="8" t="s">
        <v>88</v>
      </c>
      <c r="E39" s="8" t="s">
        <v>169</v>
      </c>
      <c r="F39" s="14">
        <v>36</v>
      </c>
      <c r="G39" s="13">
        <v>385.78</v>
      </c>
      <c r="H39" s="13">
        <v>347.2</v>
      </c>
      <c r="I39" s="13">
        <v>319.14999999999998</v>
      </c>
      <c r="J39" s="13">
        <v>298.10000000000002</v>
      </c>
      <c r="L39" s="9" t="s">
        <v>419</v>
      </c>
      <c r="M39" s="8" t="s">
        <v>88</v>
      </c>
      <c r="N39" s="8" t="s">
        <v>169</v>
      </c>
      <c r="O39" s="14">
        <v>36</v>
      </c>
      <c r="P39" s="13">
        <v>387.8</v>
      </c>
      <c r="Q39" s="13">
        <v>349.02</v>
      </c>
      <c r="R39" s="13">
        <v>320.82</v>
      </c>
      <c r="S39" s="13">
        <v>299.67</v>
      </c>
      <c r="U39" s="9" t="s">
        <v>419</v>
      </c>
      <c r="V39" s="8" t="s">
        <v>88</v>
      </c>
      <c r="W39" s="8" t="s">
        <v>169</v>
      </c>
      <c r="X39" s="14">
        <v>36</v>
      </c>
      <c r="Y39" s="13">
        <v>426.58</v>
      </c>
      <c r="Z39" s="13">
        <v>425.8</v>
      </c>
      <c r="AA39" s="13">
        <v>417.07</v>
      </c>
      <c r="AB39" s="13">
        <v>362.6</v>
      </c>
    </row>
    <row r="40" spans="3:28" ht="15" thickBot="1" x14ac:dyDescent="0.4">
      <c r="C40" s="9" t="s">
        <v>420</v>
      </c>
      <c r="D40" s="8" t="s">
        <v>88</v>
      </c>
      <c r="E40" s="8" t="s">
        <v>64</v>
      </c>
      <c r="F40" s="14">
        <v>35</v>
      </c>
      <c r="G40" s="13">
        <v>266.22000000000003</v>
      </c>
      <c r="H40" s="13">
        <v>252.44</v>
      </c>
      <c r="I40" s="13">
        <v>252.44</v>
      </c>
      <c r="J40" s="13">
        <v>236.58</v>
      </c>
      <c r="L40" s="9" t="s">
        <v>420</v>
      </c>
      <c r="M40" s="8" t="s">
        <v>88</v>
      </c>
      <c r="N40" s="8" t="s">
        <v>64</v>
      </c>
      <c r="O40" s="14">
        <v>35</v>
      </c>
      <c r="P40" s="13">
        <v>267.62</v>
      </c>
      <c r="Q40" s="13">
        <v>253.77</v>
      </c>
      <c r="R40" s="13">
        <v>237.72</v>
      </c>
      <c r="S40" s="16">
        <v>237.82</v>
      </c>
      <c r="U40" s="9" t="s">
        <v>420</v>
      </c>
      <c r="V40" s="8" t="s">
        <v>88</v>
      </c>
      <c r="W40" s="8" t="s">
        <v>64</v>
      </c>
      <c r="X40" s="14">
        <v>35</v>
      </c>
      <c r="Y40" s="13">
        <v>295.72000000000003</v>
      </c>
      <c r="Z40" s="13">
        <v>293.27</v>
      </c>
      <c r="AA40" s="13">
        <v>288.39</v>
      </c>
      <c r="AB40" s="13">
        <v>254.92</v>
      </c>
    </row>
    <row r="41" spans="3:28" ht="15" thickBot="1" x14ac:dyDescent="0.4">
      <c r="C41" s="9" t="s">
        <v>421</v>
      </c>
      <c r="D41" s="8" t="s">
        <v>88</v>
      </c>
      <c r="E41" s="8" t="s">
        <v>238</v>
      </c>
      <c r="F41" s="14">
        <v>35</v>
      </c>
      <c r="G41" s="13">
        <v>469.21</v>
      </c>
      <c r="H41" s="13">
        <v>422.29</v>
      </c>
      <c r="I41" s="13">
        <v>388.16</v>
      </c>
      <c r="J41" s="13">
        <v>362.57</v>
      </c>
      <c r="L41" s="9" t="s">
        <v>421</v>
      </c>
      <c r="M41" s="8" t="s">
        <v>88</v>
      </c>
      <c r="N41" s="8" t="s">
        <v>238</v>
      </c>
      <c r="O41" s="14">
        <v>35</v>
      </c>
      <c r="P41" s="13">
        <v>471.67</v>
      </c>
      <c r="Q41" s="13">
        <v>424.5</v>
      </c>
      <c r="R41" s="13">
        <v>390.2</v>
      </c>
      <c r="S41" s="13">
        <v>364.47</v>
      </c>
      <c r="U41" s="9" t="s">
        <v>421</v>
      </c>
      <c r="V41" s="8" t="s">
        <v>88</v>
      </c>
      <c r="W41" s="8" t="s">
        <v>238</v>
      </c>
      <c r="X41" s="14">
        <v>35</v>
      </c>
      <c r="Y41" s="13">
        <v>518.84</v>
      </c>
      <c r="Z41" s="13">
        <v>517.89</v>
      </c>
      <c r="AA41" s="13">
        <v>507.26</v>
      </c>
      <c r="AB41" s="13">
        <v>441.01</v>
      </c>
    </row>
    <row r="42" spans="3:28" ht="15" thickBot="1" x14ac:dyDescent="0.4">
      <c r="C42" s="9" t="s">
        <v>422</v>
      </c>
      <c r="D42" s="8" t="s">
        <v>79</v>
      </c>
      <c r="E42" s="8" t="s">
        <v>190</v>
      </c>
      <c r="F42" s="14">
        <v>34</v>
      </c>
      <c r="G42" s="13">
        <v>394.94</v>
      </c>
      <c r="H42" s="13">
        <v>355.44</v>
      </c>
      <c r="I42" s="13">
        <v>326.72000000000003</v>
      </c>
      <c r="J42" s="13">
        <v>305.18</v>
      </c>
      <c r="L42" s="9" t="s">
        <v>422</v>
      </c>
      <c r="M42" s="8" t="s">
        <v>79</v>
      </c>
      <c r="N42" s="8" t="s">
        <v>190</v>
      </c>
      <c r="O42" s="14">
        <v>34</v>
      </c>
      <c r="P42" s="13">
        <v>397.01</v>
      </c>
      <c r="Q42" s="13">
        <v>357.31</v>
      </c>
      <c r="R42" s="13">
        <v>328.43</v>
      </c>
      <c r="S42" s="13">
        <v>306.77999999999997</v>
      </c>
      <c r="U42" s="9" t="s">
        <v>422</v>
      </c>
      <c r="V42" s="8" t="s">
        <v>79</v>
      </c>
      <c r="W42" s="8" t="s">
        <v>190</v>
      </c>
      <c r="X42" s="14">
        <v>34</v>
      </c>
      <c r="Y42" s="13">
        <v>436.71</v>
      </c>
      <c r="Z42" s="13">
        <v>435.92</v>
      </c>
      <c r="AA42" s="13">
        <v>426.96</v>
      </c>
      <c r="AB42" s="13">
        <v>371.2</v>
      </c>
    </row>
    <row r="43" spans="3:28" ht="15" thickBot="1" x14ac:dyDescent="0.4">
      <c r="C43" s="9" t="s">
        <v>423</v>
      </c>
      <c r="D43" s="8" t="s">
        <v>88</v>
      </c>
      <c r="E43" s="8" t="s">
        <v>23</v>
      </c>
      <c r="F43" s="14">
        <v>33</v>
      </c>
      <c r="G43" s="13">
        <v>495.9</v>
      </c>
      <c r="H43" s="13">
        <v>446.31</v>
      </c>
      <c r="I43" s="13">
        <v>410.25</v>
      </c>
      <c r="J43" s="13">
        <v>383.2</v>
      </c>
      <c r="L43" s="9" t="s">
        <v>423</v>
      </c>
      <c r="M43" s="8" t="s">
        <v>88</v>
      </c>
      <c r="N43" s="8" t="s">
        <v>23</v>
      </c>
      <c r="O43" s="14">
        <v>33</v>
      </c>
      <c r="P43" s="13">
        <v>498.5</v>
      </c>
      <c r="Q43" s="13">
        <v>448.65</v>
      </c>
      <c r="R43" s="13">
        <v>412.4</v>
      </c>
      <c r="S43" s="13">
        <v>385.21</v>
      </c>
      <c r="U43" s="9" t="s">
        <v>423</v>
      </c>
      <c r="V43" s="8" t="s">
        <v>88</v>
      </c>
      <c r="W43" s="8" t="s">
        <v>23</v>
      </c>
      <c r="X43" s="14">
        <v>33</v>
      </c>
      <c r="Y43" s="13">
        <v>548.35</v>
      </c>
      <c r="Z43" s="13">
        <v>547.35</v>
      </c>
      <c r="AA43" s="13">
        <v>536.12</v>
      </c>
      <c r="AB43" s="13">
        <v>466.1</v>
      </c>
    </row>
    <row r="44" spans="3:28" ht="15" thickBot="1" x14ac:dyDescent="0.4">
      <c r="C44" s="9" t="s">
        <v>424</v>
      </c>
      <c r="D44" s="8" t="s">
        <v>79</v>
      </c>
      <c r="E44" s="8" t="s">
        <v>166</v>
      </c>
      <c r="F44" s="14">
        <v>31</v>
      </c>
      <c r="G44" s="13">
        <v>230.26</v>
      </c>
      <c r="H44" s="13">
        <v>207.23</v>
      </c>
      <c r="I44" s="13">
        <v>190.49</v>
      </c>
      <c r="J44" s="13">
        <v>177.93</v>
      </c>
      <c r="L44" s="9" t="s">
        <v>424</v>
      </c>
      <c r="M44" s="8" t="s">
        <v>79</v>
      </c>
      <c r="N44" s="8" t="s">
        <v>166</v>
      </c>
      <c r="O44" s="14">
        <v>31</v>
      </c>
      <c r="P44" s="13">
        <v>231.47</v>
      </c>
      <c r="Q44" s="13">
        <v>208.32</v>
      </c>
      <c r="R44" s="13">
        <v>191.49</v>
      </c>
      <c r="S44" s="13">
        <v>178.86</v>
      </c>
      <c r="U44" s="9" t="s">
        <v>424</v>
      </c>
      <c r="V44" s="8" t="s">
        <v>79</v>
      </c>
      <c r="W44" s="8" t="s">
        <v>166</v>
      </c>
      <c r="X44" s="14">
        <v>31</v>
      </c>
      <c r="Y44" s="13">
        <v>254.62</v>
      </c>
      <c r="Z44" s="13">
        <v>254.15</v>
      </c>
      <c r="AA44" s="13">
        <v>248.94</v>
      </c>
      <c r="AB44" s="13">
        <v>216.42</v>
      </c>
    </row>
    <row r="45" spans="3:28" ht="15" thickBot="1" x14ac:dyDescent="0.4">
      <c r="C45" s="9" t="s">
        <v>425</v>
      </c>
      <c r="D45" s="8" t="s">
        <v>88</v>
      </c>
      <c r="E45" s="8" t="s">
        <v>271</v>
      </c>
      <c r="F45" s="14">
        <v>31</v>
      </c>
      <c r="G45" s="13">
        <v>515.41999999999996</v>
      </c>
      <c r="H45" s="13">
        <v>463.88</v>
      </c>
      <c r="I45" s="13">
        <v>426.39</v>
      </c>
      <c r="J45" s="13">
        <v>398.28</v>
      </c>
      <c r="L45" s="9" t="s">
        <v>425</v>
      </c>
      <c r="M45" s="8" t="s">
        <v>88</v>
      </c>
      <c r="N45" s="8" t="s">
        <v>271</v>
      </c>
      <c r="O45" s="14">
        <v>31</v>
      </c>
      <c r="P45" s="13">
        <v>518.12</v>
      </c>
      <c r="Q45" s="13">
        <v>466.31</v>
      </c>
      <c r="R45" s="13">
        <v>428.63</v>
      </c>
      <c r="S45" s="13">
        <v>400.37</v>
      </c>
      <c r="U45" s="9" t="s">
        <v>425</v>
      </c>
      <c r="V45" s="8" t="s">
        <v>88</v>
      </c>
      <c r="W45" s="8" t="s">
        <v>271</v>
      </c>
      <c r="X45" s="14">
        <v>31</v>
      </c>
      <c r="Y45" s="13">
        <v>569.92999999999995</v>
      </c>
      <c r="Z45" s="13">
        <v>568.9</v>
      </c>
      <c r="AA45" s="13">
        <v>557.22</v>
      </c>
      <c r="AB45" s="13">
        <v>484.45</v>
      </c>
    </row>
    <row r="46" spans="3:28" ht="15" thickBot="1" x14ac:dyDescent="0.4">
      <c r="C46" s="9" t="s">
        <v>426</v>
      </c>
      <c r="D46" s="8" t="s">
        <v>88</v>
      </c>
      <c r="E46" s="8" t="s">
        <v>334</v>
      </c>
      <c r="F46" s="14">
        <v>31</v>
      </c>
      <c r="G46" s="13">
        <v>366.44</v>
      </c>
      <c r="H46" s="13">
        <v>329.79</v>
      </c>
      <c r="I46" s="13">
        <v>303.14</v>
      </c>
      <c r="J46" s="13">
        <v>283.16000000000003</v>
      </c>
      <c r="L46" s="9" t="s">
        <v>426</v>
      </c>
      <c r="M46" s="8" t="s">
        <v>88</v>
      </c>
      <c r="N46" s="8" t="s">
        <v>334</v>
      </c>
      <c r="O46" s="14">
        <v>31</v>
      </c>
      <c r="P46" s="13">
        <v>368.36</v>
      </c>
      <c r="Q46" s="13">
        <v>331.52</v>
      </c>
      <c r="R46" s="13">
        <v>304.73</v>
      </c>
      <c r="S46" s="13">
        <v>284.64</v>
      </c>
      <c r="U46" s="9" t="s">
        <v>426</v>
      </c>
      <c r="V46" s="8" t="s">
        <v>88</v>
      </c>
      <c r="W46" s="8" t="s">
        <v>334</v>
      </c>
      <c r="X46" s="14">
        <v>31</v>
      </c>
      <c r="Y46" s="13">
        <v>407.03</v>
      </c>
      <c r="Z46" s="13">
        <v>403.67</v>
      </c>
      <c r="AA46" s="13">
        <v>396.94</v>
      </c>
      <c r="AB46" s="13">
        <v>343.12</v>
      </c>
    </row>
    <row r="47" spans="3:28" x14ac:dyDescent="0.35">
      <c r="Y47" s="23"/>
      <c r="Z47" s="23"/>
      <c r="AA47" s="23"/>
      <c r="AB47" s="23"/>
    </row>
    <row r="48" spans="3:28" x14ac:dyDescent="0.35">
      <c r="P48" s="24"/>
      <c r="Q48" s="24"/>
      <c r="R48" s="24"/>
      <c r="S48" s="24"/>
      <c r="Y48" s="24"/>
      <c r="Z48" s="24"/>
      <c r="AA48" s="24"/>
      <c r="AB48" s="24"/>
    </row>
    <row r="49" spans="15:28" x14ac:dyDescent="0.35">
      <c r="O49" s="10"/>
      <c r="P49" s="24"/>
      <c r="Q49" s="24"/>
      <c r="R49" s="24"/>
      <c r="S49" s="24"/>
      <c r="T49" s="6"/>
      <c r="V49" s="22"/>
      <c r="W49" s="22"/>
      <c r="Y49" s="24"/>
      <c r="Z49" s="24"/>
      <c r="AA49" s="24"/>
      <c r="AB49" s="24"/>
    </row>
    <row r="50" spans="15:28" x14ac:dyDescent="0.35">
      <c r="O50" s="10"/>
      <c r="P50" s="24"/>
      <c r="Q50" s="24"/>
      <c r="R50" s="24"/>
      <c r="S50" s="24"/>
      <c r="T50" s="6"/>
      <c r="V50" s="22"/>
      <c r="W50" s="22"/>
      <c r="Y50" s="24"/>
      <c r="Z50" s="24"/>
      <c r="AA50" s="24"/>
      <c r="AB50" s="24"/>
    </row>
    <row r="51" spans="15:28" x14ac:dyDescent="0.35">
      <c r="O51" s="10"/>
      <c r="P51" s="24"/>
      <c r="Q51" s="24"/>
      <c r="R51" s="24"/>
      <c r="S51" s="24"/>
      <c r="Y51" s="24"/>
      <c r="Z51" s="24"/>
      <c r="AA51" s="24"/>
      <c r="AB51" s="24"/>
    </row>
    <row r="52" spans="15:28" x14ac:dyDescent="0.35">
      <c r="O52" s="10"/>
      <c r="P52" s="24"/>
      <c r="Q52" s="24"/>
      <c r="R52" s="24"/>
      <c r="S52" s="24"/>
      <c r="Y52" s="24"/>
      <c r="Z52" s="24"/>
      <c r="AA52" s="24"/>
      <c r="AB52" s="24"/>
    </row>
    <row r="53" spans="15:28" x14ac:dyDescent="0.35">
      <c r="O53" s="10"/>
      <c r="P53" s="24"/>
      <c r="Q53" s="24"/>
      <c r="R53" s="24"/>
      <c r="S53" s="24"/>
      <c r="Y53" s="24"/>
      <c r="Z53" s="24"/>
      <c r="AA53" s="24"/>
      <c r="AB53" s="24"/>
    </row>
    <row r="54" spans="15:28" x14ac:dyDescent="0.35">
      <c r="P54" s="24"/>
      <c r="Q54" s="24"/>
      <c r="R54" s="24"/>
      <c r="S54" s="24"/>
      <c r="Y54" s="24"/>
      <c r="Z54" s="24"/>
      <c r="AA54" s="24"/>
      <c r="AB54" s="24"/>
    </row>
    <row r="55" spans="15:28" x14ac:dyDescent="0.35">
      <c r="P55" s="24"/>
      <c r="Q55" s="24"/>
      <c r="R55" s="24"/>
      <c r="S55" s="24"/>
      <c r="Y55" s="24"/>
      <c r="Z55" s="24"/>
      <c r="AA55" s="24"/>
      <c r="AB55" s="24"/>
    </row>
    <row r="56" spans="15:28" x14ac:dyDescent="0.35">
      <c r="P56" s="24"/>
      <c r="Q56" s="24"/>
      <c r="R56" s="24"/>
      <c r="S56" s="24"/>
      <c r="Y56" s="24"/>
      <c r="Z56" s="24"/>
      <c r="AA56" s="24"/>
      <c r="AB56" s="24"/>
    </row>
    <row r="57" spans="15:28" x14ac:dyDescent="0.35">
      <c r="P57" s="24"/>
      <c r="Q57" s="24"/>
      <c r="R57" s="24"/>
      <c r="S57" s="24"/>
      <c r="Y57" s="24"/>
      <c r="Z57" s="24"/>
      <c r="AA57" s="24"/>
      <c r="AB57" s="24"/>
    </row>
    <row r="58" spans="15:28" x14ac:dyDescent="0.35">
      <c r="P58" s="24"/>
      <c r="Q58" s="24"/>
      <c r="R58" s="24"/>
      <c r="S58" s="24"/>
      <c r="Y58" s="24"/>
      <c r="Z58" s="24"/>
      <c r="AA58" s="24"/>
      <c r="AB58" s="24"/>
    </row>
    <row r="59" spans="15:28" x14ac:dyDescent="0.35">
      <c r="P59" s="24"/>
      <c r="Q59" s="24"/>
      <c r="R59" s="24"/>
      <c r="S59" s="24"/>
      <c r="Y59" s="24"/>
      <c r="Z59" s="24"/>
      <c r="AA59" s="24"/>
      <c r="AB59" s="24"/>
    </row>
    <row r="60" spans="15:28" x14ac:dyDescent="0.35">
      <c r="P60" s="24"/>
      <c r="Q60" s="24"/>
      <c r="R60" s="24"/>
      <c r="S60" s="24"/>
      <c r="Y60" s="24"/>
      <c r="Z60" s="24"/>
      <c r="AA60" s="24"/>
      <c r="AB60" s="24"/>
    </row>
    <row r="61" spans="15:28" x14ac:dyDescent="0.35">
      <c r="P61" s="24"/>
      <c r="Q61" s="24"/>
      <c r="R61" s="24"/>
      <c r="S61" s="24"/>
      <c r="Y61" s="24"/>
      <c r="Z61" s="24"/>
      <c r="AA61" s="24"/>
      <c r="AB61" s="24"/>
    </row>
    <row r="62" spans="15:28" x14ac:dyDescent="0.35">
      <c r="P62" s="24"/>
      <c r="Q62" s="24"/>
      <c r="R62" s="24"/>
      <c r="S62" s="24"/>
      <c r="Y62" s="24"/>
      <c r="Z62" s="24"/>
      <c r="AA62" s="24"/>
      <c r="AB62" s="24"/>
    </row>
    <row r="63" spans="15:28" x14ac:dyDescent="0.35">
      <c r="P63" s="24"/>
      <c r="Q63" s="24"/>
      <c r="R63" s="24"/>
      <c r="S63" s="24"/>
      <c r="Y63" s="24"/>
      <c r="Z63" s="24"/>
      <c r="AA63" s="24"/>
      <c r="AB63" s="24"/>
    </row>
    <row r="64" spans="15:28" x14ac:dyDescent="0.35">
      <c r="P64" s="24"/>
      <c r="Q64" s="24"/>
      <c r="R64" s="24"/>
      <c r="S64" s="24"/>
      <c r="Y64" s="24"/>
      <c r="Z64" s="24"/>
      <c r="AA64" s="24"/>
      <c r="AB64" s="24"/>
    </row>
    <row r="65" spans="16:28" x14ac:dyDescent="0.35">
      <c r="P65" s="24"/>
      <c r="Q65" s="24"/>
      <c r="R65" s="24"/>
      <c r="S65" s="24"/>
      <c r="Y65" s="24"/>
      <c r="Z65" s="24"/>
      <c r="AA65" s="24"/>
      <c r="AB65" s="24"/>
    </row>
    <row r="66" spans="16:28" x14ac:dyDescent="0.35">
      <c r="P66" s="24"/>
      <c r="Q66" s="24"/>
      <c r="R66" s="24"/>
      <c r="S66" s="24"/>
      <c r="Y66" s="24"/>
      <c r="Z66" s="24"/>
      <c r="AA66" s="24"/>
      <c r="AB66" s="24"/>
    </row>
    <row r="67" spans="16:28" x14ac:dyDescent="0.35">
      <c r="P67" s="24"/>
      <c r="Q67" s="24"/>
      <c r="R67" s="24"/>
      <c r="S67" s="24"/>
      <c r="Y67" s="24"/>
      <c r="Z67" s="24"/>
      <c r="AA67" s="24"/>
      <c r="AB67" s="24"/>
    </row>
    <row r="68" spans="16:28" x14ac:dyDescent="0.35">
      <c r="P68" s="24"/>
      <c r="Q68" s="24"/>
      <c r="R68" s="24"/>
      <c r="S68" s="24"/>
      <c r="Y68" s="24"/>
      <c r="Z68" s="24"/>
      <c r="AA68" s="24"/>
      <c r="AB68" s="24"/>
    </row>
    <row r="69" spans="16:28" x14ac:dyDescent="0.35">
      <c r="P69" s="24"/>
      <c r="Q69" s="24"/>
      <c r="R69" s="24"/>
      <c r="S69" s="24"/>
      <c r="Y69" s="24"/>
      <c r="Z69" s="24"/>
      <c r="AA69" s="24"/>
      <c r="AB69" s="24"/>
    </row>
    <row r="70" spans="16:28" x14ac:dyDescent="0.35">
      <c r="P70" s="24"/>
      <c r="Q70" s="24"/>
      <c r="R70" s="24"/>
      <c r="S70" s="24"/>
      <c r="Y70" s="24"/>
      <c r="Z70" s="24"/>
      <c r="AA70" s="24"/>
      <c r="AB70" s="24"/>
    </row>
    <row r="71" spans="16:28" x14ac:dyDescent="0.35">
      <c r="P71" s="24"/>
      <c r="Q71" s="24"/>
      <c r="R71" s="24"/>
      <c r="S71" s="24"/>
      <c r="Y71" s="24"/>
      <c r="Z71" s="24"/>
      <c r="AA71" s="24"/>
      <c r="AB71" s="24"/>
    </row>
    <row r="72" spans="16:28" x14ac:dyDescent="0.35">
      <c r="P72" s="24"/>
      <c r="Q72" s="24"/>
      <c r="R72" s="24"/>
      <c r="S72" s="24"/>
      <c r="Y72" s="24"/>
      <c r="Z72" s="24"/>
      <c r="AA72" s="24"/>
      <c r="AB72" s="24"/>
    </row>
    <row r="73" spans="16:28" x14ac:dyDescent="0.35">
      <c r="P73" s="24"/>
      <c r="Q73" s="24"/>
      <c r="R73" s="24"/>
      <c r="S73" s="24"/>
      <c r="Y73" s="24"/>
      <c r="Z73" s="24"/>
      <c r="AA73" s="24"/>
      <c r="AB73" s="24"/>
    </row>
    <row r="74" spans="16:28" x14ac:dyDescent="0.35">
      <c r="P74" s="24"/>
      <c r="Q74" s="24"/>
      <c r="R74" s="24"/>
      <c r="S74" s="24"/>
      <c r="Y74" s="24"/>
      <c r="Z74" s="24"/>
      <c r="AA74" s="24"/>
      <c r="AB74" s="24"/>
    </row>
    <row r="75" spans="16:28" x14ac:dyDescent="0.35">
      <c r="P75" s="24"/>
      <c r="Q75" s="24"/>
      <c r="R75" s="24"/>
      <c r="S75" s="24"/>
      <c r="Y75" s="24"/>
      <c r="Z75" s="24"/>
      <c r="AA75" s="24"/>
      <c r="AB75" s="24"/>
    </row>
    <row r="76" spans="16:28" x14ac:dyDescent="0.35">
      <c r="P76" s="24"/>
      <c r="Q76" s="24"/>
      <c r="R76" s="24"/>
      <c r="S76" s="24"/>
      <c r="Y76" s="24"/>
      <c r="Z76" s="24"/>
      <c r="AA76" s="24"/>
      <c r="AB76" s="24"/>
    </row>
    <row r="77" spans="16:28" x14ac:dyDescent="0.35">
      <c r="P77" s="24"/>
      <c r="Q77" s="24"/>
      <c r="R77" s="24"/>
      <c r="S77" s="24"/>
      <c r="Y77" s="24"/>
      <c r="Z77" s="24"/>
      <c r="AA77" s="24"/>
      <c r="AB77" s="24"/>
    </row>
    <row r="78" spans="16:28" x14ac:dyDescent="0.35">
      <c r="P78" s="24"/>
      <c r="Q78" s="24"/>
      <c r="R78" s="24"/>
      <c r="S78" s="24"/>
      <c r="Y78" s="24"/>
      <c r="Z78" s="24"/>
      <c r="AA78" s="24"/>
      <c r="AB78" s="24"/>
    </row>
    <row r="79" spans="16:28" x14ac:dyDescent="0.35">
      <c r="P79" s="24"/>
      <c r="Q79" s="24"/>
      <c r="R79" s="24"/>
      <c r="S79" s="24"/>
      <c r="Y79" s="24"/>
      <c r="Z79" s="24"/>
      <c r="AA79" s="24"/>
      <c r="AB79" s="24"/>
    </row>
    <row r="80" spans="16:28" x14ac:dyDescent="0.35">
      <c r="P80" s="24"/>
      <c r="Q80" s="24"/>
      <c r="R80" s="24"/>
      <c r="S80" s="24"/>
      <c r="Y80" s="24"/>
      <c r="Z80" s="24"/>
      <c r="AA80" s="24"/>
      <c r="AB80" s="24"/>
    </row>
    <row r="81" spans="16:28" x14ac:dyDescent="0.35">
      <c r="P81" s="24"/>
      <c r="Q81" s="24"/>
      <c r="R81" s="24"/>
      <c r="S81" s="24"/>
      <c r="Y81" s="24"/>
      <c r="Z81" s="24"/>
      <c r="AA81" s="24"/>
      <c r="AB81" s="24"/>
    </row>
    <row r="82" spans="16:28" x14ac:dyDescent="0.35">
      <c r="P82" s="24"/>
      <c r="Q82" s="24"/>
      <c r="R82" s="24"/>
      <c r="S82" s="24"/>
      <c r="Y82" s="24"/>
      <c r="Z82" s="24"/>
      <c r="AA82" s="24"/>
      <c r="AB82" s="24"/>
    </row>
    <row r="83" spans="16:28" x14ac:dyDescent="0.35">
      <c r="P83" s="24"/>
      <c r="Q83" s="24"/>
      <c r="R83" s="24"/>
      <c r="S83" s="24"/>
      <c r="Y83" s="24"/>
      <c r="Z83" s="24"/>
      <c r="AA83" s="24"/>
      <c r="AB83" s="24"/>
    </row>
    <row r="84" spans="16:28" x14ac:dyDescent="0.35">
      <c r="P84" s="24"/>
      <c r="Q84" s="24"/>
      <c r="R84" s="24"/>
      <c r="S84" s="24"/>
      <c r="Y84" s="24"/>
      <c r="Z84" s="24"/>
      <c r="AA84" s="24"/>
      <c r="AB84" s="24"/>
    </row>
    <row r="85" spans="16:28" x14ac:dyDescent="0.35">
      <c r="P85" s="24"/>
      <c r="Q85" s="24"/>
      <c r="R85" s="24"/>
      <c r="S85" s="24"/>
      <c r="Y85" s="24"/>
      <c r="Z85" s="24"/>
      <c r="AA85" s="24"/>
      <c r="AB85" s="24"/>
    </row>
    <row r="86" spans="16:28" x14ac:dyDescent="0.35">
      <c r="P86" s="24"/>
      <c r="Q86" s="24"/>
      <c r="R86" s="24"/>
      <c r="S86" s="24"/>
      <c r="Y86" s="24"/>
      <c r="Z86" s="24"/>
      <c r="AA86" s="24"/>
      <c r="AB86" s="24"/>
    </row>
    <row r="87" spans="16:28" x14ac:dyDescent="0.35">
      <c r="P87" s="24"/>
      <c r="Q87" s="24"/>
      <c r="R87" s="24"/>
      <c r="S87" s="24"/>
      <c r="Y87" s="24"/>
      <c r="Z87" s="24"/>
      <c r="AA87" s="24"/>
      <c r="AB87" s="24"/>
    </row>
    <row r="88" spans="16:28" x14ac:dyDescent="0.35">
      <c r="P88" s="24"/>
      <c r="Q88" s="24"/>
      <c r="R88" s="24"/>
      <c r="S88" s="24"/>
      <c r="Y88" s="24"/>
      <c r="Z88" s="24"/>
      <c r="AA88" s="24"/>
      <c r="AB88" s="24"/>
    </row>
    <row r="89" spans="16:28" x14ac:dyDescent="0.35">
      <c r="P89" s="24"/>
      <c r="Q89" s="24"/>
      <c r="R89" s="24"/>
      <c r="S89" s="24"/>
      <c r="Y89" s="24"/>
      <c r="Z89" s="24"/>
      <c r="AA89" s="24"/>
      <c r="AB89" s="24"/>
    </row>
    <row r="90" spans="16:28" x14ac:dyDescent="0.35">
      <c r="P90" s="18"/>
      <c r="Q90" s="18"/>
      <c r="R90" s="18"/>
      <c r="S90" s="18"/>
      <c r="Y90" s="22"/>
      <c r="Z90" s="22"/>
      <c r="AA90" s="22"/>
      <c r="AB90" s="22"/>
    </row>
    <row r="91" spans="16:28" x14ac:dyDescent="0.35">
      <c r="P91" s="18"/>
      <c r="Q91" s="18"/>
      <c r="R91" s="18"/>
      <c r="S91" s="18"/>
      <c r="Y91" s="22"/>
      <c r="Z91" s="22"/>
      <c r="AA91" s="22"/>
      <c r="AB91" s="22"/>
    </row>
    <row r="92" spans="16:28" x14ac:dyDescent="0.35">
      <c r="P92" s="18"/>
      <c r="Q92" s="18"/>
      <c r="R92" s="18"/>
      <c r="S92" s="18"/>
      <c r="Y92" s="22"/>
      <c r="Z92" s="22"/>
      <c r="AA92" s="22"/>
      <c r="AB92" s="22"/>
    </row>
    <row r="93" spans="16:28" x14ac:dyDescent="0.35">
      <c r="P93" s="18"/>
      <c r="Q93" s="18"/>
      <c r="R93" s="18"/>
      <c r="S93" s="18"/>
      <c r="Y93" s="22"/>
      <c r="Z93" s="22"/>
      <c r="AA93" s="22"/>
      <c r="AB93" s="22"/>
    </row>
    <row r="94" spans="16:28" x14ac:dyDescent="0.35">
      <c r="P94" s="18"/>
      <c r="Q94" s="18"/>
      <c r="R94" s="18"/>
      <c r="S94" s="18"/>
      <c r="Y94" s="22"/>
      <c r="Z94" s="22"/>
      <c r="AA94" s="22"/>
      <c r="AB94" s="22"/>
    </row>
    <row r="95" spans="16:28" x14ac:dyDescent="0.35">
      <c r="P95" s="18"/>
      <c r="Q95" s="18"/>
      <c r="R95" s="18"/>
      <c r="S95" s="18"/>
      <c r="Y95" s="22"/>
      <c r="Z95" s="22"/>
      <c r="AA95" s="22"/>
      <c r="AB95" s="22"/>
    </row>
    <row r="96" spans="16:28" x14ac:dyDescent="0.35">
      <c r="P96" s="18"/>
      <c r="Q96" s="18"/>
      <c r="R96" s="18"/>
      <c r="S96" s="18"/>
      <c r="Y96" s="22"/>
      <c r="Z96" s="22"/>
      <c r="AA96" s="22"/>
      <c r="AB96" s="22"/>
    </row>
    <row r="97" spans="25:28" x14ac:dyDescent="0.35">
      <c r="Y97" s="22"/>
      <c r="Z97" s="22"/>
      <c r="AA97" s="22"/>
      <c r="AB97" s="22"/>
    </row>
    <row r="98" spans="25:28" x14ac:dyDescent="0.35">
      <c r="Y98" s="22"/>
      <c r="Z98" s="22"/>
      <c r="AA98" s="22"/>
      <c r="AB98" s="22"/>
    </row>
    <row r="99" spans="25:28" x14ac:dyDescent="0.35">
      <c r="Y99" s="22"/>
      <c r="Z99" s="22"/>
      <c r="AA99" s="22"/>
      <c r="AB99" s="22"/>
    </row>
    <row r="100" spans="25:28" x14ac:dyDescent="0.35">
      <c r="Y100" s="22"/>
      <c r="Z100" s="22"/>
      <c r="AA100" s="22"/>
      <c r="AB100" s="22"/>
    </row>
    <row r="101" spans="25:28" x14ac:dyDescent="0.35">
      <c r="Y101" s="22"/>
      <c r="Z101" s="22"/>
      <c r="AA101" s="22"/>
      <c r="AB101" s="22"/>
    </row>
    <row r="102" spans="25:28" x14ac:dyDescent="0.35">
      <c r="Y102" s="22"/>
      <c r="Z102" s="22"/>
      <c r="AA102" s="22"/>
      <c r="AB102" s="22"/>
    </row>
    <row r="103" spans="25:28" x14ac:dyDescent="0.35">
      <c r="Y103" s="22"/>
      <c r="Z103" s="22"/>
      <c r="AA103" s="22"/>
      <c r="AB103" s="22"/>
    </row>
    <row r="104" spans="25:28" x14ac:dyDescent="0.35">
      <c r="Y104" s="22"/>
      <c r="Z104" s="22"/>
      <c r="AA104" s="22"/>
      <c r="AB104" s="22"/>
    </row>
    <row r="105" spans="25:28" x14ac:dyDescent="0.35">
      <c r="Y105" s="22"/>
      <c r="Z105" s="22"/>
      <c r="AA105" s="22"/>
      <c r="AB105" s="22"/>
    </row>
    <row r="106" spans="25:28" x14ac:dyDescent="0.35">
      <c r="Y106" s="22"/>
      <c r="Z106" s="22"/>
      <c r="AA106" s="22"/>
      <c r="AB106" s="22"/>
    </row>
    <row r="107" spans="25:28" x14ac:dyDescent="0.35">
      <c r="Y107" s="22"/>
      <c r="Z107" s="22"/>
      <c r="AA107" s="22"/>
      <c r="AB107" s="22"/>
    </row>
    <row r="108" spans="25:28" x14ac:dyDescent="0.35">
      <c r="Y108" s="22"/>
      <c r="Z108" s="22"/>
      <c r="AA108" s="22"/>
      <c r="AB108" s="22"/>
    </row>
    <row r="109" spans="25:28" x14ac:dyDescent="0.35">
      <c r="Y109" s="22"/>
      <c r="Z109" s="22"/>
      <c r="AA109" s="22"/>
      <c r="AB109" s="22"/>
    </row>
    <row r="110" spans="25:28" x14ac:dyDescent="0.35">
      <c r="Y110" s="22"/>
      <c r="Z110" s="22"/>
      <c r="AA110" s="22"/>
      <c r="AB110" s="22"/>
    </row>
    <row r="111" spans="25:28" x14ac:dyDescent="0.35">
      <c r="Y111" s="22"/>
      <c r="Z111" s="22"/>
      <c r="AA111" s="22"/>
      <c r="AB111" s="22"/>
    </row>
    <row r="112" spans="25:28" x14ac:dyDescent="0.35">
      <c r="Y112" s="22"/>
      <c r="Z112" s="22"/>
      <c r="AA112" s="22"/>
      <c r="AB112" s="22"/>
    </row>
    <row r="113" spans="25:28" x14ac:dyDescent="0.35">
      <c r="Y113" s="22"/>
      <c r="Z113" s="22"/>
      <c r="AA113" s="22"/>
      <c r="AB113" s="22"/>
    </row>
    <row r="114" spans="25:28" x14ac:dyDescent="0.35">
      <c r="Y114" s="22"/>
      <c r="Z114" s="22"/>
      <c r="AA114" s="22"/>
      <c r="AB114" s="22"/>
    </row>
    <row r="115" spans="25:28" x14ac:dyDescent="0.35">
      <c r="Y115" s="22"/>
      <c r="Z115" s="22"/>
      <c r="AA115" s="22"/>
      <c r="AB115" s="22"/>
    </row>
    <row r="116" spans="25:28" x14ac:dyDescent="0.35">
      <c r="Y116" s="22"/>
      <c r="Z116" s="22"/>
      <c r="AA116" s="22"/>
      <c r="AB116" s="22"/>
    </row>
    <row r="117" spans="25:28" x14ac:dyDescent="0.35">
      <c r="Y117" s="22"/>
      <c r="Z117" s="22"/>
      <c r="AA117" s="22"/>
      <c r="AB117" s="22"/>
    </row>
    <row r="118" spans="25:28" x14ac:dyDescent="0.35">
      <c r="Y118" s="22"/>
      <c r="Z118" s="22"/>
      <c r="AA118" s="22"/>
      <c r="AB118" s="22"/>
    </row>
    <row r="119" spans="25:28" x14ac:dyDescent="0.35">
      <c r="Y119" s="22"/>
      <c r="Z119" s="22"/>
      <c r="AA119" s="22"/>
      <c r="AB119" s="22"/>
    </row>
    <row r="120" spans="25:28" x14ac:dyDescent="0.35">
      <c r="Y120" s="22"/>
      <c r="Z120" s="22"/>
      <c r="AA120" s="22"/>
      <c r="AB120" s="22"/>
    </row>
    <row r="121" spans="25:28" x14ac:dyDescent="0.35">
      <c r="Y121" s="22"/>
      <c r="Z121" s="22"/>
      <c r="AA121" s="22"/>
      <c r="AB121" s="22"/>
    </row>
    <row r="122" spans="25:28" x14ac:dyDescent="0.35">
      <c r="Y122" s="22"/>
      <c r="Z122" s="22"/>
      <c r="AA122" s="22"/>
      <c r="AB122" s="22"/>
    </row>
    <row r="123" spans="25:28" x14ac:dyDescent="0.35">
      <c r="Y123" s="22"/>
      <c r="Z123" s="22"/>
      <c r="AA123" s="22"/>
      <c r="AB123" s="22"/>
    </row>
    <row r="124" spans="25:28" x14ac:dyDescent="0.35">
      <c r="Y124" s="22"/>
      <c r="Z124" s="22"/>
      <c r="AA124" s="22"/>
      <c r="AB124" s="22"/>
    </row>
    <row r="125" spans="25:28" x14ac:dyDescent="0.35">
      <c r="Y125" s="22"/>
      <c r="Z125" s="22"/>
      <c r="AA125" s="22"/>
      <c r="AB125" s="22"/>
    </row>
    <row r="126" spans="25:28" x14ac:dyDescent="0.35">
      <c r="Y126" s="22"/>
      <c r="Z126" s="22"/>
      <c r="AA126" s="22"/>
      <c r="AB126" s="22"/>
    </row>
    <row r="127" spans="25:28" x14ac:dyDescent="0.35">
      <c r="Y127" s="22"/>
      <c r="Z127" s="22"/>
      <c r="AA127" s="22"/>
      <c r="AB127" s="22"/>
    </row>
  </sheetData>
  <mergeCells count="3">
    <mergeCell ref="E2:H2"/>
    <mergeCell ref="N2:Q2"/>
    <mergeCell ref="W2:Z2"/>
  </mergeCells>
  <conditionalFormatting sqref="G5:I46">
    <cfRule type="cellIs" dxfId="90" priority="7" operator="between">
      <formula>600</formula>
      <formula>699</formula>
    </cfRule>
    <cfRule type="cellIs" dxfId="89" priority="8" operator="between">
      <formula>700</formula>
      <formula>799</formula>
    </cfRule>
    <cfRule type="cellIs" dxfId="88" priority="9" operator="greaterThan">
      <formula>800</formula>
    </cfRule>
  </conditionalFormatting>
  <conditionalFormatting sqref="P5:R46">
    <cfRule type="cellIs" dxfId="87" priority="4" operator="between">
      <formula>600</formula>
      <formula>699</formula>
    </cfRule>
    <cfRule type="cellIs" dxfId="86" priority="5" operator="between">
      <formula>700</formula>
      <formula>799</formula>
    </cfRule>
    <cfRule type="cellIs" dxfId="85" priority="6" operator="greaterThan">
      <formula>800</formula>
    </cfRule>
  </conditionalFormatting>
  <conditionalFormatting sqref="Y5:AA46">
    <cfRule type="cellIs" dxfId="84" priority="1" operator="between">
      <formula>600</formula>
      <formula>699</formula>
    </cfRule>
    <cfRule type="cellIs" dxfId="83" priority="2" operator="between">
      <formula>700</formula>
      <formula>799</formula>
    </cfRule>
    <cfRule type="cellIs" dxfId="82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C562-0647-4072-8F64-1FB27ECD264B}">
  <sheetPr>
    <tabColor rgb="FF00B050"/>
  </sheetPr>
  <dimension ref="B1:AS127"/>
  <sheetViews>
    <sheetView zoomScale="106" zoomScaleNormal="106" workbookViewId="0">
      <pane ySplit="4" topLeftCell="A7" activePane="bottomLeft" state="frozen"/>
      <selection pane="bottomLeft" activeCell="Y29" sqref="Y29"/>
    </sheetView>
  </sheetViews>
  <sheetFormatPr defaultRowHeight="14.5" x14ac:dyDescent="0.35"/>
  <cols>
    <col min="1" max="1" width="7.1796875" customWidth="1"/>
    <col min="2" max="2" width="12.26953125" style="6" customWidth="1"/>
    <col min="3" max="3" width="13" style="6" customWidth="1"/>
    <col min="4" max="4" width="12.1796875" style="6" customWidth="1"/>
    <col min="5" max="5" width="11.81640625" style="6" customWidth="1"/>
    <col min="6" max="6" width="10.1796875" style="10" customWidth="1"/>
    <col min="7" max="7" width="10.54296875" style="10" customWidth="1"/>
    <col min="8" max="8" width="10.81640625" style="10" customWidth="1"/>
    <col min="9" max="9" width="9.54296875" style="10" bestFit="1" customWidth="1"/>
    <col min="11" max="11" width="12.26953125" style="6" customWidth="1"/>
    <col min="12" max="12" width="13" style="6" customWidth="1"/>
    <col min="13" max="13" width="12.1796875" style="6" customWidth="1"/>
    <col min="14" max="14" width="11.81640625" style="6" customWidth="1"/>
    <col min="15" max="15" width="10.1796875" style="26" customWidth="1"/>
    <col min="16" max="16" width="10.54296875" style="26" customWidth="1"/>
    <col min="17" max="17" width="10.81640625" style="26" customWidth="1"/>
    <col min="18" max="18" width="10.1796875" style="26" bestFit="1" customWidth="1"/>
    <col min="19" max="19" width="8.7265625" style="25"/>
    <col min="20" max="20" width="12.26953125" style="28" customWidth="1"/>
    <col min="21" max="21" width="13" style="28" customWidth="1"/>
    <col min="22" max="22" width="12.1796875" style="28" customWidth="1"/>
    <col min="23" max="23" width="11.81640625" style="28" customWidth="1"/>
    <col min="24" max="24" width="10.1796875" style="26" customWidth="1"/>
    <col min="25" max="25" width="10.54296875" style="26" customWidth="1"/>
    <col min="26" max="26" width="10.81640625" style="26" customWidth="1"/>
    <col min="27" max="27" width="11.453125" style="26" bestFit="1" customWidth="1"/>
    <col min="28" max="28" width="8.7265625" style="25"/>
    <col min="29" max="29" width="12.26953125" style="28" customWidth="1"/>
    <col min="30" max="30" width="13" style="28" customWidth="1"/>
    <col min="31" max="31" width="12.1796875" style="28" customWidth="1"/>
    <col min="32" max="32" width="11.81640625" style="28" customWidth="1"/>
    <col min="33" max="33" width="10.1796875" style="26" customWidth="1"/>
    <col min="34" max="34" width="10.54296875" style="26" customWidth="1"/>
    <col min="35" max="35" width="10.81640625" style="26" customWidth="1"/>
    <col min="36" max="36" width="9.54296875" style="26" bestFit="1" customWidth="1"/>
    <col min="38" max="38" width="12.26953125" style="6" customWidth="1"/>
    <col min="39" max="39" width="13" style="6" customWidth="1"/>
    <col min="40" max="40" width="12.1796875" style="6" customWidth="1"/>
    <col min="41" max="41" width="11.81640625" style="6" customWidth="1"/>
    <col min="42" max="42" width="10.54296875" style="19" bestFit="1" customWidth="1"/>
    <col min="43" max="43" width="10.54296875" style="19" customWidth="1"/>
    <col min="44" max="44" width="10.81640625" style="19" customWidth="1"/>
    <col min="45" max="45" width="9.54296875" style="19" bestFit="1" customWidth="1"/>
  </cols>
  <sheetData>
    <row r="1" spans="2:45" x14ac:dyDescent="0.35">
      <c r="B1" s="5"/>
      <c r="C1" s="5"/>
      <c r="D1" s="5"/>
      <c r="K1" s="5"/>
      <c r="L1" s="5"/>
      <c r="M1" s="5"/>
      <c r="T1" s="27"/>
      <c r="U1" s="27"/>
      <c r="V1" s="27"/>
      <c r="AC1" s="27"/>
      <c r="AD1" s="27"/>
      <c r="AE1" s="27"/>
      <c r="AL1" s="5"/>
      <c r="AM1" s="5"/>
      <c r="AN1" s="5"/>
    </row>
    <row r="2" spans="2:45" s="4" customFormat="1" ht="23.15" customHeight="1" x14ac:dyDescent="0.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C2" s="31"/>
      <c r="AD2" s="31"/>
      <c r="AE2" s="45" t="s">
        <v>372</v>
      </c>
      <c r="AF2" s="45"/>
      <c r="AG2" s="45"/>
      <c r="AH2" s="45"/>
      <c r="AI2" s="29"/>
      <c r="AJ2" s="29"/>
      <c r="AL2" s="7"/>
      <c r="AM2" s="7"/>
      <c r="AN2" s="46" t="s">
        <v>373</v>
      </c>
      <c r="AO2" s="46"/>
      <c r="AP2" s="46"/>
      <c r="AQ2" s="46"/>
      <c r="AR2" s="20"/>
      <c r="AS2" s="20"/>
    </row>
    <row r="3" spans="2:45" ht="15" thickBot="1" x14ac:dyDescent="0.4">
      <c r="B3" s="5"/>
      <c r="C3" s="5"/>
      <c r="D3" s="5"/>
      <c r="K3" s="5"/>
      <c r="L3" s="5"/>
      <c r="M3" s="5"/>
      <c r="T3" s="27"/>
      <c r="U3" s="27"/>
      <c r="V3" s="27"/>
      <c r="AC3" s="27"/>
      <c r="AD3" s="27"/>
      <c r="AE3" s="27"/>
      <c r="AL3" s="5"/>
      <c r="AM3" s="5"/>
      <c r="AN3" s="5"/>
    </row>
    <row r="4" spans="2:45" ht="26.5" customHeight="1" thickBot="1" x14ac:dyDescent="0.4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  <c r="AL4" s="1" t="s">
        <v>374</v>
      </c>
      <c r="AM4" s="2" t="s">
        <v>375</v>
      </c>
      <c r="AN4" s="2" t="s">
        <v>376</v>
      </c>
      <c r="AO4" s="3" t="s">
        <v>377</v>
      </c>
      <c r="AP4" s="21" t="s">
        <v>378</v>
      </c>
      <c r="AQ4" s="21" t="s">
        <v>379</v>
      </c>
      <c r="AR4" s="21" t="s">
        <v>380</v>
      </c>
      <c r="AS4" s="21" t="s">
        <v>381</v>
      </c>
    </row>
    <row r="5" spans="2:45" ht="15" thickBot="1" x14ac:dyDescent="0.4">
      <c r="B5" s="9" t="s">
        <v>382</v>
      </c>
      <c r="C5" s="8" t="str">
        <f>IFERROR(VLOOKUP(LEFT(B5,2),'Postcode Lookup'!B:C,2,0),"")</f>
        <v>DN1 1AB</v>
      </c>
      <c r="D5" s="8" t="str">
        <f>IFERROR(VLOOKUP(RIGHT(B5,2),'Postcode Lookup'!B:C,2,0),"")</f>
        <v>NN1 1AF</v>
      </c>
      <c r="E5" s="14">
        <v>161</v>
      </c>
      <c r="F5" s="13">
        <v>385.54</v>
      </c>
      <c r="G5" s="13">
        <v>382.35</v>
      </c>
      <c r="H5" s="13">
        <v>375.98</v>
      </c>
      <c r="I5" s="13">
        <v>325</v>
      </c>
      <c r="K5" s="9" t="s">
        <v>382</v>
      </c>
      <c r="L5" s="8" t="s">
        <v>88</v>
      </c>
      <c r="M5" s="8" t="s">
        <v>223</v>
      </c>
      <c r="N5" s="14">
        <v>161</v>
      </c>
      <c r="O5" s="13">
        <v>384.27</v>
      </c>
      <c r="P5" s="13">
        <v>381.09</v>
      </c>
      <c r="Q5" s="13">
        <v>374.74</v>
      </c>
      <c r="R5" s="13">
        <v>323.93</v>
      </c>
      <c r="T5" s="9" t="s">
        <v>382</v>
      </c>
      <c r="U5" s="8" t="s">
        <v>88</v>
      </c>
      <c r="V5" s="8" t="s">
        <v>223</v>
      </c>
      <c r="W5" s="14">
        <v>161</v>
      </c>
      <c r="X5" s="13">
        <v>385.54</v>
      </c>
      <c r="Y5" s="13">
        <v>382.36</v>
      </c>
      <c r="Z5" s="13">
        <v>375.98</v>
      </c>
      <c r="AA5" s="13">
        <v>325</v>
      </c>
      <c r="AC5" s="9" t="s">
        <v>382</v>
      </c>
      <c r="AD5" s="8" t="s">
        <v>88</v>
      </c>
      <c r="AE5" s="8" t="s">
        <v>223</v>
      </c>
      <c r="AF5" s="14">
        <v>161</v>
      </c>
      <c r="AG5" s="13">
        <v>385.91</v>
      </c>
      <c r="AH5" s="13">
        <v>382.82</v>
      </c>
      <c r="AI5" s="13">
        <v>376.34</v>
      </c>
      <c r="AJ5" s="13">
        <v>325.31</v>
      </c>
      <c r="AL5" s="9" t="s">
        <v>382</v>
      </c>
      <c r="AM5" s="8" t="s">
        <v>88</v>
      </c>
      <c r="AN5" s="8" t="s">
        <v>223</v>
      </c>
      <c r="AO5" s="14">
        <v>161</v>
      </c>
      <c r="AP5" s="13">
        <v>385.72</v>
      </c>
      <c r="AQ5" s="13">
        <v>382.53</v>
      </c>
      <c r="AR5" s="13">
        <v>376.15</v>
      </c>
      <c r="AS5" s="13">
        <v>325.14999999999998</v>
      </c>
    </row>
    <row r="6" spans="2:45" ht="15" thickBot="1" x14ac:dyDescent="0.4">
      <c r="B6" s="9" t="s">
        <v>383</v>
      </c>
      <c r="C6" s="8" t="str">
        <f>IFERROR(VLOOKUP(LEFT(B6,2),'Postcode Lookup'!B:C,2,0),"")</f>
        <v>CA1 1AA</v>
      </c>
      <c r="D6" s="8" t="str">
        <f>IFERROR(VLOOKUP(RIGHT(B6,2),'Postcode Lookup'!B:C,2,0),"")</f>
        <v>DN1 1AB</v>
      </c>
      <c r="E6" s="14">
        <v>132</v>
      </c>
      <c r="F6" s="13">
        <v>521.88</v>
      </c>
      <c r="G6" s="13">
        <v>517.57000000000005</v>
      </c>
      <c r="H6" s="13">
        <v>508.95</v>
      </c>
      <c r="I6" s="13">
        <v>439.94</v>
      </c>
      <c r="K6" s="9" t="s">
        <v>383</v>
      </c>
      <c r="L6" s="8" t="s">
        <v>40</v>
      </c>
      <c r="M6" s="8" t="s">
        <v>88</v>
      </c>
      <c r="N6" s="14">
        <v>132</v>
      </c>
      <c r="O6" s="13">
        <v>520.16</v>
      </c>
      <c r="P6" s="13">
        <v>515.87</v>
      </c>
      <c r="Q6" s="13">
        <v>507.28</v>
      </c>
      <c r="R6" s="13">
        <v>438.49</v>
      </c>
      <c r="T6" s="9" t="s">
        <v>383</v>
      </c>
      <c r="U6" s="8" t="s">
        <v>40</v>
      </c>
      <c r="V6" s="8" t="s">
        <v>88</v>
      </c>
      <c r="W6" s="14">
        <v>132</v>
      </c>
      <c r="X6" s="13">
        <v>521.89</v>
      </c>
      <c r="Y6" s="13">
        <v>517.58000000000004</v>
      </c>
      <c r="Z6" s="13">
        <v>508.95</v>
      </c>
      <c r="AA6" s="13">
        <v>439.94</v>
      </c>
      <c r="AC6" s="9" t="s">
        <v>383</v>
      </c>
      <c r="AD6" s="8" t="s">
        <v>40</v>
      </c>
      <c r="AE6" s="8" t="s">
        <v>88</v>
      </c>
      <c r="AF6" s="14">
        <v>132</v>
      </c>
      <c r="AG6" s="13">
        <v>522.39</v>
      </c>
      <c r="AH6" s="13">
        <v>518.07000000000005</v>
      </c>
      <c r="AI6" s="13">
        <v>509.44</v>
      </c>
      <c r="AJ6" s="13">
        <v>440.36</v>
      </c>
      <c r="AL6" s="9" t="s">
        <v>383</v>
      </c>
      <c r="AM6" s="8" t="s">
        <v>40</v>
      </c>
      <c r="AN6" s="8" t="s">
        <v>88</v>
      </c>
      <c r="AO6" s="14">
        <v>132</v>
      </c>
      <c r="AP6" s="13">
        <v>522.13</v>
      </c>
      <c r="AQ6" s="13">
        <v>517.80999999999995</v>
      </c>
      <c r="AR6" s="13">
        <v>509.18</v>
      </c>
      <c r="AS6" s="13">
        <v>440.14</v>
      </c>
    </row>
    <row r="7" spans="2:45" ht="15" thickBot="1" x14ac:dyDescent="0.4">
      <c r="B7" s="9" t="s">
        <v>384</v>
      </c>
      <c r="C7" s="8" t="str">
        <f>IFERROR(VLOOKUP(LEFT(B7,2),'Postcode Lookup'!B:C,2,0),"")</f>
        <v>DN1 1AB</v>
      </c>
      <c r="D7" s="17" t="s">
        <v>429</v>
      </c>
      <c r="E7" s="14">
        <v>111</v>
      </c>
      <c r="F7" s="13">
        <v>429.14</v>
      </c>
      <c r="G7" s="13">
        <v>425.59</v>
      </c>
      <c r="H7" s="13">
        <v>418.5</v>
      </c>
      <c r="I7" s="13">
        <v>361.75</v>
      </c>
      <c r="K7" s="9" t="s">
        <v>384</v>
      </c>
      <c r="L7" s="8" t="s">
        <v>88</v>
      </c>
      <c r="M7" s="17" t="s">
        <v>429</v>
      </c>
      <c r="N7" s="14">
        <v>111</v>
      </c>
      <c r="O7" s="13">
        <v>427.73</v>
      </c>
      <c r="P7" s="13">
        <v>424.19</v>
      </c>
      <c r="Q7" s="13">
        <v>417.12</v>
      </c>
      <c r="R7" s="13">
        <v>360.56</v>
      </c>
      <c r="T7" s="9" t="s">
        <v>384</v>
      </c>
      <c r="U7" s="8" t="s">
        <v>88</v>
      </c>
      <c r="V7" s="17" t="s">
        <v>385</v>
      </c>
      <c r="W7" s="14">
        <v>111</v>
      </c>
      <c r="X7" s="13">
        <v>429.14</v>
      </c>
      <c r="Y7" s="13">
        <v>425.6</v>
      </c>
      <c r="Z7" s="13">
        <v>418.5</v>
      </c>
      <c r="AA7" s="13">
        <v>361.76</v>
      </c>
      <c r="AC7" s="9" t="s">
        <v>384</v>
      </c>
      <c r="AD7" s="8" t="s">
        <v>88</v>
      </c>
      <c r="AE7" s="17" t="s">
        <v>385</v>
      </c>
      <c r="AF7" s="14">
        <v>111</v>
      </c>
      <c r="AG7" s="13">
        <v>429.55</v>
      </c>
      <c r="AH7" s="13">
        <v>426</v>
      </c>
      <c r="AI7" s="13">
        <v>418.9</v>
      </c>
      <c r="AJ7" s="13">
        <v>362.1</v>
      </c>
      <c r="AL7" s="9" t="s">
        <v>384</v>
      </c>
      <c r="AM7" s="8" t="s">
        <v>88</v>
      </c>
      <c r="AN7" s="17" t="s">
        <v>429</v>
      </c>
      <c r="AO7" s="14">
        <v>111</v>
      </c>
      <c r="AP7" s="13">
        <v>429.33</v>
      </c>
      <c r="AQ7" s="13">
        <v>425.79</v>
      </c>
      <c r="AR7" s="13">
        <v>418.69</v>
      </c>
      <c r="AS7" s="13">
        <v>361.92</v>
      </c>
    </row>
    <row r="8" spans="2:45" ht="15" thickBot="1" x14ac:dyDescent="0.4">
      <c r="B8" s="9" t="s">
        <v>386</v>
      </c>
      <c r="C8" s="8" t="str">
        <f>IFERROR(VLOOKUP(LEFT(B8,2),'Postcode Lookup'!B:C,2,0),"")</f>
        <v>DN1 1AB</v>
      </c>
      <c r="D8" s="8" t="str">
        <f>IFERROR(VLOOKUP(RIGHT(B8,2),'Postcode Lookup'!B:C,2,0),"")</f>
        <v>TN1 1AB</v>
      </c>
      <c r="E8" s="14">
        <v>96</v>
      </c>
      <c r="F8" s="13">
        <v>511.75</v>
      </c>
      <c r="G8" s="13">
        <v>507.52</v>
      </c>
      <c r="H8" s="13">
        <v>499.08</v>
      </c>
      <c r="I8" s="13">
        <v>431.41</v>
      </c>
      <c r="K8" s="9" t="s">
        <v>386</v>
      </c>
      <c r="L8" s="8" t="s">
        <v>88</v>
      </c>
      <c r="M8" s="8" t="s">
        <v>322</v>
      </c>
      <c r="N8" s="14">
        <v>96</v>
      </c>
      <c r="O8" s="13">
        <v>510.07</v>
      </c>
      <c r="P8" s="13">
        <v>505.85</v>
      </c>
      <c r="Q8" s="13">
        <v>497.44</v>
      </c>
      <c r="R8" s="13">
        <v>429.99</v>
      </c>
      <c r="T8" s="9" t="s">
        <v>386</v>
      </c>
      <c r="U8" s="8" t="s">
        <v>88</v>
      </c>
      <c r="V8" s="8" t="s">
        <v>322</v>
      </c>
      <c r="W8" s="14">
        <v>96</v>
      </c>
      <c r="X8" s="13">
        <v>511.77</v>
      </c>
      <c r="Y8" s="13">
        <v>507.54</v>
      </c>
      <c r="Z8" s="13">
        <v>499.08</v>
      </c>
      <c r="AA8" s="13">
        <v>431.4</v>
      </c>
      <c r="AC8" s="9" t="s">
        <v>386</v>
      </c>
      <c r="AD8" s="8" t="s">
        <v>88</v>
      </c>
      <c r="AE8" s="8" t="s">
        <v>322</v>
      </c>
      <c r="AF8" s="14">
        <v>96</v>
      </c>
      <c r="AG8" s="13">
        <v>512.26</v>
      </c>
      <c r="AH8" s="13">
        <v>508.03</v>
      </c>
      <c r="AI8" s="13">
        <v>499.56</v>
      </c>
      <c r="AJ8" s="13">
        <v>431.82</v>
      </c>
      <c r="AL8" s="9" t="s">
        <v>386</v>
      </c>
      <c r="AM8" s="8" t="s">
        <v>88</v>
      </c>
      <c r="AN8" s="8" t="s">
        <v>322</v>
      </c>
      <c r="AO8" s="14">
        <v>96</v>
      </c>
      <c r="AP8" s="13">
        <v>512</v>
      </c>
      <c r="AQ8" s="13">
        <v>507.77</v>
      </c>
      <c r="AR8" s="13">
        <v>499.31</v>
      </c>
      <c r="AS8" s="13">
        <v>431.6</v>
      </c>
    </row>
    <row r="9" spans="2:45" ht="15" thickBot="1" x14ac:dyDescent="0.4">
      <c r="B9" s="9" t="s">
        <v>387</v>
      </c>
      <c r="C9" s="8" t="str">
        <f>IFERROR(VLOOKUP(LEFT(B9,2),'Postcode Lookup'!B:C,2,0),"")</f>
        <v>DN1 1AB</v>
      </c>
      <c r="D9" s="8" t="str">
        <f>IFERROR(VLOOKUP(RIGHT(B9,2),'Postcode Lookup'!B:C,2,0),"")</f>
        <v>SN1 1AE</v>
      </c>
      <c r="E9" s="14">
        <v>88</v>
      </c>
      <c r="F9" s="13">
        <v>410.66</v>
      </c>
      <c r="G9" s="13">
        <v>407.27</v>
      </c>
      <c r="H9" s="13">
        <v>400.48</v>
      </c>
      <c r="I9" s="13">
        <v>346.18</v>
      </c>
      <c r="K9" s="9" t="s">
        <v>387</v>
      </c>
      <c r="L9" s="8" t="s">
        <v>88</v>
      </c>
      <c r="M9" s="8" t="s">
        <v>289</v>
      </c>
      <c r="N9" s="14">
        <v>88</v>
      </c>
      <c r="O9" s="13">
        <v>409.31</v>
      </c>
      <c r="P9" s="13">
        <v>405.93</v>
      </c>
      <c r="Q9" s="13">
        <v>399.16</v>
      </c>
      <c r="R9" s="13">
        <v>345.04</v>
      </c>
      <c r="T9" s="9" t="s">
        <v>387</v>
      </c>
      <c r="U9" s="8" t="s">
        <v>88</v>
      </c>
      <c r="V9" s="8" t="s">
        <v>289</v>
      </c>
      <c r="W9" s="14">
        <v>88</v>
      </c>
      <c r="X9" s="13">
        <v>410.67</v>
      </c>
      <c r="Y9" s="13">
        <v>407.27</v>
      </c>
      <c r="Z9" s="13">
        <v>400.49</v>
      </c>
      <c r="AA9" s="13">
        <v>346.18</v>
      </c>
      <c r="AC9" s="9" t="s">
        <v>387</v>
      </c>
      <c r="AD9" s="8" t="s">
        <v>88</v>
      </c>
      <c r="AE9" s="8" t="s">
        <v>289</v>
      </c>
      <c r="AF9" s="14">
        <v>88</v>
      </c>
      <c r="AG9" s="13">
        <v>411.06</v>
      </c>
      <c r="AH9" s="13">
        <v>407.66</v>
      </c>
      <c r="AI9" s="13">
        <v>400.87</v>
      </c>
      <c r="AJ9" s="13">
        <v>346.51</v>
      </c>
      <c r="AL9" s="9" t="s">
        <v>387</v>
      </c>
      <c r="AM9" s="8" t="s">
        <v>88</v>
      </c>
      <c r="AN9" s="8" t="s">
        <v>289</v>
      </c>
      <c r="AO9" s="14">
        <v>88</v>
      </c>
      <c r="AP9" s="13">
        <v>410.85</v>
      </c>
      <c r="AQ9" s="13">
        <v>407.46</v>
      </c>
      <c r="AR9" s="13">
        <v>400.66</v>
      </c>
      <c r="AS9" s="13">
        <v>346.34</v>
      </c>
    </row>
    <row r="10" spans="2:45" ht="15" thickBot="1" x14ac:dyDescent="0.4">
      <c r="B10" s="9" t="s">
        <v>388</v>
      </c>
      <c r="C10" s="8" t="str">
        <f>IFERROR(VLOOKUP(LEFT(B10,2),'Postcode Lookup'!B:C,2,0),"")</f>
        <v>DN1 1AB</v>
      </c>
      <c r="D10" s="8" t="str">
        <f>IFERROR(VLOOKUP(RIGHT(B10,2),'Postcode Lookup'!B:C,2,0),"")</f>
        <v>HP1 1AB</v>
      </c>
      <c r="E10" s="14">
        <v>80</v>
      </c>
      <c r="F10" s="13">
        <v>540.79</v>
      </c>
      <c r="G10" s="13">
        <v>536.33000000000004</v>
      </c>
      <c r="H10" s="13">
        <v>527.39</v>
      </c>
      <c r="I10" s="13">
        <v>455.88</v>
      </c>
      <c r="K10" s="9" t="s">
        <v>388</v>
      </c>
      <c r="L10" s="8" t="s">
        <v>88</v>
      </c>
      <c r="M10" s="8" t="s">
        <v>138</v>
      </c>
      <c r="N10" s="14">
        <v>80</v>
      </c>
      <c r="O10" s="13">
        <v>539.01</v>
      </c>
      <c r="P10" s="13">
        <v>534.57000000000005</v>
      </c>
      <c r="Q10" s="13">
        <v>525.66</v>
      </c>
      <c r="R10" s="13">
        <v>454.38</v>
      </c>
      <c r="T10" s="9" t="s">
        <v>388</v>
      </c>
      <c r="U10" s="8" t="s">
        <v>88</v>
      </c>
      <c r="V10" s="8" t="s">
        <v>138</v>
      </c>
      <c r="W10" s="14">
        <v>80</v>
      </c>
      <c r="X10" s="13">
        <v>540.79999999999995</v>
      </c>
      <c r="Y10" s="13">
        <v>536.33000000000004</v>
      </c>
      <c r="Z10" s="13">
        <v>527.39</v>
      </c>
      <c r="AA10" s="13">
        <v>455.88</v>
      </c>
      <c r="AC10" s="9" t="s">
        <v>388</v>
      </c>
      <c r="AD10" s="8" t="s">
        <v>88</v>
      </c>
      <c r="AE10" s="8" t="s">
        <v>138</v>
      </c>
      <c r="AF10" s="14">
        <v>80</v>
      </c>
      <c r="AG10" s="13">
        <v>541.32000000000005</v>
      </c>
      <c r="AH10" s="13">
        <v>536.84</v>
      </c>
      <c r="AI10" s="13">
        <v>527.9</v>
      </c>
      <c r="AJ10" s="13">
        <v>456.32</v>
      </c>
      <c r="AL10" s="9" t="s">
        <v>388</v>
      </c>
      <c r="AM10" s="8" t="s">
        <v>88</v>
      </c>
      <c r="AN10" s="8" t="s">
        <v>138</v>
      </c>
      <c r="AO10" s="14">
        <v>80</v>
      </c>
      <c r="AP10" s="13">
        <v>541.04</v>
      </c>
      <c r="AQ10" s="13">
        <v>536.57000000000005</v>
      </c>
      <c r="AR10" s="13">
        <v>527.63</v>
      </c>
      <c r="AS10" s="13">
        <v>456.09</v>
      </c>
    </row>
    <row r="11" spans="2:45" ht="15" thickBot="1" x14ac:dyDescent="0.4">
      <c r="B11" s="9" t="s">
        <v>389</v>
      </c>
      <c r="C11" s="8" t="str">
        <f>IFERROR(VLOOKUP(LEFT(B11,2),'Postcode Lookup'!B:C,2,0),"")</f>
        <v>DN1 1AB</v>
      </c>
      <c r="D11" s="8" t="str">
        <f>IFERROR(VLOOKUP(RIGHT(B11,2),'Postcode Lookup'!B:C,2,0),"")</f>
        <v>IP1 1AA</v>
      </c>
      <c r="E11" s="14">
        <v>78</v>
      </c>
      <c r="F11" s="13">
        <v>403.58</v>
      </c>
      <c r="G11" s="13">
        <v>400.24</v>
      </c>
      <c r="H11" s="13">
        <v>393.57</v>
      </c>
      <c r="I11" s="13">
        <v>340.21</v>
      </c>
      <c r="K11" s="9" t="s">
        <v>389</v>
      </c>
      <c r="L11" s="8" t="s">
        <v>88</v>
      </c>
      <c r="M11" s="8" t="s">
        <v>158</v>
      </c>
      <c r="N11" s="14">
        <v>78</v>
      </c>
      <c r="O11" s="13">
        <v>402.24</v>
      </c>
      <c r="P11" s="13">
        <v>398.91</v>
      </c>
      <c r="Q11" s="13">
        <v>392.27</v>
      </c>
      <c r="R11" s="13">
        <v>339.08</v>
      </c>
      <c r="T11" s="9" t="s">
        <v>389</v>
      </c>
      <c r="U11" s="8" t="s">
        <v>88</v>
      </c>
      <c r="V11" s="8" t="s">
        <v>158</v>
      </c>
      <c r="W11" s="14">
        <v>78</v>
      </c>
      <c r="X11" s="13">
        <v>403.58</v>
      </c>
      <c r="Y11" s="13">
        <v>400.25</v>
      </c>
      <c r="Z11" s="13">
        <v>393.58</v>
      </c>
      <c r="AA11" s="13">
        <v>340.21</v>
      </c>
      <c r="AC11" s="9" t="s">
        <v>389</v>
      </c>
      <c r="AD11" s="8" t="s">
        <v>88</v>
      </c>
      <c r="AE11" s="8" t="s">
        <v>158</v>
      </c>
      <c r="AF11" s="14">
        <v>78</v>
      </c>
      <c r="AG11" s="13">
        <v>403.97</v>
      </c>
      <c r="AH11" s="13">
        <v>400.63</v>
      </c>
      <c r="AI11" s="13">
        <v>393.35</v>
      </c>
      <c r="AJ11" s="13">
        <v>340.53</v>
      </c>
      <c r="AL11" s="9" t="s">
        <v>389</v>
      </c>
      <c r="AM11" s="8" t="s">
        <v>88</v>
      </c>
      <c r="AN11" s="8" t="s">
        <v>158</v>
      </c>
      <c r="AO11" s="14">
        <v>78</v>
      </c>
      <c r="AP11" s="13">
        <v>403.76</v>
      </c>
      <c r="AQ11" s="13">
        <v>400.43</v>
      </c>
      <c r="AR11" s="13">
        <v>393.75</v>
      </c>
      <c r="AS11" s="13">
        <v>340.36</v>
      </c>
    </row>
    <row r="12" spans="2:45" ht="15" thickBot="1" x14ac:dyDescent="0.4">
      <c r="B12" s="9" t="s">
        <v>390</v>
      </c>
      <c r="C12" s="8" t="str">
        <f>IFERROR(VLOOKUP(LEFT(B12,2),'Postcode Lookup'!B:C,2,0),"")</f>
        <v>DN1 1AB</v>
      </c>
      <c r="D12" s="8" t="str">
        <f>IFERROR(VLOOKUP(RIGHT(B12,2),'Postcode Lookup'!B:C,2,0),"")</f>
        <v>NP100AA</v>
      </c>
      <c r="E12" s="14">
        <v>74</v>
      </c>
      <c r="F12" s="13">
        <v>470.27</v>
      </c>
      <c r="G12" s="13">
        <v>466.38</v>
      </c>
      <c r="H12" s="13">
        <v>458.61</v>
      </c>
      <c r="I12" s="13">
        <v>396.43</v>
      </c>
      <c r="K12" s="9" t="s">
        <v>390</v>
      </c>
      <c r="L12" s="8" t="s">
        <v>88</v>
      </c>
      <c r="M12" s="8" t="s">
        <v>226</v>
      </c>
      <c r="N12" s="14">
        <v>74</v>
      </c>
      <c r="O12" s="13">
        <v>468.71</v>
      </c>
      <c r="P12" s="13">
        <v>464.84</v>
      </c>
      <c r="Q12" s="13">
        <v>457.09</v>
      </c>
      <c r="R12" s="13">
        <v>395.11</v>
      </c>
      <c r="T12" s="9" t="s">
        <v>390</v>
      </c>
      <c r="U12" s="8" t="s">
        <v>88</v>
      </c>
      <c r="V12" s="8" t="s">
        <v>226</v>
      </c>
      <c r="W12" s="14">
        <v>74</v>
      </c>
      <c r="X12" s="13">
        <v>470.27</v>
      </c>
      <c r="Y12" s="13">
        <v>466.39</v>
      </c>
      <c r="Z12" s="13">
        <v>458.62</v>
      </c>
      <c r="AA12" s="13">
        <v>396.43</v>
      </c>
      <c r="AC12" s="9" t="s">
        <v>390</v>
      </c>
      <c r="AD12" s="8" t="s">
        <v>88</v>
      </c>
      <c r="AE12" s="8" t="s">
        <v>226</v>
      </c>
      <c r="AF12" s="14">
        <v>74</v>
      </c>
      <c r="AG12" s="13">
        <v>470.72</v>
      </c>
      <c r="AH12" s="13">
        <v>466.83</v>
      </c>
      <c r="AI12" s="13">
        <v>459.05</v>
      </c>
      <c r="AJ12" s="13">
        <v>396.81</v>
      </c>
      <c r="AL12" s="9" t="s">
        <v>390</v>
      </c>
      <c r="AM12" s="8" t="s">
        <v>88</v>
      </c>
      <c r="AN12" s="8" t="s">
        <v>226</v>
      </c>
      <c r="AO12" s="14">
        <v>74</v>
      </c>
      <c r="AP12" s="13">
        <v>470.49</v>
      </c>
      <c r="AQ12" s="13">
        <v>466.6</v>
      </c>
      <c r="AR12" s="13">
        <v>458.82</v>
      </c>
      <c r="AS12" s="13">
        <v>396.61</v>
      </c>
    </row>
    <row r="13" spans="2:45" ht="15" thickBot="1" x14ac:dyDescent="0.4">
      <c r="B13" s="9" t="s">
        <v>391</v>
      </c>
      <c r="C13" s="8" t="str">
        <f>IFERROR(VLOOKUP(LEFT(B13,2),'Postcode Lookup'!B:C,2,0),"")</f>
        <v>DN1 1AB</v>
      </c>
      <c r="D13" s="8" t="str">
        <f>IFERROR(VLOOKUP(RIGHT(B13,2),'Postcode Lookup'!B:C,2,0),"")</f>
        <v>RG1 1AF</v>
      </c>
      <c r="E13" s="14">
        <v>74</v>
      </c>
      <c r="F13" s="13">
        <v>398.45</v>
      </c>
      <c r="G13" s="13">
        <v>395.16</v>
      </c>
      <c r="H13" s="13">
        <v>388.57</v>
      </c>
      <c r="I13" s="13">
        <v>335.88</v>
      </c>
      <c r="K13" s="9" t="s">
        <v>391</v>
      </c>
      <c r="L13" s="8" t="s">
        <v>88</v>
      </c>
      <c r="M13" s="8" t="s">
        <v>259</v>
      </c>
      <c r="N13" s="14">
        <v>74</v>
      </c>
      <c r="O13" s="13">
        <v>397.14</v>
      </c>
      <c r="P13" s="13">
        <v>393.86</v>
      </c>
      <c r="Q13" s="13">
        <v>387.29</v>
      </c>
      <c r="R13" s="13">
        <v>334.78</v>
      </c>
      <c r="T13" s="9" t="s">
        <v>391</v>
      </c>
      <c r="U13" s="8" t="s">
        <v>88</v>
      </c>
      <c r="V13" s="8" t="s">
        <v>259</v>
      </c>
      <c r="W13" s="14">
        <v>74</v>
      </c>
      <c r="X13" s="13">
        <v>398.45</v>
      </c>
      <c r="Y13" s="13">
        <v>395.16</v>
      </c>
      <c r="Z13" s="13">
        <v>388.57</v>
      </c>
      <c r="AA13" s="13">
        <v>335.88</v>
      </c>
      <c r="AC13" s="9" t="s">
        <v>391</v>
      </c>
      <c r="AD13" s="8" t="s">
        <v>88</v>
      </c>
      <c r="AE13" s="8" t="s">
        <v>259</v>
      </c>
      <c r="AF13" s="14">
        <v>74</v>
      </c>
      <c r="AG13" s="13">
        <v>398.84</v>
      </c>
      <c r="AH13" s="13">
        <v>395.54</v>
      </c>
      <c r="AI13" s="13">
        <v>388.95</v>
      </c>
      <c r="AJ13" s="13">
        <v>336.21</v>
      </c>
      <c r="AL13" s="9" t="s">
        <v>391</v>
      </c>
      <c r="AM13" s="8" t="s">
        <v>88</v>
      </c>
      <c r="AN13" s="8" t="s">
        <v>259</v>
      </c>
      <c r="AO13" s="14">
        <v>74</v>
      </c>
      <c r="AP13" s="13">
        <v>398.63</v>
      </c>
      <c r="AQ13" s="13">
        <v>395.34</v>
      </c>
      <c r="AR13" s="13">
        <v>388.75</v>
      </c>
      <c r="AS13" s="13">
        <v>336.04</v>
      </c>
    </row>
    <row r="14" spans="2:45" ht="15" thickBot="1" x14ac:dyDescent="0.4">
      <c r="B14" s="9" t="s">
        <v>392</v>
      </c>
      <c r="C14" s="8" t="str">
        <f>IFERROR(VLOOKUP(LEFT(B14,2),'Postcode Lookup'!B:C,2,0),"")</f>
        <v>DN1 1AB</v>
      </c>
      <c r="D14" s="8" t="str">
        <f>IFERROR(VLOOKUP(RIGHT(B14,2),'Postcode Lookup'!B:C,2,0),"")</f>
        <v>GU1 1AA</v>
      </c>
      <c r="E14" s="14">
        <v>73</v>
      </c>
      <c r="F14" s="13">
        <v>451.6</v>
      </c>
      <c r="G14" s="13">
        <v>447.87</v>
      </c>
      <c r="H14" s="13">
        <v>440.4</v>
      </c>
      <c r="I14" s="13">
        <v>380.69</v>
      </c>
      <c r="K14" s="9" t="s">
        <v>392</v>
      </c>
      <c r="L14" s="8" t="s">
        <v>88</v>
      </c>
      <c r="M14" s="8" t="s">
        <v>124</v>
      </c>
      <c r="N14" s="14">
        <v>73</v>
      </c>
      <c r="O14" s="13">
        <v>450.11</v>
      </c>
      <c r="P14" s="13">
        <v>446.4</v>
      </c>
      <c r="Q14" s="13">
        <v>438.95</v>
      </c>
      <c r="R14" s="13">
        <v>379.44</v>
      </c>
      <c r="T14" s="9" t="s">
        <v>392</v>
      </c>
      <c r="U14" s="8" t="s">
        <v>88</v>
      </c>
      <c r="V14" s="8" t="s">
        <v>124</v>
      </c>
      <c r="W14" s="14">
        <v>73</v>
      </c>
      <c r="X14" s="13">
        <v>451.6</v>
      </c>
      <c r="Y14" s="13">
        <v>447.87</v>
      </c>
      <c r="Z14" s="13">
        <v>440.4</v>
      </c>
      <c r="AA14" s="13">
        <v>380.69</v>
      </c>
      <c r="AC14" s="9" t="s">
        <v>392</v>
      </c>
      <c r="AD14" s="8" t="s">
        <v>88</v>
      </c>
      <c r="AE14" s="8" t="s">
        <v>124</v>
      </c>
      <c r="AF14" s="14">
        <v>73</v>
      </c>
      <c r="AG14" s="13">
        <v>452.04</v>
      </c>
      <c r="AH14" s="13">
        <v>448.3</v>
      </c>
      <c r="AI14" s="13">
        <v>440.84</v>
      </c>
      <c r="AJ14" s="13">
        <v>381.06</v>
      </c>
      <c r="AL14" s="9" t="s">
        <v>392</v>
      </c>
      <c r="AM14" s="8" t="s">
        <v>88</v>
      </c>
      <c r="AN14" s="8" t="s">
        <v>124</v>
      </c>
      <c r="AO14" s="14">
        <v>73</v>
      </c>
      <c r="AP14" s="13">
        <v>451.81</v>
      </c>
      <c r="AQ14" s="13">
        <v>448.08</v>
      </c>
      <c r="AR14" s="13">
        <v>440.61</v>
      </c>
      <c r="AS14" s="13">
        <v>380.86</v>
      </c>
    </row>
    <row r="15" spans="2:45" ht="15" thickBot="1" x14ac:dyDescent="0.4">
      <c r="B15" s="9" t="s">
        <v>393</v>
      </c>
      <c r="C15" s="8" t="str">
        <f>IFERROR(VLOOKUP(LEFT(B15,2),'Postcode Lookup'!B:C,2,0),"")</f>
        <v>DN1 1AB</v>
      </c>
      <c r="D15" s="8" t="str">
        <f>IFERROR(VLOOKUP(RIGHT(B15,2),'Postcode Lookup'!B:C,2,0),"")</f>
        <v>CT1 1AA</v>
      </c>
      <c r="E15" s="14">
        <v>68</v>
      </c>
      <c r="F15" s="13">
        <v>553.66</v>
      </c>
      <c r="G15" s="13">
        <v>549.08000000000004</v>
      </c>
      <c r="H15" s="13">
        <v>539.92999999999995</v>
      </c>
      <c r="I15" s="13">
        <v>466.72</v>
      </c>
      <c r="K15" s="9" t="s">
        <v>393</v>
      </c>
      <c r="L15" s="8" t="s">
        <v>88</v>
      </c>
      <c r="M15" s="8" t="s">
        <v>61</v>
      </c>
      <c r="N15" s="14">
        <v>68</v>
      </c>
      <c r="O15" s="13">
        <v>551.84</v>
      </c>
      <c r="P15" s="13">
        <v>547.27</v>
      </c>
      <c r="Q15" s="13">
        <v>538.15</v>
      </c>
      <c r="R15" s="13">
        <v>465.18</v>
      </c>
      <c r="T15" s="9" t="s">
        <v>393</v>
      </c>
      <c r="U15" s="8" t="s">
        <v>88</v>
      </c>
      <c r="V15" s="8" t="s">
        <v>61</v>
      </c>
      <c r="W15" s="14">
        <v>68</v>
      </c>
      <c r="X15" s="13">
        <v>553.66</v>
      </c>
      <c r="Y15" s="13">
        <v>549.08000000000004</v>
      </c>
      <c r="Z15" s="13">
        <v>539.92999999999995</v>
      </c>
      <c r="AA15" s="13">
        <v>466.72</v>
      </c>
      <c r="AC15" s="9" t="s">
        <v>393</v>
      </c>
      <c r="AD15" s="8" t="s">
        <v>88</v>
      </c>
      <c r="AE15" s="8" t="s">
        <v>61</v>
      </c>
      <c r="AF15" s="14">
        <v>68</v>
      </c>
      <c r="AG15" s="13">
        <v>554.19000000000005</v>
      </c>
      <c r="AH15" s="13">
        <v>549.61</v>
      </c>
      <c r="AI15" s="13">
        <v>540.45000000000005</v>
      </c>
      <c r="AJ15" s="13">
        <v>467.17</v>
      </c>
      <c r="AL15" s="9" t="s">
        <v>393</v>
      </c>
      <c r="AM15" s="8" t="s">
        <v>88</v>
      </c>
      <c r="AN15" s="8" t="s">
        <v>61</v>
      </c>
      <c r="AO15" s="14">
        <v>68</v>
      </c>
      <c r="AP15" s="13">
        <v>587.44000000000005</v>
      </c>
      <c r="AQ15" s="13">
        <v>582.59</v>
      </c>
      <c r="AR15" s="13">
        <v>572.88</v>
      </c>
      <c r="AS15" s="13">
        <v>495.2</v>
      </c>
    </row>
    <row r="16" spans="2:45" ht="15" thickBot="1" x14ac:dyDescent="0.4">
      <c r="B16" s="9" t="s">
        <v>394</v>
      </c>
      <c r="C16" s="8" t="str">
        <f>IFERROR(VLOOKUP(LEFT(B16,2),'Postcode Lookup'!B:C,2,0),"")</f>
        <v>DN1 1AB</v>
      </c>
      <c r="D16" s="8" t="str">
        <f>IFERROR(VLOOKUP(RIGHT(B16,2),'Postcode Lookup'!B:C,2,0),"")</f>
        <v>MK1 1AS</v>
      </c>
      <c r="E16" s="14">
        <v>68</v>
      </c>
      <c r="F16" s="13">
        <v>451.99</v>
      </c>
      <c r="G16" s="13">
        <v>448.25</v>
      </c>
      <c r="H16" s="13">
        <v>440.78</v>
      </c>
      <c r="I16" s="13">
        <v>381.01</v>
      </c>
      <c r="K16" s="9" t="s">
        <v>394</v>
      </c>
      <c r="L16" s="8" t="s">
        <v>88</v>
      </c>
      <c r="M16" s="8" t="s">
        <v>208</v>
      </c>
      <c r="N16" s="14">
        <v>68</v>
      </c>
      <c r="O16" s="13">
        <v>450.5</v>
      </c>
      <c r="P16" s="13">
        <v>446.78</v>
      </c>
      <c r="Q16" s="13">
        <v>439.33</v>
      </c>
      <c r="R16" s="13">
        <v>379.76</v>
      </c>
      <c r="T16" s="9" t="s">
        <v>394</v>
      </c>
      <c r="U16" s="8" t="s">
        <v>88</v>
      </c>
      <c r="V16" s="8" t="s">
        <v>208</v>
      </c>
      <c r="W16" s="14">
        <v>68</v>
      </c>
      <c r="X16" s="13">
        <v>451.99</v>
      </c>
      <c r="Y16" s="13">
        <v>448.25</v>
      </c>
      <c r="Z16" s="13">
        <v>440.78</v>
      </c>
      <c r="AA16" s="13">
        <v>381.01</v>
      </c>
      <c r="AC16" s="9" t="s">
        <v>394</v>
      </c>
      <c r="AD16" s="8" t="s">
        <v>88</v>
      </c>
      <c r="AE16" s="8" t="s">
        <v>208</v>
      </c>
      <c r="AF16" s="14">
        <v>68</v>
      </c>
      <c r="AG16" s="13">
        <v>452.43</v>
      </c>
      <c r="AH16" s="13">
        <v>448.69</v>
      </c>
      <c r="AI16" s="13">
        <v>441.21</v>
      </c>
      <c r="AJ16" s="13">
        <v>381.38</v>
      </c>
      <c r="AL16" s="9" t="s">
        <v>394</v>
      </c>
      <c r="AM16" s="8" t="s">
        <v>88</v>
      </c>
      <c r="AN16" s="8" t="s">
        <v>208</v>
      </c>
      <c r="AO16" s="14">
        <v>68</v>
      </c>
      <c r="AP16" s="13">
        <v>452.2</v>
      </c>
      <c r="AQ16" s="13">
        <v>448.46</v>
      </c>
      <c r="AR16" s="13">
        <v>440.98</v>
      </c>
      <c r="AS16" s="13">
        <v>381.19</v>
      </c>
    </row>
    <row r="17" spans="2:45" ht="15" thickBot="1" x14ac:dyDescent="0.4">
      <c r="B17" s="9" t="s">
        <v>395</v>
      </c>
      <c r="C17" s="8" t="str">
        <f>IFERROR(VLOOKUP(LEFT(B17,2),'Postcode Lookup'!B:C,2,0),"")</f>
        <v>DG1 1AA</v>
      </c>
      <c r="D17" s="8" t="str">
        <f>IFERROR(VLOOKUP(RIGHT(B17,2),'Postcode Lookup'!B:C,2,0),"")</f>
        <v>EH1 1AD</v>
      </c>
      <c r="E17" s="14">
        <v>66</v>
      </c>
      <c r="F17" s="13">
        <v>280.52999999999997</v>
      </c>
      <c r="G17" s="13">
        <v>278.20999999999998</v>
      </c>
      <c r="H17" s="13">
        <v>273.57</v>
      </c>
      <c r="I17" s="13">
        <v>236.48</v>
      </c>
      <c r="K17" s="9" t="s">
        <v>395</v>
      </c>
      <c r="L17" s="8" t="s">
        <v>79</v>
      </c>
      <c r="M17" s="8" t="s">
        <v>103</v>
      </c>
      <c r="N17" s="14">
        <v>66</v>
      </c>
      <c r="O17" s="13">
        <v>279.61</v>
      </c>
      <c r="P17" s="13">
        <v>277.29000000000002</v>
      </c>
      <c r="Q17" s="13">
        <v>272.67</v>
      </c>
      <c r="R17" s="13">
        <v>235.7</v>
      </c>
      <c r="T17" s="9" t="s">
        <v>395</v>
      </c>
      <c r="U17" s="8" t="s">
        <v>79</v>
      </c>
      <c r="V17" s="8" t="s">
        <v>103</v>
      </c>
      <c r="W17" s="14">
        <v>66</v>
      </c>
      <c r="X17" s="13">
        <v>280.52999999999997</v>
      </c>
      <c r="Y17" s="13">
        <v>278.20999999999998</v>
      </c>
      <c r="Z17" s="13">
        <v>273.57</v>
      </c>
      <c r="AA17" s="13">
        <v>236.48</v>
      </c>
      <c r="AC17" s="9" t="s">
        <v>395</v>
      </c>
      <c r="AD17" s="8" t="s">
        <v>79</v>
      </c>
      <c r="AE17" s="8" t="s">
        <v>103</v>
      </c>
      <c r="AF17" s="14">
        <v>66</v>
      </c>
      <c r="AG17" s="13">
        <v>280.8</v>
      </c>
      <c r="AH17" s="13">
        <v>278.48</v>
      </c>
      <c r="AI17" s="13">
        <v>273.83999999999997</v>
      </c>
      <c r="AJ17" s="13">
        <v>236.71</v>
      </c>
      <c r="AL17" s="9" t="s">
        <v>395</v>
      </c>
      <c r="AM17" s="8" t="s">
        <v>79</v>
      </c>
      <c r="AN17" s="8" t="s">
        <v>103</v>
      </c>
      <c r="AO17" s="14">
        <v>66</v>
      </c>
      <c r="AP17" s="13">
        <v>280.66000000000003</v>
      </c>
      <c r="AQ17" s="13">
        <v>278.33999999999997</v>
      </c>
      <c r="AR17" s="13">
        <v>273.7</v>
      </c>
      <c r="AS17" s="13">
        <v>236.59</v>
      </c>
    </row>
    <row r="18" spans="2:45" ht="15" thickBot="1" x14ac:dyDescent="0.4">
      <c r="B18" s="9" t="s">
        <v>396</v>
      </c>
      <c r="C18" s="8" t="str">
        <f>IFERROR(VLOOKUP(LEFT(B18,2),'Postcode Lookup'!B:C,2,0),"")</f>
        <v>DN1 1AB</v>
      </c>
      <c r="D18" s="8" t="str">
        <f>IFERROR(VLOOKUP(RIGHT(B18,2),'Postcode Lookup'!B:C,2,0),"")</f>
        <v>TQ1 1AG</v>
      </c>
      <c r="E18" s="14">
        <v>62</v>
      </c>
      <c r="F18" s="13">
        <v>641.76</v>
      </c>
      <c r="G18" s="13">
        <v>636.46</v>
      </c>
      <c r="H18" s="13">
        <v>625.85</v>
      </c>
      <c r="I18" s="13">
        <v>540.99</v>
      </c>
      <c r="K18" s="9" t="s">
        <v>396</v>
      </c>
      <c r="L18" s="8" t="s">
        <v>88</v>
      </c>
      <c r="M18" s="8" t="s">
        <v>325</v>
      </c>
      <c r="N18" s="14">
        <v>62</v>
      </c>
      <c r="O18" s="13">
        <v>639.65</v>
      </c>
      <c r="P18" s="13">
        <v>634.37</v>
      </c>
      <c r="Q18" s="13">
        <v>623.79</v>
      </c>
      <c r="R18" s="13">
        <v>539.21</v>
      </c>
      <c r="T18" s="9" t="s">
        <v>396</v>
      </c>
      <c r="U18" s="8" t="s">
        <v>88</v>
      </c>
      <c r="V18" s="8" t="s">
        <v>325</v>
      </c>
      <c r="W18" s="14">
        <v>62</v>
      </c>
      <c r="X18" s="13">
        <v>641.76</v>
      </c>
      <c r="Y18" s="13">
        <v>636.46</v>
      </c>
      <c r="Z18" s="13">
        <v>625.85</v>
      </c>
      <c r="AA18" s="13">
        <v>540.99</v>
      </c>
      <c r="AC18" s="9" t="s">
        <v>396</v>
      </c>
      <c r="AD18" s="8" t="s">
        <v>88</v>
      </c>
      <c r="AE18" s="8" t="s">
        <v>325</v>
      </c>
      <c r="AF18" s="14">
        <v>62</v>
      </c>
      <c r="AG18" s="13">
        <v>642.38</v>
      </c>
      <c r="AH18" s="13">
        <v>637.08000000000004</v>
      </c>
      <c r="AI18" s="13">
        <v>626.26</v>
      </c>
      <c r="AJ18" s="13">
        <v>541.41</v>
      </c>
      <c r="AL18" s="9" t="s">
        <v>396</v>
      </c>
      <c r="AM18" s="8" t="s">
        <v>88</v>
      </c>
      <c r="AN18" s="8" t="s">
        <v>325</v>
      </c>
      <c r="AO18" s="14">
        <v>62</v>
      </c>
      <c r="AP18" s="13">
        <v>642.05999999999995</v>
      </c>
      <c r="AQ18" s="13">
        <v>636.75</v>
      </c>
      <c r="AR18" s="13">
        <v>626.14</v>
      </c>
      <c r="AS18" s="13">
        <v>541.24</v>
      </c>
    </row>
    <row r="19" spans="2:45" ht="15" thickBot="1" x14ac:dyDescent="0.4">
      <c r="B19" s="9" t="s">
        <v>397</v>
      </c>
      <c r="C19" s="8" t="str">
        <f>IFERROR(VLOOKUP(LEFT(B19,2),'Postcode Lookup'!B:C,2,0),"")</f>
        <v>DN1 1AB</v>
      </c>
      <c r="D19" s="8" t="str">
        <f>IFERROR(VLOOKUP(RIGHT(B19,2),'Postcode Lookup'!B:C,2,0),"")</f>
        <v>WS1 1AA</v>
      </c>
      <c r="E19" s="14">
        <v>59</v>
      </c>
      <c r="F19" s="13">
        <v>300.04000000000002</v>
      </c>
      <c r="G19" s="13">
        <v>297.56</v>
      </c>
      <c r="H19" s="13">
        <v>292.60000000000002</v>
      </c>
      <c r="I19" s="13">
        <v>252.93</v>
      </c>
      <c r="K19" s="9" t="s">
        <v>397</v>
      </c>
      <c r="L19" s="8" t="s">
        <v>88</v>
      </c>
      <c r="M19" s="8" t="s">
        <v>361</v>
      </c>
      <c r="N19" s="14">
        <v>59</v>
      </c>
      <c r="O19" s="13">
        <v>299.05</v>
      </c>
      <c r="P19" s="13">
        <v>296.58</v>
      </c>
      <c r="Q19" s="13">
        <v>291.64</v>
      </c>
      <c r="R19" s="13">
        <v>252.1</v>
      </c>
      <c r="T19" s="9" t="s">
        <v>397</v>
      </c>
      <c r="U19" s="8" t="s">
        <v>88</v>
      </c>
      <c r="V19" s="8" t="s">
        <v>361</v>
      </c>
      <c r="W19" s="14">
        <v>59</v>
      </c>
      <c r="X19" s="13">
        <v>300.04000000000002</v>
      </c>
      <c r="Y19" s="13">
        <v>297.56</v>
      </c>
      <c r="Z19" s="13">
        <v>292.60000000000002</v>
      </c>
      <c r="AA19" s="13">
        <v>252.93</v>
      </c>
      <c r="AC19" s="9" t="s">
        <v>397</v>
      </c>
      <c r="AD19" s="8" t="s">
        <v>88</v>
      </c>
      <c r="AE19" s="8" t="s">
        <v>361</v>
      </c>
      <c r="AF19" s="14">
        <v>59</v>
      </c>
      <c r="AG19" s="13">
        <v>300.33</v>
      </c>
      <c r="AH19" s="13">
        <v>297.85000000000002</v>
      </c>
      <c r="AI19" s="13">
        <v>292.89</v>
      </c>
      <c r="AJ19" s="13">
        <v>253.17</v>
      </c>
      <c r="AL19" s="9" t="s">
        <v>397</v>
      </c>
      <c r="AM19" s="8" t="s">
        <v>88</v>
      </c>
      <c r="AN19" s="8" t="s">
        <v>361</v>
      </c>
      <c r="AO19" s="14">
        <v>59</v>
      </c>
      <c r="AP19" s="13">
        <v>300.18</v>
      </c>
      <c r="AQ19" s="13">
        <v>297.7</v>
      </c>
      <c r="AR19" s="13">
        <v>292.74</v>
      </c>
      <c r="AS19" s="13">
        <v>253.05</v>
      </c>
    </row>
    <row r="20" spans="2:45" ht="15" thickBot="1" x14ac:dyDescent="0.4">
      <c r="B20" s="9" t="s">
        <v>398</v>
      </c>
      <c r="C20" s="8" t="str">
        <f>IFERROR(VLOOKUP(LEFT(B20,2),'Postcode Lookup'!B:C,2,0),"")</f>
        <v>DN1 1AB</v>
      </c>
      <c r="D20" s="8" t="str">
        <f>IFERROR(VLOOKUP(RIGHT(B20,2),'Postcode Lookup'!B:C,2,0),"")</f>
        <v>EX1 1AE</v>
      </c>
      <c r="E20" s="14">
        <v>58</v>
      </c>
      <c r="F20" s="13">
        <v>595.16999999999996</v>
      </c>
      <c r="G20" s="13">
        <v>590.25</v>
      </c>
      <c r="H20" s="13">
        <v>580.41</v>
      </c>
      <c r="I20" s="13">
        <v>501.71</v>
      </c>
      <c r="K20" s="9" t="s">
        <v>398</v>
      </c>
      <c r="L20" s="8" t="s">
        <v>88</v>
      </c>
      <c r="M20" s="8" t="s">
        <v>109</v>
      </c>
      <c r="N20" s="14">
        <v>58</v>
      </c>
      <c r="O20" s="13">
        <v>593.21</v>
      </c>
      <c r="P20" s="13">
        <v>588.30999999999995</v>
      </c>
      <c r="Q20" s="13">
        <v>578.5</v>
      </c>
      <c r="R20" s="13">
        <v>500.06</v>
      </c>
      <c r="T20" s="9" t="s">
        <v>398</v>
      </c>
      <c r="U20" s="8" t="s">
        <v>88</v>
      </c>
      <c r="V20" s="8" t="s">
        <v>109</v>
      </c>
      <c r="W20" s="14">
        <v>58</v>
      </c>
      <c r="X20" s="13">
        <v>595.16999999999996</v>
      </c>
      <c r="Y20" s="13">
        <v>590.25</v>
      </c>
      <c r="Z20" s="13">
        <v>580.41</v>
      </c>
      <c r="AA20" s="13">
        <v>501.71</v>
      </c>
      <c r="AC20" s="9" t="s">
        <v>398</v>
      </c>
      <c r="AD20" s="8" t="s">
        <v>88</v>
      </c>
      <c r="AE20" s="8" t="s">
        <v>109</v>
      </c>
      <c r="AF20" s="14">
        <v>58</v>
      </c>
      <c r="AG20" s="13">
        <v>589.22</v>
      </c>
      <c r="AH20" s="13">
        <v>584.35</v>
      </c>
      <c r="AI20" s="13">
        <v>574.61</v>
      </c>
      <c r="AJ20" s="13">
        <v>496.69</v>
      </c>
      <c r="AL20" s="9" t="s">
        <v>398</v>
      </c>
      <c r="AM20" s="8" t="s">
        <v>88</v>
      </c>
      <c r="AN20" s="8" t="s">
        <v>109</v>
      </c>
      <c r="AO20" s="14">
        <v>58</v>
      </c>
      <c r="AP20" s="13">
        <v>595.44000000000005</v>
      </c>
      <c r="AQ20" s="13">
        <v>590.52</v>
      </c>
      <c r="AR20" s="13">
        <v>580.67999999999995</v>
      </c>
      <c r="AS20" s="13">
        <v>501.94</v>
      </c>
    </row>
    <row r="21" spans="2:45" ht="15" thickBot="1" x14ac:dyDescent="0.4">
      <c r="B21" s="9" t="s">
        <v>399</v>
      </c>
      <c r="C21" s="8" t="str">
        <f>IFERROR(VLOOKUP(LEFT(B21,2),'Postcode Lookup'!B:C,2,0),"")</f>
        <v>DN1 1AB</v>
      </c>
      <c r="D21" s="8" t="str">
        <f>IFERROR(VLOOKUP(RIGHT(B21,2),'Postcode Lookup'!B:C,2,0),"")</f>
        <v>TS1 1AA</v>
      </c>
      <c r="E21" s="14">
        <v>56</v>
      </c>
      <c r="F21" s="13">
        <v>299.42</v>
      </c>
      <c r="G21" s="13">
        <v>296.64</v>
      </c>
      <c r="H21" s="13">
        <v>291.99</v>
      </c>
      <c r="I21" s="13">
        <v>252.4</v>
      </c>
      <c r="K21" s="9" t="s">
        <v>399</v>
      </c>
      <c r="L21" s="8" t="s">
        <v>88</v>
      </c>
      <c r="M21" s="8" t="s">
        <v>331</v>
      </c>
      <c r="N21" s="14">
        <v>56</v>
      </c>
      <c r="O21" s="13">
        <v>298.44</v>
      </c>
      <c r="P21" s="13">
        <v>295.66000000000003</v>
      </c>
      <c r="Q21" s="13">
        <v>291.02999999999997</v>
      </c>
      <c r="R21" s="13">
        <v>251.57</v>
      </c>
      <c r="T21" s="9" t="s">
        <v>399</v>
      </c>
      <c r="U21" s="8" t="s">
        <v>88</v>
      </c>
      <c r="V21" s="8" t="s">
        <v>331</v>
      </c>
      <c r="W21" s="14">
        <v>56</v>
      </c>
      <c r="X21" s="13">
        <v>299.42</v>
      </c>
      <c r="Y21" s="13">
        <v>296.64</v>
      </c>
      <c r="Z21" s="13">
        <v>291.99</v>
      </c>
      <c r="AA21" s="13">
        <v>252.4</v>
      </c>
      <c r="AC21" s="9" t="s">
        <v>399</v>
      </c>
      <c r="AD21" s="8" t="s">
        <v>88</v>
      </c>
      <c r="AE21" s="8" t="s">
        <v>331</v>
      </c>
      <c r="AF21" s="14">
        <v>56</v>
      </c>
      <c r="AG21" s="13">
        <v>296.43</v>
      </c>
      <c r="AH21" s="13">
        <v>293.67</v>
      </c>
      <c r="AI21" s="13">
        <v>289.07</v>
      </c>
      <c r="AJ21" s="13">
        <v>249.88</v>
      </c>
      <c r="AL21" s="9" t="s">
        <v>399</v>
      </c>
      <c r="AM21" s="8" t="s">
        <v>88</v>
      </c>
      <c r="AN21" s="8" t="s">
        <v>331</v>
      </c>
      <c r="AO21" s="14">
        <v>56</v>
      </c>
      <c r="AP21" s="13">
        <v>299.55</v>
      </c>
      <c r="AQ21" s="13">
        <v>297.08</v>
      </c>
      <c r="AR21" s="13">
        <v>292.13</v>
      </c>
      <c r="AS21" s="13">
        <v>252.52</v>
      </c>
    </row>
    <row r="22" spans="2:45" ht="15" thickBot="1" x14ac:dyDescent="0.4">
      <c r="B22" s="9" t="s">
        <v>400</v>
      </c>
      <c r="C22" s="8" t="str">
        <f>IFERROR(VLOOKUP(LEFT(B22,2),'Postcode Lookup'!B:C,2,0),"")</f>
        <v>DN1 1AB</v>
      </c>
      <c r="D22" s="8" t="str">
        <f>IFERROR(VLOOKUP(RIGHT(B22,2),'Postcode Lookup'!B:C,2,0),"")</f>
        <v>DA1 1AA</v>
      </c>
      <c r="E22" s="14">
        <v>55</v>
      </c>
      <c r="F22" s="13">
        <v>456.68</v>
      </c>
      <c r="G22" s="13">
        <v>452.91</v>
      </c>
      <c r="H22" s="13">
        <v>445.36</v>
      </c>
      <c r="I22" s="13">
        <v>384.97</v>
      </c>
      <c r="K22" s="9" t="s">
        <v>400</v>
      </c>
      <c r="L22" s="8" t="s">
        <v>88</v>
      </c>
      <c r="M22" s="8" t="s">
        <v>70</v>
      </c>
      <c r="N22" s="14">
        <v>55</v>
      </c>
      <c r="O22" s="13">
        <v>455.18</v>
      </c>
      <c r="P22" s="13">
        <v>451.42</v>
      </c>
      <c r="Q22" s="13">
        <v>443.9</v>
      </c>
      <c r="R22" s="13">
        <v>383.7</v>
      </c>
      <c r="T22" s="9" t="s">
        <v>400</v>
      </c>
      <c r="U22" s="8" t="s">
        <v>88</v>
      </c>
      <c r="V22" s="8" t="s">
        <v>70</v>
      </c>
      <c r="W22" s="14">
        <v>55</v>
      </c>
      <c r="X22" s="13">
        <v>456.68</v>
      </c>
      <c r="Y22" s="13">
        <v>452.91</v>
      </c>
      <c r="Z22" s="13">
        <v>445.36</v>
      </c>
      <c r="AA22" s="13">
        <v>384.97</v>
      </c>
      <c r="AC22" s="9" t="s">
        <v>400</v>
      </c>
      <c r="AD22" s="8" t="s">
        <v>88</v>
      </c>
      <c r="AE22" s="8" t="s">
        <v>70</v>
      </c>
      <c r="AF22" s="14">
        <v>55</v>
      </c>
      <c r="AG22" s="13">
        <v>452.11</v>
      </c>
      <c r="AH22" s="13">
        <v>448.38</v>
      </c>
      <c r="AI22" s="13">
        <v>440.91</v>
      </c>
      <c r="AJ22" s="13">
        <v>381.12</v>
      </c>
      <c r="AL22" s="9" t="s">
        <v>400</v>
      </c>
      <c r="AM22" s="8" t="s">
        <v>88</v>
      </c>
      <c r="AN22" s="8" t="s">
        <v>70</v>
      </c>
      <c r="AO22" s="14">
        <v>55</v>
      </c>
      <c r="AP22" s="13">
        <v>456.89</v>
      </c>
      <c r="AQ22" s="13">
        <v>453.11</v>
      </c>
      <c r="AR22" s="13">
        <v>445.46</v>
      </c>
      <c r="AS22" s="13">
        <v>385.15</v>
      </c>
    </row>
    <row r="23" spans="2:45" ht="15" thickBot="1" x14ac:dyDescent="0.4">
      <c r="B23" s="9" t="s">
        <v>401</v>
      </c>
      <c r="C23" s="8" t="str">
        <f>IFERROR(VLOOKUP(LEFT(B23,2),'Postcode Lookup'!B:C,2,0),"")</f>
        <v>DG1 1AA</v>
      </c>
      <c r="D23" s="8" t="s">
        <v>402</v>
      </c>
      <c r="E23" s="14">
        <v>51</v>
      </c>
      <c r="F23" s="13">
        <v>273.14999999999998</v>
      </c>
      <c r="G23" s="13">
        <v>270.89999999999998</v>
      </c>
      <c r="H23" s="13">
        <v>266.38</v>
      </c>
      <c r="I23" s="13">
        <v>230.26</v>
      </c>
      <c r="K23" s="9" t="s">
        <v>401</v>
      </c>
      <c r="L23" s="8" t="s">
        <v>79</v>
      </c>
      <c r="M23" s="8" t="s">
        <v>402</v>
      </c>
      <c r="N23" s="14">
        <v>51</v>
      </c>
      <c r="O23" s="13">
        <v>272.25</v>
      </c>
      <c r="P23" s="13">
        <v>270.01</v>
      </c>
      <c r="Q23" s="13">
        <v>265.5</v>
      </c>
      <c r="R23" s="13">
        <v>229.5</v>
      </c>
      <c r="T23" s="9" t="s">
        <v>401</v>
      </c>
      <c r="U23" s="8" t="s">
        <v>79</v>
      </c>
      <c r="V23" s="8" t="s">
        <v>402</v>
      </c>
      <c r="W23" s="14">
        <v>51</v>
      </c>
      <c r="X23" s="13">
        <v>273.14999999999998</v>
      </c>
      <c r="Y23" s="13">
        <v>270.89999999999998</v>
      </c>
      <c r="Z23" s="13">
        <v>266.38</v>
      </c>
      <c r="AA23" s="13">
        <v>230.26</v>
      </c>
      <c r="AC23" s="9" t="s">
        <v>401</v>
      </c>
      <c r="AD23" s="8" t="s">
        <v>79</v>
      </c>
      <c r="AE23" s="8" t="s">
        <v>402</v>
      </c>
      <c r="AF23" s="14">
        <v>51</v>
      </c>
      <c r="AG23" s="13">
        <v>270.42</v>
      </c>
      <c r="AH23" s="13">
        <v>268.19</v>
      </c>
      <c r="AI23" s="13">
        <v>263.72000000000003</v>
      </c>
      <c r="AJ23" s="13">
        <v>227.96</v>
      </c>
      <c r="AL23" s="9" t="s">
        <v>401</v>
      </c>
      <c r="AM23" s="8" t="s">
        <v>79</v>
      </c>
      <c r="AN23" s="8" t="s">
        <v>402</v>
      </c>
      <c r="AO23" s="14">
        <v>51</v>
      </c>
      <c r="AP23" s="13">
        <v>286.64999999999998</v>
      </c>
      <c r="AQ23" s="13">
        <v>284.27999999999997</v>
      </c>
      <c r="AR23" s="13">
        <v>279.54000000000002</v>
      </c>
      <c r="AS23" s="13">
        <v>241.64</v>
      </c>
    </row>
    <row r="24" spans="2:45" ht="15" thickBot="1" x14ac:dyDescent="0.4">
      <c r="B24" s="9" t="s">
        <v>403</v>
      </c>
      <c r="C24" s="8" t="str">
        <f>IFERROR(VLOOKUP(LEFT(B24,2),'Postcode Lookup'!B:C,2,0),"")</f>
        <v>DG1 1AA</v>
      </c>
      <c r="D24" s="8" t="str">
        <f>IFERROR(VLOOKUP(RIGHT(B24,2),'Postcode Lookup'!B:C,2,0),"")</f>
        <v>DN1 1AB</v>
      </c>
      <c r="E24" s="14">
        <v>50</v>
      </c>
      <c r="F24" s="13">
        <v>412.34</v>
      </c>
      <c r="G24" s="13">
        <v>408.73</v>
      </c>
      <c r="H24" s="13">
        <v>401.92</v>
      </c>
      <c r="I24" s="13">
        <v>347.42</v>
      </c>
      <c r="K24" s="9" t="s">
        <v>403</v>
      </c>
      <c r="L24" s="8" t="s">
        <v>79</v>
      </c>
      <c r="M24" s="8" t="s">
        <v>88</v>
      </c>
      <c r="N24" s="14">
        <v>50</v>
      </c>
      <c r="O24" s="13">
        <v>410.98</v>
      </c>
      <c r="P24" s="13">
        <v>407.39</v>
      </c>
      <c r="Q24" s="13">
        <v>400.6</v>
      </c>
      <c r="R24" s="13">
        <v>346.28</v>
      </c>
      <c r="T24" s="9" t="s">
        <v>403</v>
      </c>
      <c r="U24" s="8" t="s">
        <v>79</v>
      </c>
      <c r="V24" s="8" t="s">
        <v>88</v>
      </c>
      <c r="W24" s="14">
        <v>50</v>
      </c>
      <c r="X24" s="13">
        <v>412.34</v>
      </c>
      <c r="Y24" s="13">
        <v>408.73</v>
      </c>
      <c r="Z24" s="13">
        <v>401.92</v>
      </c>
      <c r="AA24" s="13">
        <v>347.42</v>
      </c>
      <c r="AC24" s="9" t="s">
        <v>403</v>
      </c>
      <c r="AD24" s="8" t="s">
        <v>79</v>
      </c>
      <c r="AE24" s="8" t="s">
        <v>88</v>
      </c>
      <c r="AF24" s="14">
        <v>50</v>
      </c>
      <c r="AG24" s="13">
        <v>408.22</v>
      </c>
      <c r="AH24" s="13">
        <v>404.64</v>
      </c>
      <c r="AI24" s="13">
        <v>397.9</v>
      </c>
      <c r="AJ24" s="13">
        <v>343.95</v>
      </c>
      <c r="AL24" s="9" t="s">
        <v>403</v>
      </c>
      <c r="AM24" s="8" t="s">
        <v>79</v>
      </c>
      <c r="AN24" s="8" t="s">
        <v>88</v>
      </c>
      <c r="AO24" s="14">
        <v>50</v>
      </c>
      <c r="AP24" s="13">
        <v>432.71</v>
      </c>
      <c r="AQ24" s="13">
        <v>428.92</v>
      </c>
      <c r="AR24" s="13">
        <v>421.77</v>
      </c>
      <c r="AS24" s="13">
        <v>364.59</v>
      </c>
    </row>
    <row r="25" spans="2:45" ht="15" thickBot="1" x14ac:dyDescent="0.4">
      <c r="B25" s="9" t="s">
        <v>404</v>
      </c>
      <c r="C25" s="8" t="str">
        <f>IFERROR(VLOOKUP(LEFT(B25,2),'Postcode Lookup'!B:C,2,0),"")</f>
        <v>DN1 1AB</v>
      </c>
      <c r="D25" s="8" t="str">
        <f>IFERROR(VLOOKUP(RIGHT(B25,2),'Postcode Lookup'!B:C,2,0),"")</f>
        <v>EN1 1AA</v>
      </c>
      <c r="E25" s="14">
        <v>50</v>
      </c>
      <c r="F25" s="13">
        <v>393.76</v>
      </c>
      <c r="G25" s="13">
        <v>390.51</v>
      </c>
      <c r="H25" s="13">
        <v>384</v>
      </c>
      <c r="I25" s="13">
        <v>331.93</v>
      </c>
      <c r="K25" s="9" t="s">
        <v>404</v>
      </c>
      <c r="L25" s="8" t="s">
        <v>88</v>
      </c>
      <c r="M25" s="8" t="s">
        <v>106</v>
      </c>
      <c r="N25" s="14">
        <v>50</v>
      </c>
      <c r="O25" s="13">
        <v>392.46</v>
      </c>
      <c r="P25" s="13">
        <v>389.23</v>
      </c>
      <c r="Q25" s="13">
        <v>382.74</v>
      </c>
      <c r="R25" s="13">
        <v>330.84</v>
      </c>
      <c r="T25" s="9" t="s">
        <v>404</v>
      </c>
      <c r="U25" s="8" t="s">
        <v>88</v>
      </c>
      <c r="V25" s="8" t="s">
        <v>106</v>
      </c>
      <c r="W25" s="14">
        <v>50</v>
      </c>
      <c r="X25" s="13">
        <v>393.76</v>
      </c>
      <c r="Y25" s="13">
        <v>390.51</v>
      </c>
      <c r="Z25" s="13">
        <v>384</v>
      </c>
      <c r="AA25" s="13">
        <v>331.93</v>
      </c>
      <c r="AC25" s="9" t="s">
        <v>404</v>
      </c>
      <c r="AD25" s="8" t="s">
        <v>88</v>
      </c>
      <c r="AE25" s="8" t="s">
        <v>106</v>
      </c>
      <c r="AF25" s="14">
        <v>50</v>
      </c>
      <c r="AG25" s="13">
        <v>389.82</v>
      </c>
      <c r="AH25" s="13">
        <v>386.6</v>
      </c>
      <c r="AI25" s="13">
        <v>380.16</v>
      </c>
      <c r="AJ25" s="13">
        <v>328.61</v>
      </c>
      <c r="AL25" s="9" t="s">
        <v>404</v>
      </c>
      <c r="AM25" s="8" t="s">
        <v>88</v>
      </c>
      <c r="AN25" s="8" t="s">
        <v>106</v>
      </c>
      <c r="AO25" s="14">
        <v>50</v>
      </c>
      <c r="AP25" s="13">
        <v>413.21</v>
      </c>
      <c r="AQ25" s="13">
        <v>409.8</v>
      </c>
      <c r="AR25" s="13">
        <v>402.97</v>
      </c>
      <c r="AS25" s="13">
        <v>348.33</v>
      </c>
    </row>
    <row r="26" spans="2:45" ht="15" thickBot="1" x14ac:dyDescent="0.4">
      <c r="B26" s="9" t="s">
        <v>405</v>
      </c>
      <c r="C26" s="8" t="str">
        <f>IFERROR(VLOOKUP(LEFT(B26,2),'Postcode Lookup'!B:C,2,0),"")</f>
        <v>DN1 1AB</v>
      </c>
      <c r="D26" s="8" t="str">
        <f>IFERROR(VLOOKUP(RIGHT(B26,2),'Postcode Lookup'!B:C,2,0),"")</f>
        <v>RH1 1AA</v>
      </c>
      <c r="E26" s="14">
        <v>48</v>
      </c>
      <c r="F26" s="13">
        <v>466.87</v>
      </c>
      <c r="G26" s="13">
        <v>463.01</v>
      </c>
      <c r="H26" s="13">
        <v>455.3</v>
      </c>
      <c r="I26" s="13">
        <v>393.56</v>
      </c>
      <c r="K26" s="9" t="s">
        <v>405</v>
      </c>
      <c r="L26" s="8" t="s">
        <v>88</v>
      </c>
      <c r="M26" s="8" t="s">
        <v>262</v>
      </c>
      <c r="N26" s="14">
        <v>48</v>
      </c>
      <c r="O26" s="13">
        <v>465.32</v>
      </c>
      <c r="P26" s="13">
        <v>461.48</v>
      </c>
      <c r="Q26" s="13">
        <v>453.79</v>
      </c>
      <c r="R26" s="13">
        <v>392.26</v>
      </c>
      <c r="T26" s="9" t="s">
        <v>405</v>
      </c>
      <c r="U26" s="8" t="s">
        <v>88</v>
      </c>
      <c r="V26" s="8" t="s">
        <v>262</v>
      </c>
      <c r="W26" s="14">
        <v>48</v>
      </c>
      <c r="X26" s="13">
        <v>466.86</v>
      </c>
      <c r="Y26" s="13">
        <v>463</v>
      </c>
      <c r="Z26" s="13">
        <v>455.29</v>
      </c>
      <c r="AA26" s="13">
        <v>393.55</v>
      </c>
      <c r="AC26" s="9" t="s">
        <v>405</v>
      </c>
      <c r="AD26" s="8" t="s">
        <v>88</v>
      </c>
      <c r="AE26" s="8" t="s">
        <v>262</v>
      </c>
      <c r="AF26" s="14">
        <v>48</v>
      </c>
      <c r="AG26" s="13">
        <v>462.19</v>
      </c>
      <c r="AH26" s="13">
        <v>458.37</v>
      </c>
      <c r="AI26" s="13">
        <v>450.74</v>
      </c>
      <c r="AJ26" s="13">
        <v>389.61</v>
      </c>
      <c r="AL26" s="9" t="s">
        <v>405</v>
      </c>
      <c r="AM26" s="8" t="s">
        <v>88</v>
      </c>
      <c r="AN26" s="8" t="s">
        <v>262</v>
      </c>
      <c r="AO26" s="14">
        <v>48</v>
      </c>
      <c r="AP26" s="13">
        <v>489.92</v>
      </c>
      <c r="AQ26" s="13">
        <v>485.87</v>
      </c>
      <c r="AR26" s="13">
        <v>477.78</v>
      </c>
      <c r="AS26" s="13">
        <v>412.99</v>
      </c>
    </row>
    <row r="27" spans="2:45" ht="15" thickBot="1" x14ac:dyDescent="0.4">
      <c r="B27" s="9" t="s">
        <v>406</v>
      </c>
      <c r="C27" s="8" t="str">
        <f>IFERROR(VLOOKUP(LEFT(B27,2),'Postcode Lookup'!B:C,2,0),"")</f>
        <v>DN1 1AB</v>
      </c>
      <c r="D27" s="8" t="s">
        <v>407</v>
      </c>
      <c r="E27" s="14">
        <v>48</v>
      </c>
      <c r="F27" s="13">
        <v>431.63</v>
      </c>
      <c r="G27" s="13">
        <v>428.06</v>
      </c>
      <c r="H27" s="13">
        <v>420.93</v>
      </c>
      <c r="I27" s="13">
        <v>363.85</v>
      </c>
      <c r="K27" s="9" t="s">
        <v>406</v>
      </c>
      <c r="L27" s="8" t="s">
        <v>88</v>
      </c>
      <c r="M27" s="8" t="s">
        <v>407</v>
      </c>
      <c r="N27" s="14">
        <v>48</v>
      </c>
      <c r="O27" s="13">
        <v>430.21</v>
      </c>
      <c r="P27" s="13">
        <v>426.65</v>
      </c>
      <c r="Q27" s="13">
        <v>419.55</v>
      </c>
      <c r="R27" s="13">
        <v>362.65</v>
      </c>
      <c r="T27" s="9" t="s">
        <v>406</v>
      </c>
      <c r="U27" s="8" t="s">
        <v>88</v>
      </c>
      <c r="V27" s="8" t="s">
        <v>407</v>
      </c>
      <c r="W27" s="14">
        <v>48</v>
      </c>
      <c r="X27" s="13">
        <v>431.63</v>
      </c>
      <c r="Y27" s="13">
        <v>428.06</v>
      </c>
      <c r="Z27" s="13">
        <v>420.93</v>
      </c>
      <c r="AA27" s="13">
        <v>363.85</v>
      </c>
      <c r="AC27" s="9" t="s">
        <v>406</v>
      </c>
      <c r="AD27" s="8" t="s">
        <v>88</v>
      </c>
      <c r="AE27" s="8" t="s">
        <v>407</v>
      </c>
      <c r="AF27" s="14">
        <v>48</v>
      </c>
      <c r="AG27" s="13">
        <v>427.31</v>
      </c>
      <c r="AH27" s="13">
        <v>423.78</v>
      </c>
      <c r="AI27" s="13">
        <v>416.72</v>
      </c>
      <c r="AJ27" s="13">
        <v>360.21</v>
      </c>
      <c r="AL27" s="9" t="s">
        <v>406</v>
      </c>
      <c r="AM27" s="8" t="s">
        <v>88</v>
      </c>
      <c r="AN27" s="8" t="s">
        <v>265</v>
      </c>
      <c r="AO27" s="14">
        <v>48</v>
      </c>
      <c r="AP27" s="13">
        <v>452.95</v>
      </c>
      <c r="AQ27" s="13">
        <v>449.21</v>
      </c>
      <c r="AR27" s="13">
        <v>441.72</v>
      </c>
      <c r="AS27" s="13">
        <v>381.82</v>
      </c>
    </row>
    <row r="28" spans="2:45" ht="15" thickBot="1" x14ac:dyDescent="0.4">
      <c r="B28" s="9" t="s">
        <v>408</v>
      </c>
      <c r="C28" s="8" t="str">
        <f>IFERROR(VLOOKUP(LEFT(B28,2),'Postcode Lookup'!B:C,2,0),"")</f>
        <v>DN1 1AB</v>
      </c>
      <c r="D28" s="8" t="s">
        <v>11</v>
      </c>
      <c r="E28" s="14">
        <v>47</v>
      </c>
      <c r="F28" s="13">
        <v>345.2</v>
      </c>
      <c r="G28" s="13">
        <v>342.35</v>
      </c>
      <c r="H28" s="13">
        <v>336.64</v>
      </c>
      <c r="I28" s="13">
        <v>291</v>
      </c>
      <c r="K28" s="9" t="s">
        <v>408</v>
      </c>
      <c r="L28" s="8" t="s">
        <v>88</v>
      </c>
      <c r="M28" s="8" t="s">
        <v>11</v>
      </c>
      <c r="N28" s="14">
        <v>47</v>
      </c>
      <c r="O28" s="13">
        <v>344.06</v>
      </c>
      <c r="P28" s="13">
        <v>341.22</v>
      </c>
      <c r="Q28" s="13">
        <v>335.53</v>
      </c>
      <c r="R28" s="13">
        <v>290.04000000000002</v>
      </c>
      <c r="T28" s="9" t="s">
        <v>408</v>
      </c>
      <c r="U28" s="8" t="s">
        <v>88</v>
      </c>
      <c r="V28" s="8" t="s">
        <v>11</v>
      </c>
      <c r="W28" s="14">
        <v>47</v>
      </c>
      <c r="X28" s="13">
        <v>345.2</v>
      </c>
      <c r="Y28" s="13">
        <v>342.35</v>
      </c>
      <c r="Z28" s="13">
        <v>336.64</v>
      </c>
      <c r="AA28" s="13">
        <v>291</v>
      </c>
      <c r="AC28" s="9" t="s">
        <v>408</v>
      </c>
      <c r="AD28" s="8" t="s">
        <v>88</v>
      </c>
      <c r="AE28" s="8" t="s">
        <v>11</v>
      </c>
      <c r="AF28" s="14">
        <v>47</v>
      </c>
      <c r="AG28" s="13">
        <v>341.75</v>
      </c>
      <c r="AH28" s="13">
        <v>338.93</v>
      </c>
      <c r="AI28" s="13">
        <v>333.27</v>
      </c>
      <c r="AJ28" s="13">
        <v>288.08999999999997</v>
      </c>
      <c r="AL28" s="9" t="s">
        <v>408</v>
      </c>
      <c r="AM28" s="8" t="s">
        <v>88</v>
      </c>
      <c r="AN28" s="8" t="s">
        <v>11</v>
      </c>
      <c r="AO28" s="14">
        <v>47</v>
      </c>
      <c r="AP28" s="13">
        <v>362.26</v>
      </c>
      <c r="AQ28" s="13">
        <v>359.27</v>
      </c>
      <c r="AR28" s="13">
        <v>353.27</v>
      </c>
      <c r="AS28" s="13">
        <v>305.38</v>
      </c>
    </row>
    <row r="29" spans="2:45" ht="15" thickBot="1" x14ac:dyDescent="0.4">
      <c r="B29" s="9" t="s">
        <v>409</v>
      </c>
      <c r="C29" s="8" t="str">
        <f>IFERROR(VLOOKUP(LEFT(B29,2),'Postcode Lookup'!B:C,2,0),"")</f>
        <v>DN1 1AB</v>
      </c>
      <c r="D29" s="8" t="str">
        <f>IFERROR(VLOOKUP(RIGHT(B29,2),'Postcode Lookup'!B:C,2,0),"")</f>
        <v>LE1 1AA</v>
      </c>
      <c r="E29" s="14">
        <v>47</v>
      </c>
      <c r="F29" s="13">
        <v>267.86</v>
      </c>
      <c r="G29" s="13">
        <v>265.64</v>
      </c>
      <c r="H29" s="13">
        <v>261.22000000000003</v>
      </c>
      <c r="I29" s="13">
        <v>225.8</v>
      </c>
      <c r="K29" s="9" t="s">
        <v>409</v>
      </c>
      <c r="L29" s="8" t="s">
        <v>88</v>
      </c>
      <c r="M29" s="8" t="s">
        <v>187</v>
      </c>
      <c r="N29" s="14">
        <v>47</v>
      </c>
      <c r="O29" s="13">
        <v>266.98</v>
      </c>
      <c r="P29" s="13">
        <v>264.77</v>
      </c>
      <c r="Q29" s="13">
        <v>260.36</v>
      </c>
      <c r="R29" s="13">
        <v>225.06</v>
      </c>
      <c r="T29" s="9" t="s">
        <v>409</v>
      </c>
      <c r="U29" s="8" t="s">
        <v>88</v>
      </c>
      <c r="V29" s="8" t="s">
        <v>187</v>
      </c>
      <c r="W29" s="14">
        <v>47</v>
      </c>
      <c r="X29" s="13">
        <v>267.86</v>
      </c>
      <c r="Y29" s="13">
        <v>265.64</v>
      </c>
      <c r="Z29" s="13">
        <v>261.22000000000003</v>
      </c>
      <c r="AA29" s="13">
        <v>225.8</v>
      </c>
      <c r="AC29" s="9" t="s">
        <v>409</v>
      </c>
      <c r="AD29" s="8" t="s">
        <v>88</v>
      </c>
      <c r="AE29" s="8" t="s">
        <v>187</v>
      </c>
      <c r="AF29" s="14">
        <v>47</v>
      </c>
      <c r="AG29" s="13">
        <v>265.18</v>
      </c>
      <c r="AH29" s="13">
        <v>262.98</v>
      </c>
      <c r="AI29" s="13">
        <v>258.61</v>
      </c>
      <c r="AJ29" s="13">
        <v>223.54</v>
      </c>
      <c r="AL29" s="9" t="s">
        <v>409</v>
      </c>
      <c r="AM29" s="8" t="s">
        <v>88</v>
      </c>
      <c r="AN29" s="8" t="s">
        <v>187</v>
      </c>
      <c r="AO29" s="14">
        <v>47</v>
      </c>
      <c r="AP29" s="13">
        <v>281.08999999999997</v>
      </c>
      <c r="AQ29" s="13">
        <v>278.76</v>
      </c>
      <c r="AR29" s="13">
        <v>274.13</v>
      </c>
      <c r="AS29" s="13">
        <v>236.95</v>
      </c>
    </row>
    <row r="30" spans="2:45" ht="15" thickBot="1" x14ac:dyDescent="0.4">
      <c r="B30" s="9" t="s">
        <v>410</v>
      </c>
      <c r="C30" s="8" t="str">
        <f>IFERROR(VLOOKUP(LEFT(B30,2),'Postcode Lookup'!B:C,2,0),"")</f>
        <v>DN1 1AB</v>
      </c>
      <c r="D30" s="8" t="str">
        <f>IFERROR(VLOOKUP(RIGHT(B30,2),'Postcode Lookup'!B:C,2,0),"")</f>
        <v>BN1 1AA</v>
      </c>
      <c r="E30" s="14">
        <v>44</v>
      </c>
      <c r="F30" s="13">
        <v>542.86</v>
      </c>
      <c r="G30" s="13">
        <v>538.38</v>
      </c>
      <c r="H30" s="13">
        <v>529.4</v>
      </c>
      <c r="I30" s="13">
        <v>457.62</v>
      </c>
      <c r="K30" s="9" t="s">
        <v>410</v>
      </c>
      <c r="L30" s="8" t="s">
        <v>88</v>
      </c>
      <c r="M30" s="8" t="s">
        <v>29</v>
      </c>
      <c r="N30" s="14">
        <v>44</v>
      </c>
      <c r="O30" s="13">
        <v>541.07000000000005</v>
      </c>
      <c r="P30" s="13">
        <v>536.61</v>
      </c>
      <c r="Q30" s="13">
        <v>527.66</v>
      </c>
      <c r="R30" s="13">
        <v>456.11</v>
      </c>
      <c r="T30" s="9" t="s">
        <v>410</v>
      </c>
      <c r="U30" s="8" t="s">
        <v>88</v>
      </c>
      <c r="V30" s="8" t="s">
        <v>29</v>
      </c>
      <c r="W30" s="14">
        <v>44</v>
      </c>
      <c r="X30" s="13">
        <v>542.86</v>
      </c>
      <c r="Y30" s="13">
        <v>538.38</v>
      </c>
      <c r="Z30" s="13">
        <v>529.4</v>
      </c>
      <c r="AA30" s="13">
        <v>457.62</v>
      </c>
      <c r="AC30" s="9" t="s">
        <v>410</v>
      </c>
      <c r="AD30" s="8" t="s">
        <v>88</v>
      </c>
      <c r="AE30" s="8" t="s">
        <v>29</v>
      </c>
      <c r="AF30" s="14">
        <v>44</v>
      </c>
      <c r="AG30" s="13">
        <v>537.42999999999995</v>
      </c>
      <c r="AH30" s="13">
        <v>533</v>
      </c>
      <c r="AI30" s="13">
        <v>524.11</v>
      </c>
      <c r="AJ30" s="13">
        <v>453.04</v>
      </c>
      <c r="AL30" s="9" t="s">
        <v>410</v>
      </c>
      <c r="AM30" s="8" t="s">
        <v>88</v>
      </c>
      <c r="AN30" s="8" t="s">
        <v>29</v>
      </c>
      <c r="AO30" s="14">
        <v>44</v>
      </c>
      <c r="AP30" s="13">
        <v>569.67999999999995</v>
      </c>
      <c r="AQ30" s="13">
        <v>564.98</v>
      </c>
      <c r="AR30" s="13">
        <v>555.55999999999995</v>
      </c>
      <c r="AS30" s="13">
        <v>480.22</v>
      </c>
    </row>
    <row r="31" spans="2:45" ht="15" thickBot="1" x14ac:dyDescent="0.4">
      <c r="B31" s="9" t="s">
        <v>411</v>
      </c>
      <c r="C31" s="8" t="str">
        <f>IFERROR(VLOOKUP(LEFT(B31,2),'Postcode Lookup'!B:C,2,0),"")</f>
        <v>DN1 1AB</v>
      </c>
      <c r="D31" s="8" t="str">
        <f>IFERROR(VLOOKUP(RIGHT(B31,2),'Postcode Lookup'!B:C,2,0),"")</f>
        <v>CM0 7AA</v>
      </c>
      <c r="E31" s="14">
        <v>44</v>
      </c>
      <c r="F31" s="13">
        <v>424.18</v>
      </c>
      <c r="G31" s="13">
        <v>420.67</v>
      </c>
      <c r="H31" s="13">
        <v>413.66</v>
      </c>
      <c r="I31" s="13">
        <v>357.57</v>
      </c>
      <c r="K31" s="9" t="s">
        <v>411</v>
      </c>
      <c r="L31" s="8" t="s">
        <v>88</v>
      </c>
      <c r="M31" s="8" t="s">
        <v>52</v>
      </c>
      <c r="N31" s="14">
        <v>44</v>
      </c>
      <c r="O31" s="13">
        <v>422.78</v>
      </c>
      <c r="P31" s="13">
        <v>419.29</v>
      </c>
      <c r="Q31" s="13">
        <v>412.3</v>
      </c>
      <c r="R31" s="13">
        <v>356.39</v>
      </c>
      <c r="T31" s="9" t="s">
        <v>411</v>
      </c>
      <c r="U31" s="8" t="s">
        <v>88</v>
      </c>
      <c r="V31" s="8" t="s">
        <v>52</v>
      </c>
      <c r="W31" s="14">
        <v>44</v>
      </c>
      <c r="X31" s="13">
        <v>424.18</v>
      </c>
      <c r="Y31" s="13">
        <v>420.67</v>
      </c>
      <c r="Z31" s="13">
        <v>413.66</v>
      </c>
      <c r="AA31" s="13">
        <v>357.57</v>
      </c>
      <c r="AC31" s="9" t="s">
        <v>411</v>
      </c>
      <c r="AD31" s="8" t="s">
        <v>88</v>
      </c>
      <c r="AE31" s="8" t="s">
        <v>52</v>
      </c>
      <c r="AF31" s="14">
        <v>44</v>
      </c>
      <c r="AG31" s="13">
        <v>419.94</v>
      </c>
      <c r="AH31" s="13">
        <v>416.46</v>
      </c>
      <c r="AI31" s="13">
        <v>409.52</v>
      </c>
      <c r="AJ31" s="13">
        <v>353.99</v>
      </c>
      <c r="AL31" s="9" t="s">
        <v>411</v>
      </c>
      <c r="AM31" s="8" t="s">
        <v>88</v>
      </c>
      <c r="AN31" s="8" t="s">
        <v>52</v>
      </c>
      <c r="AO31" s="14">
        <v>44</v>
      </c>
      <c r="AP31" s="13">
        <v>445.14</v>
      </c>
      <c r="AQ31" s="13">
        <v>441.45</v>
      </c>
      <c r="AR31" s="13">
        <v>434.09</v>
      </c>
      <c r="AS31" s="13">
        <v>375.23</v>
      </c>
    </row>
    <row r="32" spans="2:45" ht="15" thickBot="1" x14ac:dyDescent="0.4">
      <c r="B32" s="9" t="s">
        <v>412</v>
      </c>
      <c r="C32" s="8" t="str">
        <f>IFERROR(VLOOKUP(LEFT(B32,2),'Postcode Lookup'!B:C,2,0),"")</f>
        <v>DN1 1AB</v>
      </c>
      <c r="D32" s="8" t="str">
        <f>IFERROR(VLOOKUP(RIGHT(B32,2),'Postcode Lookup'!B:C,2,0),"")</f>
        <v>TA1 1AA</v>
      </c>
      <c r="E32" s="14">
        <v>43</v>
      </c>
      <c r="F32" s="13">
        <v>523.30999999999995</v>
      </c>
      <c r="G32" s="13">
        <v>518.99</v>
      </c>
      <c r="H32" s="13">
        <v>510.34</v>
      </c>
      <c r="I32" s="13">
        <v>441.14</v>
      </c>
      <c r="K32" s="9" t="s">
        <v>412</v>
      </c>
      <c r="L32" s="8" t="s">
        <v>88</v>
      </c>
      <c r="M32" s="8" t="s">
        <v>313</v>
      </c>
      <c r="N32" s="14">
        <v>43</v>
      </c>
      <c r="O32" s="13">
        <v>521.59</v>
      </c>
      <c r="P32" s="13">
        <v>517.28</v>
      </c>
      <c r="Q32" s="13">
        <v>508.66</v>
      </c>
      <c r="R32" s="13">
        <v>439.69</v>
      </c>
      <c r="T32" s="9" t="s">
        <v>412</v>
      </c>
      <c r="U32" s="8" t="s">
        <v>88</v>
      </c>
      <c r="V32" s="8" t="s">
        <v>313</v>
      </c>
      <c r="W32" s="14">
        <v>43</v>
      </c>
      <c r="X32" s="13">
        <v>523.30999999999995</v>
      </c>
      <c r="Y32" s="13">
        <v>518.99</v>
      </c>
      <c r="Z32" s="13">
        <v>510.34</v>
      </c>
      <c r="AA32" s="13">
        <v>441.14</v>
      </c>
      <c r="AC32" s="9" t="s">
        <v>412</v>
      </c>
      <c r="AD32" s="8" t="s">
        <v>88</v>
      </c>
      <c r="AE32" s="8" t="s">
        <v>313</v>
      </c>
      <c r="AF32" s="14">
        <v>43</v>
      </c>
      <c r="AG32" s="13">
        <v>518.08000000000004</v>
      </c>
      <c r="AH32" s="13">
        <v>513.79999999999995</v>
      </c>
      <c r="AI32" s="13">
        <v>505.24</v>
      </c>
      <c r="AJ32" s="13">
        <v>436.73</v>
      </c>
      <c r="AL32" s="9" t="s">
        <v>412</v>
      </c>
      <c r="AM32" s="8" t="s">
        <v>88</v>
      </c>
      <c r="AN32" s="8" t="s">
        <v>313</v>
      </c>
      <c r="AO32" s="14">
        <v>43</v>
      </c>
      <c r="AP32" s="13">
        <v>549.16</v>
      </c>
      <c r="AQ32" s="13">
        <v>544.63</v>
      </c>
      <c r="AR32" s="13">
        <v>535.54999999999995</v>
      </c>
      <c r="AS32" s="13">
        <v>462.93</v>
      </c>
    </row>
    <row r="33" spans="2:45" ht="15" thickBot="1" x14ac:dyDescent="0.4">
      <c r="B33" s="9" t="s">
        <v>413</v>
      </c>
      <c r="C33" s="8" t="str">
        <f>IFERROR(VLOOKUP(LEFT(B33,2),'Postcode Lookup'!B:C,2,0),"")</f>
        <v>DN1 1AB</v>
      </c>
      <c r="D33" s="8" t="str">
        <f>IFERROR(VLOOKUP(RIGHT(B33,2),'Postcode Lookup'!B:C,2,0),"")</f>
        <v>NR1 1AA</v>
      </c>
      <c r="E33" s="14">
        <v>42</v>
      </c>
      <c r="F33" s="13">
        <v>526.54</v>
      </c>
      <c r="G33" s="13">
        <v>522.19000000000005</v>
      </c>
      <c r="H33" s="13">
        <v>513.49</v>
      </c>
      <c r="I33" s="13">
        <v>443.86</v>
      </c>
      <c r="K33" s="9" t="s">
        <v>413</v>
      </c>
      <c r="L33" s="8" t="s">
        <v>88</v>
      </c>
      <c r="M33" s="8" t="s">
        <v>229</v>
      </c>
      <c r="N33" s="14">
        <v>42</v>
      </c>
      <c r="O33" s="13">
        <v>524.80999999999995</v>
      </c>
      <c r="P33" s="13">
        <v>520.47</v>
      </c>
      <c r="Q33" s="13">
        <v>511.8</v>
      </c>
      <c r="R33" s="13">
        <v>442.4</v>
      </c>
      <c r="T33" s="9" t="s">
        <v>413</v>
      </c>
      <c r="U33" s="8" t="s">
        <v>88</v>
      </c>
      <c r="V33" s="8" t="s">
        <v>229</v>
      </c>
      <c r="W33" s="14">
        <v>42</v>
      </c>
      <c r="X33" s="13">
        <v>526.54</v>
      </c>
      <c r="Y33" s="13">
        <v>522.19000000000005</v>
      </c>
      <c r="Z33" s="13">
        <v>513.49</v>
      </c>
      <c r="AA33" s="13">
        <v>443.86</v>
      </c>
      <c r="AC33" s="9" t="s">
        <v>413</v>
      </c>
      <c r="AD33" s="8" t="s">
        <v>88</v>
      </c>
      <c r="AE33" s="8" t="s">
        <v>229</v>
      </c>
      <c r="AF33" s="14">
        <v>42</v>
      </c>
      <c r="AG33" s="13">
        <v>521.27</v>
      </c>
      <c r="AH33" s="13">
        <v>516.97</v>
      </c>
      <c r="AI33" s="13">
        <v>508.36</v>
      </c>
      <c r="AJ33" s="13">
        <v>439.42</v>
      </c>
      <c r="AL33" s="9" t="s">
        <v>413</v>
      </c>
      <c r="AM33" s="8" t="s">
        <v>88</v>
      </c>
      <c r="AN33" s="8" t="s">
        <v>229</v>
      </c>
      <c r="AO33" s="14">
        <v>42</v>
      </c>
      <c r="AP33" s="13">
        <v>552.54999999999995</v>
      </c>
      <c r="AQ33" s="13">
        <v>547.99</v>
      </c>
      <c r="AR33" s="13">
        <v>538.86</v>
      </c>
      <c r="AS33" s="13">
        <v>465.79</v>
      </c>
    </row>
    <row r="34" spans="2:45" ht="15" thickBot="1" x14ac:dyDescent="0.4">
      <c r="B34" s="9" t="s">
        <v>414</v>
      </c>
      <c r="C34" s="8" t="str">
        <f>IFERROR(VLOOKUP(LEFT(B34,2),'Postcode Lookup'!B:C,2,0),"")</f>
        <v>DG1 1AA</v>
      </c>
      <c r="D34" s="8" t="str">
        <f>IFERROR(VLOOKUP(RIGHT(B34,2),'Postcode Lookup'!B:C,2,0),"")</f>
        <v>SY1 1AA</v>
      </c>
      <c r="E34" s="14">
        <v>41</v>
      </c>
      <c r="F34" s="13">
        <v>492.92</v>
      </c>
      <c r="G34" s="13">
        <v>488.84</v>
      </c>
      <c r="H34" s="13">
        <v>480.69</v>
      </c>
      <c r="I34" s="13">
        <v>415.52</v>
      </c>
      <c r="K34" s="9" t="s">
        <v>414</v>
      </c>
      <c r="L34" s="8" t="s">
        <v>79</v>
      </c>
      <c r="M34" s="8" t="s">
        <v>310</v>
      </c>
      <c r="N34" s="14">
        <v>41</v>
      </c>
      <c r="O34" s="13">
        <v>491.3</v>
      </c>
      <c r="P34" s="13">
        <v>487.23</v>
      </c>
      <c r="Q34" s="13">
        <v>479.11</v>
      </c>
      <c r="R34" s="13">
        <v>414.15</v>
      </c>
      <c r="T34" s="9" t="s">
        <v>414</v>
      </c>
      <c r="U34" s="8" t="s">
        <v>79</v>
      </c>
      <c r="V34" s="8" t="s">
        <v>310</v>
      </c>
      <c r="W34" s="14">
        <v>41</v>
      </c>
      <c r="X34" s="13">
        <v>492.92</v>
      </c>
      <c r="Y34" s="13">
        <v>488.84</v>
      </c>
      <c r="Z34" s="13">
        <v>480.69</v>
      </c>
      <c r="AA34" s="13">
        <v>415.52</v>
      </c>
      <c r="AC34" s="9" t="s">
        <v>414</v>
      </c>
      <c r="AD34" s="8" t="s">
        <v>79</v>
      </c>
      <c r="AE34" s="8" t="s">
        <v>310</v>
      </c>
      <c r="AF34" s="14">
        <v>41</v>
      </c>
      <c r="AG34" s="13">
        <v>487.99</v>
      </c>
      <c r="AH34" s="13">
        <v>483.95</v>
      </c>
      <c r="AI34" s="13">
        <v>475.88</v>
      </c>
      <c r="AJ34" s="13">
        <v>411.36</v>
      </c>
      <c r="AL34" s="9" t="s">
        <v>414</v>
      </c>
      <c r="AM34" s="8" t="s">
        <v>79</v>
      </c>
      <c r="AN34" s="8" t="s">
        <v>310</v>
      </c>
      <c r="AO34" s="14">
        <v>41</v>
      </c>
      <c r="AP34" s="13">
        <v>517.27</v>
      </c>
      <c r="AQ34" s="13">
        <v>512.99</v>
      </c>
      <c r="AR34" s="13">
        <v>504.43</v>
      </c>
      <c r="AS34" s="13">
        <v>436.04</v>
      </c>
    </row>
    <row r="35" spans="2:45" ht="15" thickBot="1" x14ac:dyDescent="0.4">
      <c r="B35" s="9" t="s">
        <v>415</v>
      </c>
      <c r="C35" s="8" t="str">
        <f>IFERROR(VLOOKUP(LEFT(B35,2),'Postcode Lookup'!B:C,2,0),"")</f>
        <v>DN1 1AB</v>
      </c>
      <c r="D35" s="8" t="str">
        <f>IFERROR(VLOOKUP(RIGHT(B35,2),'Postcode Lookup'!B:C,2,0),"")</f>
        <v>ME1 1AA</v>
      </c>
      <c r="E35" s="14">
        <v>41</v>
      </c>
      <c r="F35" s="13">
        <v>484.94</v>
      </c>
      <c r="G35" s="13">
        <v>480.93</v>
      </c>
      <c r="H35" s="13">
        <v>472.91</v>
      </c>
      <c r="I35" s="13">
        <v>408.79</v>
      </c>
      <c r="K35" s="9" t="s">
        <v>415</v>
      </c>
      <c r="L35" s="8" t="s">
        <v>88</v>
      </c>
      <c r="M35" s="8" t="s">
        <v>205</v>
      </c>
      <c r="N35" s="14">
        <v>41</v>
      </c>
      <c r="O35" s="13">
        <v>483.34</v>
      </c>
      <c r="P35" s="13">
        <v>479.35</v>
      </c>
      <c r="Q35" s="13">
        <v>471.35</v>
      </c>
      <c r="R35" s="13">
        <v>407.45</v>
      </c>
      <c r="T35" s="9" t="s">
        <v>415</v>
      </c>
      <c r="U35" s="8" t="s">
        <v>88</v>
      </c>
      <c r="V35" s="8" t="s">
        <v>205</v>
      </c>
      <c r="W35" s="14">
        <v>41</v>
      </c>
      <c r="X35" s="13">
        <v>484.94</v>
      </c>
      <c r="Y35" s="13">
        <v>480.93</v>
      </c>
      <c r="Z35" s="13">
        <v>472.91</v>
      </c>
      <c r="AA35" s="13">
        <v>408.79</v>
      </c>
      <c r="AC35" s="9" t="s">
        <v>415</v>
      </c>
      <c r="AD35" s="8" t="s">
        <v>88</v>
      </c>
      <c r="AE35" s="8" t="s">
        <v>205</v>
      </c>
      <c r="AF35" s="14">
        <v>41</v>
      </c>
      <c r="AG35" s="13">
        <v>480.09</v>
      </c>
      <c r="AH35" s="13">
        <v>476.12</v>
      </c>
      <c r="AI35" s="13">
        <v>468.18</v>
      </c>
      <c r="AJ35" s="13">
        <v>404.7</v>
      </c>
      <c r="AL35" s="9" t="s">
        <v>415</v>
      </c>
      <c r="AM35" s="8" t="s">
        <v>88</v>
      </c>
      <c r="AN35" s="8" t="s">
        <v>205</v>
      </c>
      <c r="AO35" s="14">
        <v>41</v>
      </c>
      <c r="AP35" s="13">
        <v>508.9</v>
      </c>
      <c r="AQ35" s="13">
        <v>504.69</v>
      </c>
      <c r="AR35" s="13">
        <v>496.27</v>
      </c>
      <c r="AS35" s="13">
        <v>428.98</v>
      </c>
    </row>
    <row r="36" spans="2:45" ht="15" thickBot="1" x14ac:dyDescent="0.4">
      <c r="B36" s="9" t="s">
        <v>416</v>
      </c>
      <c r="C36" s="8" t="str">
        <f>IFERROR(VLOOKUP(LEFT(B36,2),'Postcode Lookup'!B:C,2,0),"")</f>
        <v>DG1 1AA</v>
      </c>
      <c r="D36" s="8" t="str">
        <f>IFERROR(VLOOKUP(RIGHT(B36,2),'Postcode Lookup'!B:C,2,0),"")</f>
        <v>CH1 1AB</v>
      </c>
      <c r="E36" s="14">
        <v>40</v>
      </c>
      <c r="F36" s="13">
        <v>412.54</v>
      </c>
      <c r="G36" s="13">
        <v>409.13</v>
      </c>
      <c r="H36" s="13">
        <v>402.31</v>
      </c>
      <c r="I36" s="13">
        <v>347.76</v>
      </c>
      <c r="K36" s="9" t="s">
        <v>416</v>
      </c>
      <c r="L36" s="8" t="s">
        <v>79</v>
      </c>
      <c r="M36" s="8" t="s">
        <v>49</v>
      </c>
      <c r="N36" s="14">
        <v>40</v>
      </c>
      <c r="O36" s="13">
        <v>411.18</v>
      </c>
      <c r="P36" s="13">
        <v>407.78</v>
      </c>
      <c r="Q36" s="13">
        <v>400.99</v>
      </c>
      <c r="R36" s="13">
        <v>346.62</v>
      </c>
      <c r="T36" s="9" t="s">
        <v>416</v>
      </c>
      <c r="U36" s="8" t="s">
        <v>79</v>
      </c>
      <c r="V36" s="8" t="s">
        <v>49</v>
      </c>
      <c r="W36" s="14">
        <v>40</v>
      </c>
      <c r="X36" s="13">
        <v>412.54</v>
      </c>
      <c r="Y36" s="13">
        <v>409.13</v>
      </c>
      <c r="Z36" s="13">
        <v>402.31</v>
      </c>
      <c r="AA36" s="13">
        <v>347.76</v>
      </c>
      <c r="AC36" s="9" t="s">
        <v>416</v>
      </c>
      <c r="AD36" s="8" t="s">
        <v>79</v>
      </c>
      <c r="AE36" s="8" t="s">
        <v>49</v>
      </c>
      <c r="AF36" s="14">
        <v>40</v>
      </c>
      <c r="AG36" s="13">
        <v>408.41</v>
      </c>
      <c r="AH36" s="13">
        <v>405.04</v>
      </c>
      <c r="AI36" s="13">
        <v>398.29</v>
      </c>
      <c r="AJ36" s="13">
        <v>344.28</v>
      </c>
      <c r="AL36" s="9" t="s">
        <v>416</v>
      </c>
      <c r="AM36" s="8" t="s">
        <v>79</v>
      </c>
      <c r="AN36" s="8" t="s">
        <v>49</v>
      </c>
      <c r="AO36" s="14">
        <v>40</v>
      </c>
      <c r="AP36" s="13">
        <v>432.91</v>
      </c>
      <c r="AQ36" s="13">
        <v>429.34</v>
      </c>
      <c r="AR36" s="13">
        <v>422.19</v>
      </c>
      <c r="AS36" s="13">
        <v>364.94</v>
      </c>
    </row>
    <row r="37" spans="2:45" ht="15" thickBot="1" x14ac:dyDescent="0.4">
      <c r="B37" s="9" t="s">
        <v>417</v>
      </c>
      <c r="C37" s="8" t="str">
        <f>IFERROR(VLOOKUP(LEFT(B37,2),'Postcode Lookup'!B:C,2,0),"")</f>
        <v>DG1 1AA</v>
      </c>
      <c r="D37" s="8" t="str">
        <f>IFERROR(VLOOKUP(RIGHT(B37,2),'Postcode Lookup'!B:C,2,0),"")</f>
        <v>TS1 1AA</v>
      </c>
      <c r="E37" s="14">
        <v>38</v>
      </c>
      <c r="F37" s="13">
        <v>452.47</v>
      </c>
      <c r="G37" s="13">
        <v>448.73</v>
      </c>
      <c r="H37" s="13">
        <v>441.25</v>
      </c>
      <c r="I37" s="13">
        <v>381.42</v>
      </c>
      <c r="K37" s="9" t="s">
        <v>417</v>
      </c>
      <c r="L37" s="8" t="s">
        <v>79</v>
      </c>
      <c r="M37" s="8" t="s">
        <v>331</v>
      </c>
      <c r="N37" s="14">
        <v>38</v>
      </c>
      <c r="O37" s="13">
        <v>450.98</v>
      </c>
      <c r="P37" s="13">
        <v>447.25</v>
      </c>
      <c r="Q37" s="13">
        <v>439.8</v>
      </c>
      <c r="R37" s="13">
        <v>380.17</v>
      </c>
      <c r="T37" s="9" t="s">
        <v>417</v>
      </c>
      <c r="U37" s="8" t="s">
        <v>79</v>
      </c>
      <c r="V37" s="8" t="s">
        <v>331</v>
      </c>
      <c r="W37" s="14">
        <v>38</v>
      </c>
      <c r="X37" s="13">
        <v>452.47</v>
      </c>
      <c r="Y37" s="13">
        <v>448.73</v>
      </c>
      <c r="Z37" s="13">
        <v>441.25</v>
      </c>
      <c r="AA37" s="13">
        <v>381.42</v>
      </c>
      <c r="AC37" s="9" t="s">
        <v>417</v>
      </c>
      <c r="AD37" s="8" t="s">
        <v>79</v>
      </c>
      <c r="AE37" s="8" t="s">
        <v>331</v>
      </c>
      <c r="AF37" s="14">
        <v>38</v>
      </c>
      <c r="AG37" s="13">
        <v>447.95</v>
      </c>
      <c r="AH37" s="13">
        <v>444.24</v>
      </c>
      <c r="AI37" s="13">
        <v>436.84</v>
      </c>
      <c r="AJ37" s="13">
        <v>377.61</v>
      </c>
      <c r="AL37" s="9" t="s">
        <v>417</v>
      </c>
      <c r="AM37" s="8" t="s">
        <v>79</v>
      </c>
      <c r="AN37" s="8" t="s">
        <v>331</v>
      </c>
      <c r="AO37" s="14">
        <v>38</v>
      </c>
      <c r="AP37" s="13">
        <v>474.83</v>
      </c>
      <c r="AQ37" s="13">
        <v>470.89</v>
      </c>
      <c r="AR37" s="13">
        <v>463.05</v>
      </c>
      <c r="AS37" s="13">
        <v>400.27</v>
      </c>
    </row>
    <row r="38" spans="2:45" ht="15" thickBot="1" x14ac:dyDescent="0.4">
      <c r="B38" s="9" t="s">
        <v>418</v>
      </c>
      <c r="C38" s="8" t="str">
        <f>IFERROR(VLOOKUP(LEFT(B38,2),'Postcode Lookup'!B:C,2,0),"")</f>
        <v>DN1 1AB</v>
      </c>
      <c r="D38" s="8" t="str">
        <f>IFERROR(VLOOKUP(RIGHT(B38,2),'Postcode Lookup'!B:C,2,0),"")</f>
        <v>GL1 1AD</v>
      </c>
      <c r="E38" s="14">
        <v>38</v>
      </c>
      <c r="F38" s="13">
        <v>537.05999999999995</v>
      </c>
      <c r="G38" s="13">
        <v>532.62</v>
      </c>
      <c r="H38" s="13">
        <v>523.74</v>
      </c>
      <c r="I38" s="13">
        <v>452.73</v>
      </c>
      <c r="K38" s="9" t="s">
        <v>418</v>
      </c>
      <c r="L38" s="8" t="s">
        <v>88</v>
      </c>
      <c r="M38" s="8" t="s">
        <v>121</v>
      </c>
      <c r="N38" s="14">
        <v>38</v>
      </c>
      <c r="O38" s="13">
        <v>535.29</v>
      </c>
      <c r="P38" s="13">
        <v>530.87</v>
      </c>
      <c r="Q38" s="13">
        <v>522.02</v>
      </c>
      <c r="R38" s="13">
        <v>451.24</v>
      </c>
      <c r="T38" s="9" t="s">
        <v>418</v>
      </c>
      <c r="U38" s="8" t="s">
        <v>88</v>
      </c>
      <c r="V38" s="8" t="s">
        <v>121</v>
      </c>
      <c r="W38" s="14">
        <v>38</v>
      </c>
      <c r="X38" s="13">
        <v>537.05999999999995</v>
      </c>
      <c r="Y38" s="13">
        <v>532.62</v>
      </c>
      <c r="Z38" s="13">
        <v>523.74</v>
      </c>
      <c r="AA38" s="13">
        <v>452.73</v>
      </c>
      <c r="AC38" s="9" t="s">
        <v>418</v>
      </c>
      <c r="AD38" s="8" t="s">
        <v>88</v>
      </c>
      <c r="AE38" s="8" t="s">
        <v>121</v>
      </c>
      <c r="AF38" s="14">
        <v>38</v>
      </c>
      <c r="AG38" s="13">
        <v>531.69000000000005</v>
      </c>
      <c r="AH38" s="13">
        <v>527.29</v>
      </c>
      <c r="AI38" s="13">
        <v>518.5</v>
      </c>
      <c r="AJ38" s="13">
        <v>448.2</v>
      </c>
      <c r="AL38" s="9" t="s">
        <v>418</v>
      </c>
      <c r="AM38" s="8" t="s">
        <v>88</v>
      </c>
      <c r="AN38" s="8" t="s">
        <v>121</v>
      </c>
      <c r="AO38" s="14">
        <v>38</v>
      </c>
      <c r="AP38" s="13">
        <v>563.59</v>
      </c>
      <c r="AQ38" s="13">
        <v>558.92999999999995</v>
      </c>
      <c r="AR38" s="13">
        <v>549.61</v>
      </c>
      <c r="AS38" s="13">
        <v>475.09</v>
      </c>
    </row>
    <row r="39" spans="2:45" ht="15" thickBot="1" x14ac:dyDescent="0.4">
      <c r="B39" s="9" t="s">
        <v>419</v>
      </c>
      <c r="C39" s="8" t="str">
        <f>IFERROR(VLOOKUP(LEFT(B39,2),'Postcode Lookup'!B:C,2,0),"")</f>
        <v>DN1 1AB</v>
      </c>
      <c r="D39" s="8" t="str">
        <f>IFERROR(VLOOKUP(RIGHT(B39,2),'Postcode Lookup'!B:C,2,0),"")</f>
        <v>KT1 1AA</v>
      </c>
      <c r="E39" s="14">
        <v>36</v>
      </c>
      <c r="F39" s="13">
        <v>429.45</v>
      </c>
      <c r="G39" s="13">
        <v>425.9</v>
      </c>
      <c r="H39" s="13">
        <v>418.8</v>
      </c>
      <c r="I39" s="13">
        <v>362.02</v>
      </c>
      <c r="K39" s="9" t="s">
        <v>419</v>
      </c>
      <c r="L39" s="8" t="s">
        <v>88</v>
      </c>
      <c r="M39" s="8" t="s">
        <v>169</v>
      </c>
      <c r="N39" s="14">
        <v>36</v>
      </c>
      <c r="O39" s="13">
        <v>428.04</v>
      </c>
      <c r="P39" s="13">
        <v>424.5</v>
      </c>
      <c r="Q39" s="13">
        <v>417.42</v>
      </c>
      <c r="R39" s="13">
        <v>360.83</v>
      </c>
      <c r="T39" s="9" t="s">
        <v>419</v>
      </c>
      <c r="U39" s="8" t="s">
        <v>88</v>
      </c>
      <c r="V39" s="8" t="s">
        <v>169</v>
      </c>
      <c r="W39" s="14">
        <v>36</v>
      </c>
      <c r="X39" s="13">
        <v>429.45</v>
      </c>
      <c r="Y39" s="13">
        <v>425.9</v>
      </c>
      <c r="Z39" s="13">
        <v>418.8</v>
      </c>
      <c r="AA39" s="13">
        <v>362.02</v>
      </c>
      <c r="AC39" s="9" t="s">
        <v>419</v>
      </c>
      <c r="AD39" s="8" t="s">
        <v>88</v>
      </c>
      <c r="AE39" s="8" t="s">
        <v>169</v>
      </c>
      <c r="AF39" s="14">
        <v>36</v>
      </c>
      <c r="AG39" s="13">
        <v>425.16</v>
      </c>
      <c r="AH39" s="13">
        <v>421.64</v>
      </c>
      <c r="AI39" s="13">
        <v>414.61</v>
      </c>
      <c r="AJ39" s="13">
        <v>358.4</v>
      </c>
      <c r="AL39" s="9" t="s">
        <v>419</v>
      </c>
      <c r="AM39" s="8" t="s">
        <v>88</v>
      </c>
      <c r="AN39" s="8" t="s">
        <v>169</v>
      </c>
      <c r="AO39" s="14">
        <v>36</v>
      </c>
      <c r="AP39" s="13">
        <v>450.67</v>
      </c>
      <c r="AQ39" s="13">
        <v>446.94</v>
      </c>
      <c r="AR39" s="13">
        <v>439.49</v>
      </c>
      <c r="AS39" s="13">
        <v>379.9</v>
      </c>
    </row>
    <row r="40" spans="2:45" ht="15" thickBot="1" x14ac:dyDescent="0.4">
      <c r="B40" s="9" t="s">
        <v>420</v>
      </c>
      <c r="C40" s="8" t="str">
        <f>IFERROR(VLOOKUP(LEFT(B40,2),'Postcode Lookup'!B:C,2,0),"")</f>
        <v>DN1 1AB</v>
      </c>
      <c r="D40" s="8" t="str">
        <f>IFERROR(VLOOKUP(RIGHT(B40,2),'Postcode Lookup'!B:C,2,0),"")</f>
        <v>CV1 1AH</v>
      </c>
      <c r="E40" s="14">
        <v>35</v>
      </c>
      <c r="F40" s="13">
        <v>296.36</v>
      </c>
      <c r="G40" s="13">
        <v>293.31</v>
      </c>
      <c r="H40" s="13">
        <v>289.01</v>
      </c>
      <c r="I40" s="13">
        <v>255.47</v>
      </c>
      <c r="K40" s="9" t="s">
        <v>420</v>
      </c>
      <c r="L40" s="8" t="s">
        <v>88</v>
      </c>
      <c r="M40" s="8" t="s">
        <v>64</v>
      </c>
      <c r="N40" s="14">
        <v>35</v>
      </c>
      <c r="O40" s="13">
        <v>295.39</v>
      </c>
      <c r="P40" s="13">
        <v>292.35000000000002</v>
      </c>
      <c r="Q40" s="13">
        <v>288.06</v>
      </c>
      <c r="R40" s="13">
        <v>254.63</v>
      </c>
      <c r="T40" s="9" t="s">
        <v>420</v>
      </c>
      <c r="U40" s="8" t="s">
        <v>88</v>
      </c>
      <c r="V40" s="8" t="s">
        <v>64</v>
      </c>
      <c r="W40" s="14">
        <v>35</v>
      </c>
      <c r="X40" s="13">
        <v>296.36</v>
      </c>
      <c r="Y40" s="13">
        <v>293.31</v>
      </c>
      <c r="Z40" s="13">
        <v>289.01</v>
      </c>
      <c r="AA40" s="13">
        <v>255.47</v>
      </c>
      <c r="AC40" s="9" t="s">
        <v>420</v>
      </c>
      <c r="AD40" s="8" t="s">
        <v>88</v>
      </c>
      <c r="AE40" s="8" t="s">
        <v>64</v>
      </c>
      <c r="AF40" s="14">
        <v>35</v>
      </c>
      <c r="AG40" s="13">
        <v>293.39999999999998</v>
      </c>
      <c r="AH40" s="13">
        <v>290.38</v>
      </c>
      <c r="AI40" s="13">
        <v>286.12</v>
      </c>
      <c r="AJ40" s="13">
        <v>252.92</v>
      </c>
      <c r="AL40" s="9" t="s">
        <v>420</v>
      </c>
      <c r="AM40" s="8" t="s">
        <v>88</v>
      </c>
      <c r="AN40" s="8" t="s">
        <v>64</v>
      </c>
      <c r="AO40" s="14">
        <v>35</v>
      </c>
      <c r="AP40" s="13">
        <v>311</v>
      </c>
      <c r="AQ40" s="13">
        <v>307.8</v>
      </c>
      <c r="AR40" s="13">
        <v>303.29000000000002</v>
      </c>
      <c r="AS40" s="13">
        <v>268.10000000000002</v>
      </c>
    </row>
    <row r="41" spans="2:45" ht="15" thickBot="1" x14ac:dyDescent="0.4">
      <c r="B41" s="9" t="s">
        <v>421</v>
      </c>
      <c r="C41" s="8" t="str">
        <f>IFERROR(VLOOKUP(LEFT(B41,2),'Postcode Lookup'!B:C,2,0),"")</f>
        <v>DN1 1AB</v>
      </c>
      <c r="D41" s="8" t="str">
        <f>IFERROR(VLOOKUP(RIGHT(B41,2),'Postcode Lookup'!B:C,2,0),"")</f>
        <v>OX1 1AA</v>
      </c>
      <c r="E41" s="14">
        <v>35</v>
      </c>
      <c r="F41" s="13">
        <v>522.32000000000005</v>
      </c>
      <c r="G41" s="13">
        <v>518</v>
      </c>
      <c r="H41" s="13">
        <v>509.37</v>
      </c>
      <c r="I41" s="13">
        <v>440.3</v>
      </c>
      <c r="K41" s="9" t="s">
        <v>421</v>
      </c>
      <c r="L41" s="8" t="s">
        <v>88</v>
      </c>
      <c r="M41" s="8" t="s">
        <v>238</v>
      </c>
      <c r="N41" s="14">
        <v>35</v>
      </c>
      <c r="O41" s="13">
        <v>520.6</v>
      </c>
      <c r="P41" s="13">
        <v>516.29999999999995</v>
      </c>
      <c r="Q41" s="13">
        <v>507.69</v>
      </c>
      <c r="R41" s="13">
        <v>438.85</v>
      </c>
      <c r="T41" s="9" t="s">
        <v>421</v>
      </c>
      <c r="U41" s="8" t="s">
        <v>88</v>
      </c>
      <c r="V41" s="8" t="s">
        <v>238</v>
      </c>
      <c r="W41" s="14">
        <v>35</v>
      </c>
      <c r="X41" s="13">
        <v>522.32000000000005</v>
      </c>
      <c r="Y41" s="13">
        <v>518</v>
      </c>
      <c r="Z41" s="13">
        <v>509.37</v>
      </c>
      <c r="AA41" s="13">
        <v>440.3</v>
      </c>
      <c r="AC41" s="9" t="s">
        <v>421</v>
      </c>
      <c r="AD41" s="8" t="s">
        <v>88</v>
      </c>
      <c r="AE41" s="8" t="s">
        <v>238</v>
      </c>
      <c r="AF41" s="14">
        <v>35</v>
      </c>
      <c r="AG41" s="13">
        <v>517.1</v>
      </c>
      <c r="AH41" s="13">
        <v>512.82000000000005</v>
      </c>
      <c r="AI41" s="13">
        <v>504.28</v>
      </c>
      <c r="AJ41" s="13">
        <v>435.9</v>
      </c>
      <c r="AL41" s="9" t="s">
        <v>421</v>
      </c>
      <c r="AM41" s="8" t="s">
        <v>88</v>
      </c>
      <c r="AN41" s="8" t="s">
        <v>238</v>
      </c>
      <c r="AO41" s="14">
        <v>35</v>
      </c>
      <c r="AP41" s="13">
        <v>548.13</v>
      </c>
      <c r="AQ41" s="13">
        <v>543.59</v>
      </c>
      <c r="AR41" s="13">
        <v>534.54</v>
      </c>
      <c r="AS41" s="13">
        <v>462.05</v>
      </c>
    </row>
    <row r="42" spans="2:45" ht="15" thickBot="1" x14ac:dyDescent="0.4">
      <c r="B42" s="9" t="s">
        <v>422</v>
      </c>
      <c r="C42" s="8" t="str">
        <f>IFERROR(VLOOKUP(LEFT(B42,2),'Postcode Lookup'!B:C,2,0),"")</f>
        <v>DG1 1AA</v>
      </c>
      <c r="D42" s="8" t="str">
        <f>IFERROR(VLOOKUP(RIGHT(B42,2),'Postcode Lookup'!B:C,2,0),"")</f>
        <v>LL110BY</v>
      </c>
      <c r="E42" s="14">
        <v>34</v>
      </c>
      <c r="F42" s="13">
        <v>439.64</v>
      </c>
      <c r="G42" s="13">
        <v>436.01</v>
      </c>
      <c r="H42" s="13">
        <v>428.74</v>
      </c>
      <c r="I42" s="13">
        <v>370.61</v>
      </c>
      <c r="K42" s="9" t="s">
        <v>422</v>
      </c>
      <c r="L42" s="8" t="s">
        <v>79</v>
      </c>
      <c r="M42" s="8" t="s">
        <v>190</v>
      </c>
      <c r="N42" s="14">
        <v>34</v>
      </c>
      <c r="O42" s="13">
        <v>438.19</v>
      </c>
      <c r="P42" s="13">
        <v>434.58</v>
      </c>
      <c r="Q42" s="13">
        <v>427.33</v>
      </c>
      <c r="R42" s="13">
        <v>369.39</v>
      </c>
      <c r="T42" s="9" t="s">
        <v>422</v>
      </c>
      <c r="U42" s="8" t="s">
        <v>79</v>
      </c>
      <c r="V42" s="8" t="s">
        <v>190</v>
      </c>
      <c r="W42" s="14">
        <v>34</v>
      </c>
      <c r="X42" s="13">
        <v>439.64</v>
      </c>
      <c r="Y42" s="13">
        <v>436.01</v>
      </c>
      <c r="Z42" s="13">
        <v>428.74</v>
      </c>
      <c r="AA42" s="13">
        <v>370.61</v>
      </c>
      <c r="AC42" s="9" t="s">
        <v>422</v>
      </c>
      <c r="AD42" s="8" t="s">
        <v>79</v>
      </c>
      <c r="AE42" s="8" t="s">
        <v>190</v>
      </c>
      <c r="AF42" s="14">
        <v>34</v>
      </c>
      <c r="AG42" s="13">
        <v>435.24</v>
      </c>
      <c r="AH42" s="13">
        <v>431.65</v>
      </c>
      <c r="AI42" s="13">
        <v>424.45</v>
      </c>
      <c r="AJ42" s="13">
        <v>366.9</v>
      </c>
      <c r="AL42" s="9" t="s">
        <v>422</v>
      </c>
      <c r="AM42" s="8" t="s">
        <v>79</v>
      </c>
      <c r="AN42" s="8" t="s">
        <v>190</v>
      </c>
      <c r="AO42" s="14">
        <v>34</v>
      </c>
      <c r="AP42" s="13">
        <v>461.35</v>
      </c>
      <c r="AQ42" s="13">
        <v>457.55</v>
      </c>
      <c r="AR42" s="13">
        <v>449.92</v>
      </c>
      <c r="AS42" s="13">
        <v>388.91</v>
      </c>
    </row>
    <row r="43" spans="2:45" ht="15" thickBot="1" x14ac:dyDescent="0.4">
      <c r="B43" s="9" t="s">
        <v>423</v>
      </c>
      <c r="C43" s="8" t="str">
        <f>IFERROR(VLOOKUP(LEFT(B43,2),'Postcode Lookup'!B:C,2,0),"")</f>
        <v>DN1 1AB</v>
      </c>
      <c r="D43" s="8" t="str">
        <f>IFERROR(VLOOKUP(RIGHT(B43,2),'Postcode Lookup'!B:C,2,0),"")</f>
        <v>BH1 1AA</v>
      </c>
      <c r="E43" s="14">
        <v>33</v>
      </c>
      <c r="F43" s="13">
        <v>552.04</v>
      </c>
      <c r="G43" s="13">
        <v>547.48</v>
      </c>
      <c r="H43" s="13">
        <v>538.35</v>
      </c>
      <c r="I43" s="13">
        <v>465.36</v>
      </c>
      <c r="K43" s="9" t="s">
        <v>423</v>
      </c>
      <c r="L43" s="8" t="s">
        <v>88</v>
      </c>
      <c r="M43" s="8" t="s">
        <v>23</v>
      </c>
      <c r="N43" s="14">
        <v>33</v>
      </c>
      <c r="O43" s="13">
        <v>550.21</v>
      </c>
      <c r="P43" s="13">
        <v>545.66</v>
      </c>
      <c r="Q43" s="13">
        <v>536.57000000000005</v>
      </c>
      <c r="R43" s="13">
        <v>463.81</v>
      </c>
      <c r="T43" s="9" t="s">
        <v>423</v>
      </c>
      <c r="U43" s="8" t="s">
        <v>88</v>
      </c>
      <c r="V43" s="8" t="s">
        <v>23</v>
      </c>
      <c r="W43" s="14">
        <v>33</v>
      </c>
      <c r="X43" s="13">
        <v>552.03</v>
      </c>
      <c r="Y43" s="13">
        <v>547.46</v>
      </c>
      <c r="Z43" s="13">
        <v>538.34</v>
      </c>
      <c r="AA43" s="13">
        <v>465.34</v>
      </c>
      <c r="AC43" s="9" t="s">
        <v>423</v>
      </c>
      <c r="AD43" s="8" t="s">
        <v>88</v>
      </c>
      <c r="AE43" s="8" t="s">
        <v>23</v>
      </c>
      <c r="AF43" s="14">
        <v>33</v>
      </c>
      <c r="AG43" s="13">
        <v>546.51</v>
      </c>
      <c r="AH43" s="13">
        <v>541.99</v>
      </c>
      <c r="AI43" s="13">
        <v>532.96</v>
      </c>
      <c r="AJ43" s="13">
        <v>460.69</v>
      </c>
      <c r="AL43" s="9" t="s">
        <v>423</v>
      </c>
      <c r="AM43" s="8" t="s">
        <v>88</v>
      </c>
      <c r="AN43" s="8" t="s">
        <v>23</v>
      </c>
      <c r="AO43" s="14">
        <v>33</v>
      </c>
      <c r="AP43" s="13">
        <v>579.29999999999995</v>
      </c>
      <c r="AQ43" s="13">
        <v>574.51</v>
      </c>
      <c r="AR43" s="13">
        <v>564.94000000000005</v>
      </c>
      <c r="AS43" s="13">
        <v>488.33</v>
      </c>
    </row>
    <row r="44" spans="2:45" ht="15" thickBot="1" x14ac:dyDescent="0.4">
      <c r="B44" s="9" t="s">
        <v>424</v>
      </c>
      <c r="C44" s="8" t="str">
        <f>IFERROR(VLOOKUP(LEFT(B44,2),'Postcode Lookup'!B:C,2,0),"")</f>
        <v>DG1 1AA</v>
      </c>
      <c r="D44" s="8" t="str">
        <f>IFERROR(VLOOKUP(RIGHT(B44,2),'Postcode Lookup'!B:C,2,0),"")</f>
        <v>KA1 1AD</v>
      </c>
      <c r="E44" s="14">
        <v>31</v>
      </c>
      <c r="F44" s="13">
        <v>256.32</v>
      </c>
      <c r="G44" s="13">
        <v>254.21</v>
      </c>
      <c r="H44" s="13">
        <v>249.97</v>
      </c>
      <c r="I44" s="13">
        <v>216.07</v>
      </c>
      <c r="K44" s="9" t="s">
        <v>424</v>
      </c>
      <c r="L44" s="8" t="s">
        <v>79</v>
      </c>
      <c r="M44" s="8" t="s">
        <v>166</v>
      </c>
      <c r="N44" s="14">
        <v>31</v>
      </c>
      <c r="O44" s="13">
        <v>255.48</v>
      </c>
      <c r="P44" s="13">
        <v>253.37</v>
      </c>
      <c r="Q44" s="13">
        <v>249.15</v>
      </c>
      <c r="R44" s="13">
        <v>215.36</v>
      </c>
      <c r="T44" s="9" t="s">
        <v>424</v>
      </c>
      <c r="U44" s="8" t="s">
        <v>79</v>
      </c>
      <c r="V44" s="8" t="s">
        <v>166</v>
      </c>
      <c r="W44" s="14">
        <v>31</v>
      </c>
      <c r="X44" s="13">
        <v>256.32</v>
      </c>
      <c r="Y44" s="13">
        <v>254.21</v>
      </c>
      <c r="Z44" s="13">
        <v>249.97</v>
      </c>
      <c r="AA44" s="13">
        <v>216.07</v>
      </c>
      <c r="AC44" s="9" t="s">
        <v>424</v>
      </c>
      <c r="AD44" s="8" t="s">
        <v>79</v>
      </c>
      <c r="AE44" s="8" t="s">
        <v>166</v>
      </c>
      <c r="AF44" s="14">
        <v>31</v>
      </c>
      <c r="AG44" s="13">
        <v>253.76</v>
      </c>
      <c r="AH44" s="13">
        <v>251.67</v>
      </c>
      <c r="AI44" s="13">
        <v>247.47</v>
      </c>
      <c r="AJ44" s="13">
        <v>213.91</v>
      </c>
      <c r="AL44" s="9" t="s">
        <v>424</v>
      </c>
      <c r="AM44" s="8" t="s">
        <v>79</v>
      </c>
      <c r="AN44" s="8" t="s">
        <v>166</v>
      </c>
      <c r="AO44" s="14">
        <v>31</v>
      </c>
      <c r="AP44" s="13">
        <v>268.99</v>
      </c>
      <c r="AQ44" s="13">
        <v>266.77</v>
      </c>
      <c r="AR44" s="13">
        <v>262.32</v>
      </c>
      <c r="AS44" s="13">
        <v>226.74</v>
      </c>
    </row>
    <row r="45" spans="2:45" ht="15" thickBot="1" x14ac:dyDescent="0.4">
      <c r="B45" s="9" t="s">
        <v>425</v>
      </c>
      <c r="C45" s="8" t="str">
        <f>IFERROR(VLOOKUP(LEFT(B45,2),'Postcode Lookup'!B:C,2,0),"")</f>
        <v>DN1 1AB</v>
      </c>
      <c r="D45" s="8" t="str">
        <f>IFERROR(VLOOKUP(RIGHT(B45,2),'Postcode Lookup'!B:C,2,0),"")</f>
        <v>SA1 1AA</v>
      </c>
      <c r="E45" s="14">
        <v>31</v>
      </c>
      <c r="F45" s="13">
        <v>573.77</v>
      </c>
      <c r="G45" s="13">
        <v>569.02</v>
      </c>
      <c r="H45" s="13">
        <v>559.94000000000005</v>
      </c>
      <c r="I45" s="13">
        <v>483.67</v>
      </c>
      <c r="K45" s="9" t="s">
        <v>425</v>
      </c>
      <c r="L45" s="8" t="s">
        <v>88</v>
      </c>
      <c r="M45" s="8" t="s">
        <v>271</v>
      </c>
      <c r="N45" s="14">
        <v>31</v>
      </c>
      <c r="O45" s="13">
        <v>571.88</v>
      </c>
      <c r="P45" s="13">
        <v>567.15</v>
      </c>
      <c r="Q45" s="13">
        <v>558.1</v>
      </c>
      <c r="R45" s="13">
        <v>482.08</v>
      </c>
      <c r="T45" s="9" t="s">
        <v>425</v>
      </c>
      <c r="U45" s="8" t="s">
        <v>88</v>
      </c>
      <c r="V45" s="8" t="s">
        <v>271</v>
      </c>
      <c r="W45" s="14">
        <v>31</v>
      </c>
      <c r="X45" s="13">
        <v>573.77</v>
      </c>
      <c r="Y45" s="13">
        <v>569.02</v>
      </c>
      <c r="Z45" s="13">
        <v>559.94000000000005</v>
      </c>
      <c r="AA45" s="13">
        <v>483.67</v>
      </c>
      <c r="AC45" s="9" t="s">
        <v>425</v>
      </c>
      <c r="AD45" s="8" t="s">
        <v>88</v>
      </c>
      <c r="AE45" s="8" t="s">
        <v>271</v>
      </c>
      <c r="AF45" s="14">
        <v>31</v>
      </c>
      <c r="AG45" s="13">
        <v>568.03</v>
      </c>
      <c r="AH45" s="13">
        <v>563.33000000000004</v>
      </c>
      <c r="AI45" s="13">
        <v>554.34</v>
      </c>
      <c r="AJ45" s="13">
        <v>478.83</v>
      </c>
      <c r="AL45" s="9" t="s">
        <v>425</v>
      </c>
      <c r="AM45" s="8" t="s">
        <v>88</v>
      </c>
      <c r="AN45" s="8" t="s">
        <v>271</v>
      </c>
      <c r="AO45" s="14">
        <v>31</v>
      </c>
      <c r="AP45" s="13">
        <v>602.11</v>
      </c>
      <c r="AQ45" s="13">
        <v>597.13</v>
      </c>
      <c r="AR45" s="13">
        <v>587.6</v>
      </c>
      <c r="AS45" s="13">
        <v>507.56</v>
      </c>
    </row>
    <row r="46" spans="2:45" ht="15" thickBot="1" x14ac:dyDescent="0.4">
      <c r="B46" s="9" t="s">
        <v>426</v>
      </c>
      <c r="C46" s="8" t="str">
        <f>IFERROR(VLOOKUP(LEFT(B46,2),'Postcode Lookup'!B:C,2,0),"")</f>
        <v>DN1 1AB</v>
      </c>
      <c r="D46" s="8" t="str">
        <f>IFERROR(VLOOKUP(RIGHT(B46,2),'Postcode Lookup'!B:C,2,0),"")</f>
        <v>TW1 1AA</v>
      </c>
      <c r="E46" s="14">
        <v>31</v>
      </c>
      <c r="F46" s="13">
        <v>407.92</v>
      </c>
      <c r="G46" s="13">
        <v>404.55</v>
      </c>
      <c r="H46" s="13">
        <v>397.8</v>
      </c>
      <c r="I46" s="13">
        <v>343.86</v>
      </c>
      <c r="K46" s="9" t="s">
        <v>426</v>
      </c>
      <c r="L46" s="8" t="s">
        <v>88</v>
      </c>
      <c r="M46" s="8" t="s">
        <v>334</v>
      </c>
      <c r="N46" s="14">
        <v>31</v>
      </c>
      <c r="O46" s="13">
        <v>406.58</v>
      </c>
      <c r="P46" s="13">
        <v>403.22</v>
      </c>
      <c r="Q46" s="13">
        <v>396.49</v>
      </c>
      <c r="R46" s="13">
        <v>342.73</v>
      </c>
      <c r="T46" s="9" t="s">
        <v>426</v>
      </c>
      <c r="U46" s="8" t="s">
        <v>88</v>
      </c>
      <c r="V46" s="8" t="s">
        <v>334</v>
      </c>
      <c r="W46" s="14">
        <v>31</v>
      </c>
      <c r="X46" s="13">
        <v>407.92</v>
      </c>
      <c r="Y46" s="13">
        <v>404.55</v>
      </c>
      <c r="Z46" s="13">
        <v>397.8</v>
      </c>
      <c r="AA46" s="13">
        <v>343.86</v>
      </c>
      <c r="AC46" s="9" t="s">
        <v>426</v>
      </c>
      <c r="AD46" s="8" t="s">
        <v>88</v>
      </c>
      <c r="AE46" s="8" t="s">
        <v>334</v>
      </c>
      <c r="AF46" s="14">
        <v>31</v>
      </c>
      <c r="AG46" s="13">
        <v>403.84</v>
      </c>
      <c r="AH46" s="13">
        <v>400.5</v>
      </c>
      <c r="AI46" s="13">
        <v>393.82</v>
      </c>
      <c r="AJ46" s="13">
        <v>340.42</v>
      </c>
      <c r="AL46" s="9" t="s">
        <v>426</v>
      </c>
      <c r="AM46" s="8" t="s">
        <v>88</v>
      </c>
      <c r="AN46" s="8" t="s">
        <v>334</v>
      </c>
      <c r="AO46" s="14">
        <v>31</v>
      </c>
      <c r="AP46" s="13">
        <v>428.07</v>
      </c>
      <c r="AQ46" s="13">
        <v>424.53</v>
      </c>
      <c r="AR46" s="13">
        <v>417.45</v>
      </c>
      <c r="AS46" s="13">
        <v>360.85</v>
      </c>
    </row>
    <row r="47" spans="2:45" x14ac:dyDescent="0.35">
      <c r="O47" s="32"/>
      <c r="P47" s="32"/>
      <c r="Q47" s="32"/>
      <c r="R47" s="32"/>
    </row>
    <row r="48" spans="2:45" x14ac:dyDescent="0.35"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L48"/>
      <c r="AM48"/>
      <c r="AN48"/>
      <c r="AO48"/>
      <c r="AP48"/>
      <c r="AQ48"/>
      <c r="AR48"/>
      <c r="AS48"/>
    </row>
    <row r="49" spans="14:45" x14ac:dyDescent="0.35"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L49"/>
      <c r="AM49"/>
      <c r="AN49"/>
      <c r="AO49"/>
      <c r="AP49"/>
      <c r="AQ49"/>
      <c r="AR49"/>
      <c r="AS49"/>
    </row>
    <row r="50" spans="14:45" x14ac:dyDescent="0.35"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L50"/>
      <c r="AM50"/>
      <c r="AN50"/>
      <c r="AO50"/>
      <c r="AP50"/>
      <c r="AQ50"/>
      <c r="AR50"/>
      <c r="AS50"/>
    </row>
    <row r="51" spans="14:45" x14ac:dyDescent="0.35"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L51"/>
      <c r="AM51"/>
      <c r="AN51"/>
      <c r="AO51"/>
      <c r="AP51"/>
      <c r="AQ51"/>
      <c r="AR51"/>
      <c r="AS51"/>
    </row>
    <row r="52" spans="14:45" x14ac:dyDescent="0.35"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L52"/>
      <c r="AM52"/>
      <c r="AN52"/>
      <c r="AO52"/>
      <c r="AP52"/>
      <c r="AQ52"/>
      <c r="AR52"/>
      <c r="AS52"/>
    </row>
    <row r="53" spans="14:45" x14ac:dyDescent="0.35"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L53"/>
      <c r="AM53"/>
      <c r="AN53"/>
      <c r="AO53"/>
      <c r="AP53"/>
      <c r="AQ53"/>
      <c r="AR53"/>
      <c r="AS53"/>
    </row>
    <row r="54" spans="14:45" x14ac:dyDescent="0.35"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L54"/>
      <c r="AM54"/>
      <c r="AN54"/>
      <c r="AO54"/>
      <c r="AP54"/>
      <c r="AQ54"/>
      <c r="AR54"/>
      <c r="AS54"/>
    </row>
    <row r="55" spans="14:45" x14ac:dyDescent="0.35"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L55"/>
      <c r="AM55"/>
      <c r="AN55"/>
      <c r="AO55"/>
      <c r="AP55"/>
      <c r="AQ55"/>
      <c r="AR55"/>
      <c r="AS55"/>
    </row>
    <row r="56" spans="14:45" x14ac:dyDescent="0.35"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L56"/>
      <c r="AM56"/>
      <c r="AN56"/>
      <c r="AO56"/>
      <c r="AP56"/>
      <c r="AQ56"/>
      <c r="AR56"/>
      <c r="AS56"/>
    </row>
    <row r="57" spans="14:45" x14ac:dyDescent="0.35"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L57"/>
      <c r="AM57"/>
      <c r="AN57"/>
      <c r="AO57"/>
      <c r="AP57"/>
      <c r="AQ57"/>
      <c r="AR57"/>
      <c r="AS57"/>
    </row>
    <row r="58" spans="14:45" x14ac:dyDescent="0.35"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L58"/>
      <c r="AM58"/>
      <c r="AN58"/>
      <c r="AO58"/>
      <c r="AP58"/>
      <c r="AQ58"/>
      <c r="AR58"/>
      <c r="AS58"/>
    </row>
    <row r="59" spans="14:45" x14ac:dyDescent="0.35"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L59"/>
      <c r="AM59"/>
      <c r="AN59"/>
      <c r="AO59"/>
      <c r="AP59"/>
      <c r="AQ59"/>
      <c r="AR59"/>
      <c r="AS59"/>
    </row>
    <row r="60" spans="14:45" x14ac:dyDescent="0.35"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L60"/>
      <c r="AM60"/>
      <c r="AN60"/>
      <c r="AO60"/>
      <c r="AP60"/>
      <c r="AQ60"/>
      <c r="AR60"/>
      <c r="AS60"/>
    </row>
    <row r="61" spans="14:45" x14ac:dyDescent="0.35"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L61"/>
      <c r="AM61"/>
      <c r="AN61"/>
      <c r="AO61"/>
      <c r="AP61"/>
      <c r="AQ61"/>
      <c r="AR61"/>
      <c r="AS61"/>
    </row>
    <row r="62" spans="14:45" x14ac:dyDescent="0.35"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L62"/>
      <c r="AM62"/>
      <c r="AN62"/>
      <c r="AO62"/>
      <c r="AP62"/>
      <c r="AQ62"/>
      <c r="AR62"/>
      <c r="AS62"/>
    </row>
    <row r="63" spans="14:45" x14ac:dyDescent="0.35"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L63"/>
      <c r="AM63"/>
      <c r="AN63"/>
      <c r="AO63"/>
      <c r="AP63"/>
      <c r="AQ63"/>
      <c r="AR63"/>
      <c r="AS63"/>
    </row>
    <row r="64" spans="14:45" x14ac:dyDescent="0.35"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L64"/>
      <c r="AM64"/>
      <c r="AN64"/>
      <c r="AO64"/>
      <c r="AP64"/>
      <c r="AQ64"/>
      <c r="AR64"/>
      <c r="AS64"/>
    </row>
    <row r="65" spans="14:45" x14ac:dyDescent="0.35"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L65"/>
      <c r="AM65"/>
      <c r="AN65"/>
      <c r="AO65"/>
      <c r="AP65"/>
      <c r="AQ65"/>
      <c r="AR65"/>
      <c r="AS65"/>
    </row>
    <row r="66" spans="14:45" x14ac:dyDescent="0.35"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L66"/>
      <c r="AM66"/>
      <c r="AN66"/>
      <c r="AO66"/>
      <c r="AP66"/>
      <c r="AQ66"/>
      <c r="AR66"/>
      <c r="AS66"/>
    </row>
    <row r="67" spans="14:45" x14ac:dyDescent="0.35"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L67"/>
      <c r="AM67"/>
      <c r="AN67"/>
      <c r="AO67"/>
      <c r="AP67"/>
      <c r="AQ67"/>
      <c r="AR67"/>
      <c r="AS67"/>
    </row>
    <row r="68" spans="14:45" x14ac:dyDescent="0.35"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L68"/>
      <c r="AM68"/>
      <c r="AN68"/>
      <c r="AO68"/>
      <c r="AP68"/>
      <c r="AQ68"/>
      <c r="AR68"/>
      <c r="AS68"/>
    </row>
    <row r="69" spans="14:45" x14ac:dyDescent="0.35"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L69"/>
      <c r="AM69"/>
      <c r="AN69"/>
      <c r="AO69"/>
      <c r="AP69"/>
      <c r="AQ69"/>
      <c r="AR69"/>
      <c r="AS69"/>
    </row>
    <row r="70" spans="14:45" x14ac:dyDescent="0.35"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L70"/>
      <c r="AM70"/>
      <c r="AN70"/>
      <c r="AO70"/>
      <c r="AP70"/>
      <c r="AQ70"/>
      <c r="AR70"/>
      <c r="AS70"/>
    </row>
    <row r="71" spans="14:45" x14ac:dyDescent="0.35"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L71"/>
      <c r="AM71"/>
      <c r="AN71"/>
      <c r="AO71"/>
      <c r="AP71"/>
      <c r="AQ71"/>
      <c r="AR71"/>
      <c r="AS71"/>
    </row>
    <row r="72" spans="14:45" x14ac:dyDescent="0.35"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L72"/>
      <c r="AM72"/>
      <c r="AN72"/>
      <c r="AO72"/>
      <c r="AP72"/>
      <c r="AQ72"/>
      <c r="AR72"/>
      <c r="AS72"/>
    </row>
    <row r="73" spans="14:45" x14ac:dyDescent="0.35"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L73"/>
      <c r="AM73"/>
      <c r="AN73"/>
      <c r="AO73"/>
      <c r="AP73"/>
      <c r="AQ73"/>
      <c r="AR73"/>
      <c r="AS73"/>
    </row>
    <row r="74" spans="14:45" x14ac:dyDescent="0.35"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L74"/>
      <c r="AM74"/>
      <c r="AN74"/>
      <c r="AO74"/>
      <c r="AP74"/>
      <c r="AQ74"/>
      <c r="AR74"/>
      <c r="AS74"/>
    </row>
    <row r="75" spans="14:45" x14ac:dyDescent="0.35"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L75"/>
      <c r="AM75"/>
      <c r="AN75"/>
      <c r="AO75"/>
      <c r="AP75"/>
      <c r="AQ75"/>
      <c r="AR75"/>
      <c r="AS75"/>
    </row>
    <row r="76" spans="14:45" x14ac:dyDescent="0.35"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L76"/>
      <c r="AM76"/>
      <c r="AN76"/>
      <c r="AO76"/>
      <c r="AP76"/>
      <c r="AQ76"/>
      <c r="AR76"/>
      <c r="AS76"/>
    </row>
    <row r="77" spans="14:45" x14ac:dyDescent="0.35"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L77"/>
      <c r="AM77"/>
      <c r="AN77"/>
      <c r="AO77"/>
      <c r="AP77"/>
      <c r="AQ77"/>
      <c r="AR77"/>
      <c r="AS77"/>
    </row>
    <row r="78" spans="14:45" x14ac:dyDescent="0.35"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L78"/>
      <c r="AM78"/>
      <c r="AN78"/>
      <c r="AO78"/>
      <c r="AP78"/>
      <c r="AQ78"/>
      <c r="AR78"/>
      <c r="AS78"/>
    </row>
    <row r="79" spans="14:45" x14ac:dyDescent="0.35"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L79"/>
      <c r="AM79"/>
      <c r="AN79"/>
      <c r="AO79"/>
      <c r="AP79"/>
      <c r="AQ79"/>
      <c r="AR79"/>
      <c r="AS79"/>
    </row>
    <row r="80" spans="14:45" x14ac:dyDescent="0.35"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L80"/>
      <c r="AM80"/>
      <c r="AN80"/>
      <c r="AO80"/>
      <c r="AP80"/>
      <c r="AQ80"/>
      <c r="AR80"/>
      <c r="AS80"/>
    </row>
    <row r="81" spans="14:45" x14ac:dyDescent="0.35"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L81"/>
      <c r="AM81"/>
      <c r="AN81"/>
      <c r="AO81"/>
      <c r="AP81"/>
      <c r="AQ81"/>
      <c r="AR81"/>
      <c r="AS81"/>
    </row>
    <row r="82" spans="14:45" x14ac:dyDescent="0.35"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L82"/>
      <c r="AM82"/>
      <c r="AN82"/>
      <c r="AO82"/>
      <c r="AP82"/>
      <c r="AQ82"/>
      <c r="AR82"/>
      <c r="AS82"/>
    </row>
    <row r="83" spans="14:45" x14ac:dyDescent="0.35"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L83"/>
      <c r="AM83"/>
      <c r="AN83"/>
      <c r="AO83"/>
      <c r="AP83"/>
      <c r="AQ83"/>
      <c r="AR83"/>
      <c r="AS83"/>
    </row>
    <row r="84" spans="14:45" x14ac:dyDescent="0.35"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L84"/>
      <c r="AM84"/>
      <c r="AN84"/>
      <c r="AO84"/>
      <c r="AP84"/>
      <c r="AQ84"/>
      <c r="AR84"/>
      <c r="AS84"/>
    </row>
    <row r="85" spans="14:45" x14ac:dyDescent="0.35"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L85"/>
      <c r="AM85"/>
      <c r="AN85"/>
      <c r="AO85"/>
      <c r="AP85"/>
      <c r="AQ85"/>
      <c r="AR85"/>
      <c r="AS85"/>
    </row>
    <row r="86" spans="14:45" x14ac:dyDescent="0.35"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L86"/>
      <c r="AM86"/>
      <c r="AN86"/>
      <c r="AO86"/>
      <c r="AP86"/>
      <c r="AQ86"/>
      <c r="AR86"/>
      <c r="AS86"/>
    </row>
    <row r="87" spans="14:45" x14ac:dyDescent="0.35"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L87"/>
      <c r="AM87"/>
      <c r="AN87"/>
      <c r="AO87"/>
      <c r="AP87"/>
      <c r="AQ87"/>
      <c r="AR87"/>
      <c r="AS87"/>
    </row>
    <row r="88" spans="14:45" x14ac:dyDescent="0.35"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L88"/>
      <c r="AM88"/>
      <c r="AN88"/>
      <c r="AO88"/>
      <c r="AP88"/>
      <c r="AQ88"/>
      <c r="AR88"/>
      <c r="AS88"/>
    </row>
    <row r="89" spans="14:45" x14ac:dyDescent="0.35"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L89"/>
      <c r="AM89"/>
      <c r="AN89"/>
      <c r="AO89"/>
      <c r="AP89"/>
      <c r="AQ89"/>
      <c r="AR89"/>
      <c r="AS89"/>
    </row>
    <row r="90" spans="14:45" x14ac:dyDescent="0.35"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L90"/>
      <c r="AM90"/>
      <c r="AN90"/>
      <c r="AO90"/>
      <c r="AP90"/>
      <c r="AQ90"/>
      <c r="AR90"/>
      <c r="AS90"/>
    </row>
    <row r="91" spans="14:45" x14ac:dyDescent="0.35"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L91"/>
      <c r="AM91"/>
      <c r="AN91"/>
      <c r="AO91"/>
      <c r="AP91"/>
      <c r="AQ91"/>
      <c r="AR91"/>
      <c r="AS91"/>
    </row>
    <row r="92" spans="14:45" x14ac:dyDescent="0.35"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L92"/>
      <c r="AM92"/>
      <c r="AN92"/>
      <c r="AO92"/>
      <c r="AP92"/>
      <c r="AQ92"/>
      <c r="AR92"/>
      <c r="AS92"/>
    </row>
    <row r="93" spans="14:45" x14ac:dyDescent="0.35"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L93"/>
      <c r="AM93"/>
      <c r="AN93"/>
      <c r="AO93"/>
      <c r="AP93"/>
      <c r="AQ93"/>
      <c r="AR93"/>
      <c r="AS93"/>
    </row>
    <row r="94" spans="14:45" x14ac:dyDescent="0.35"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L94"/>
      <c r="AM94"/>
      <c r="AN94"/>
      <c r="AO94"/>
      <c r="AP94"/>
      <c r="AQ94"/>
      <c r="AR94"/>
      <c r="AS94"/>
    </row>
    <row r="95" spans="14:45" x14ac:dyDescent="0.35"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L95"/>
      <c r="AM95"/>
      <c r="AN95"/>
      <c r="AO95"/>
      <c r="AP95"/>
      <c r="AQ95"/>
      <c r="AR95"/>
      <c r="AS95"/>
    </row>
    <row r="96" spans="14:45" x14ac:dyDescent="0.35"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L96"/>
      <c r="AM96"/>
      <c r="AN96"/>
      <c r="AO96"/>
      <c r="AP96"/>
      <c r="AQ96"/>
      <c r="AR96"/>
      <c r="AS96"/>
    </row>
    <row r="97" spans="14:45" x14ac:dyDescent="0.35"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L97"/>
      <c r="AM97"/>
      <c r="AN97"/>
      <c r="AO97"/>
      <c r="AP97"/>
      <c r="AQ97"/>
      <c r="AR97"/>
      <c r="AS97"/>
    </row>
    <row r="98" spans="14:45" x14ac:dyDescent="0.35"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L98"/>
      <c r="AM98"/>
      <c r="AN98"/>
      <c r="AO98"/>
      <c r="AP98"/>
      <c r="AQ98"/>
      <c r="AR98"/>
      <c r="AS98"/>
    </row>
    <row r="99" spans="14:45" x14ac:dyDescent="0.35">
      <c r="O99" s="34"/>
      <c r="P99" s="34"/>
      <c r="Q99" s="34"/>
      <c r="R99" s="34"/>
      <c r="AP99" s="22"/>
      <c r="AQ99" s="22"/>
      <c r="AR99" s="22"/>
      <c r="AS99" s="22"/>
    </row>
    <row r="100" spans="14:45" x14ac:dyDescent="0.35">
      <c r="O100" s="34"/>
      <c r="P100" s="34"/>
      <c r="Q100" s="34"/>
      <c r="R100" s="34"/>
      <c r="AP100" s="22"/>
      <c r="AQ100" s="22"/>
      <c r="AR100" s="22"/>
      <c r="AS100" s="22"/>
    </row>
    <row r="101" spans="14:45" x14ac:dyDescent="0.35">
      <c r="O101" s="34"/>
      <c r="P101" s="34"/>
      <c r="Q101" s="34"/>
      <c r="R101" s="34"/>
      <c r="AP101" s="22"/>
      <c r="AQ101" s="22"/>
      <c r="AR101" s="22"/>
      <c r="AS101" s="22"/>
    </row>
    <row r="102" spans="14:45" x14ac:dyDescent="0.35">
      <c r="O102" s="34"/>
      <c r="P102" s="34"/>
      <c r="Q102" s="34"/>
      <c r="R102" s="34"/>
      <c r="AP102" s="22"/>
      <c r="AQ102" s="22"/>
      <c r="AR102" s="22"/>
      <c r="AS102" s="22"/>
    </row>
    <row r="103" spans="14:45" x14ac:dyDescent="0.35">
      <c r="O103" s="34"/>
      <c r="P103" s="34"/>
      <c r="Q103" s="34"/>
      <c r="R103" s="34"/>
      <c r="AP103" s="22"/>
      <c r="AQ103" s="22"/>
      <c r="AR103" s="22"/>
      <c r="AS103" s="22"/>
    </row>
    <row r="104" spans="14:45" x14ac:dyDescent="0.35">
      <c r="O104" s="34"/>
      <c r="P104" s="34"/>
      <c r="Q104" s="34"/>
      <c r="R104" s="34"/>
      <c r="AP104" s="22"/>
      <c r="AQ104" s="22"/>
      <c r="AR104" s="22"/>
      <c r="AS104" s="22"/>
    </row>
    <row r="105" spans="14:45" x14ac:dyDescent="0.35">
      <c r="O105" s="34"/>
      <c r="P105" s="34"/>
      <c r="Q105" s="34"/>
      <c r="R105" s="34"/>
      <c r="AP105" s="22"/>
      <c r="AQ105" s="22"/>
      <c r="AR105" s="22"/>
      <c r="AS105" s="22"/>
    </row>
    <row r="106" spans="14:45" x14ac:dyDescent="0.35">
      <c r="O106" s="34"/>
      <c r="P106" s="34"/>
      <c r="Q106" s="34"/>
      <c r="R106" s="34"/>
      <c r="AP106" s="22"/>
      <c r="AQ106" s="22"/>
      <c r="AR106" s="22"/>
      <c r="AS106" s="22"/>
    </row>
    <row r="107" spans="14:45" x14ac:dyDescent="0.35">
      <c r="O107" s="34"/>
      <c r="P107" s="34"/>
      <c r="Q107" s="34"/>
      <c r="R107" s="34"/>
      <c r="AP107" s="22"/>
      <c r="AQ107" s="22"/>
      <c r="AR107" s="22"/>
      <c r="AS107" s="22"/>
    </row>
    <row r="108" spans="14:45" x14ac:dyDescent="0.35">
      <c r="O108" s="34"/>
      <c r="P108" s="34"/>
      <c r="Q108" s="34"/>
      <c r="R108" s="34"/>
      <c r="AP108" s="22"/>
      <c r="AQ108" s="22"/>
      <c r="AR108" s="22"/>
      <c r="AS108" s="22"/>
    </row>
    <row r="109" spans="14:45" x14ac:dyDescent="0.35">
      <c r="O109" s="34"/>
      <c r="P109" s="34"/>
      <c r="Q109" s="34"/>
      <c r="R109" s="34"/>
      <c r="AP109" s="22"/>
      <c r="AQ109" s="22"/>
      <c r="AR109" s="22"/>
      <c r="AS109" s="22"/>
    </row>
    <row r="110" spans="14:45" x14ac:dyDescent="0.35">
      <c r="O110" s="34"/>
      <c r="P110" s="34"/>
      <c r="Q110" s="34"/>
      <c r="R110" s="34"/>
      <c r="AP110" s="22"/>
      <c r="AQ110" s="22"/>
      <c r="AR110" s="22"/>
      <c r="AS110" s="22"/>
    </row>
    <row r="111" spans="14:45" x14ac:dyDescent="0.35">
      <c r="O111" s="34"/>
      <c r="P111" s="34"/>
      <c r="Q111" s="34"/>
      <c r="R111" s="34"/>
      <c r="AP111" s="22"/>
      <c r="AQ111" s="22"/>
      <c r="AR111" s="22"/>
      <c r="AS111" s="22"/>
    </row>
    <row r="112" spans="14:45" x14ac:dyDescent="0.35">
      <c r="O112" s="34"/>
      <c r="P112" s="34"/>
      <c r="Q112" s="34"/>
      <c r="R112" s="34"/>
      <c r="AP112" s="22"/>
      <c r="AQ112" s="22"/>
      <c r="AR112" s="22"/>
      <c r="AS112" s="22"/>
    </row>
    <row r="113" spans="15:45" x14ac:dyDescent="0.35">
      <c r="O113" s="34"/>
      <c r="P113" s="34"/>
      <c r="Q113" s="34"/>
      <c r="R113" s="34"/>
      <c r="AP113" s="22"/>
      <c r="AQ113" s="22"/>
      <c r="AR113" s="22"/>
      <c r="AS113" s="22"/>
    </row>
    <row r="114" spans="15:45" x14ac:dyDescent="0.35">
      <c r="O114" s="34"/>
      <c r="P114" s="34"/>
      <c r="Q114" s="34"/>
      <c r="R114" s="34"/>
      <c r="AP114" s="22"/>
      <c r="AQ114" s="22"/>
      <c r="AR114" s="22"/>
      <c r="AS114" s="22"/>
    </row>
    <row r="115" spans="15:45" x14ac:dyDescent="0.35">
      <c r="O115" s="34"/>
      <c r="P115" s="34"/>
      <c r="Q115" s="34"/>
      <c r="R115" s="34"/>
      <c r="AP115" s="22"/>
      <c r="AQ115" s="22"/>
      <c r="AR115" s="22"/>
      <c r="AS115" s="22"/>
    </row>
    <row r="116" spans="15:45" x14ac:dyDescent="0.35">
      <c r="O116" s="34"/>
      <c r="P116" s="34"/>
      <c r="Q116" s="34"/>
      <c r="R116" s="34"/>
      <c r="AP116" s="22"/>
      <c r="AQ116" s="22"/>
      <c r="AR116" s="22"/>
      <c r="AS116" s="22"/>
    </row>
    <row r="117" spans="15:45" x14ac:dyDescent="0.35">
      <c r="O117" s="34"/>
      <c r="P117" s="34"/>
      <c r="Q117" s="34"/>
      <c r="R117" s="34"/>
      <c r="AP117" s="22"/>
      <c r="AQ117" s="22"/>
      <c r="AR117" s="22"/>
      <c r="AS117" s="22"/>
    </row>
    <row r="118" spans="15:45" x14ac:dyDescent="0.35">
      <c r="AP118" s="22"/>
      <c r="AQ118" s="22"/>
      <c r="AR118" s="22"/>
      <c r="AS118" s="22"/>
    </row>
    <row r="119" spans="15:45" x14ac:dyDescent="0.35">
      <c r="AP119" s="22"/>
      <c r="AQ119" s="22"/>
      <c r="AR119" s="22"/>
      <c r="AS119" s="22"/>
    </row>
    <row r="120" spans="15:45" x14ac:dyDescent="0.35">
      <c r="AP120" s="22"/>
      <c r="AQ120" s="22"/>
      <c r="AR120" s="22"/>
      <c r="AS120" s="22"/>
    </row>
    <row r="121" spans="15:45" x14ac:dyDescent="0.35">
      <c r="AP121" s="22"/>
      <c r="AQ121" s="22"/>
      <c r="AR121" s="22"/>
      <c r="AS121" s="22"/>
    </row>
    <row r="122" spans="15:45" x14ac:dyDescent="0.35">
      <c r="AP122" s="22"/>
      <c r="AQ122" s="22"/>
      <c r="AR122" s="22"/>
      <c r="AS122" s="22"/>
    </row>
    <row r="123" spans="15:45" x14ac:dyDescent="0.35">
      <c r="AP123" s="22"/>
      <c r="AQ123" s="22"/>
      <c r="AR123" s="22"/>
      <c r="AS123" s="22"/>
    </row>
    <row r="124" spans="15:45" x14ac:dyDescent="0.35">
      <c r="AP124" s="22"/>
      <c r="AQ124" s="22"/>
      <c r="AR124" s="22"/>
      <c r="AS124" s="22"/>
    </row>
    <row r="125" spans="15:45" x14ac:dyDescent="0.35">
      <c r="AP125" s="22"/>
      <c r="AQ125" s="22"/>
      <c r="AR125" s="22"/>
      <c r="AS125" s="22"/>
    </row>
    <row r="126" spans="15:45" x14ac:dyDescent="0.35">
      <c r="AP126" s="22"/>
      <c r="AQ126" s="22"/>
      <c r="AR126" s="22"/>
      <c r="AS126" s="22"/>
    </row>
    <row r="127" spans="15:45" x14ac:dyDescent="0.35">
      <c r="AP127" s="22"/>
      <c r="AQ127" s="22"/>
      <c r="AR127" s="22"/>
      <c r="AS127" s="22"/>
    </row>
  </sheetData>
  <mergeCells count="5">
    <mergeCell ref="D2:G2"/>
    <mergeCell ref="M2:P2"/>
    <mergeCell ref="V2:Y2"/>
    <mergeCell ref="AE2:AH2"/>
    <mergeCell ref="AN2:AQ2"/>
  </mergeCells>
  <conditionalFormatting sqref="F5:H46">
    <cfRule type="cellIs" dxfId="81" priority="13" operator="between">
      <formula>600</formula>
      <formula>699</formula>
    </cfRule>
    <cfRule type="cellIs" dxfId="80" priority="14" operator="between">
      <formula>700</formula>
      <formula>799</formula>
    </cfRule>
    <cfRule type="cellIs" dxfId="79" priority="15" operator="greaterThan">
      <formula>800</formula>
    </cfRule>
  </conditionalFormatting>
  <conditionalFormatting sqref="O5:Q46">
    <cfRule type="cellIs" dxfId="78" priority="10" operator="between">
      <formula>600</formula>
      <formula>699</formula>
    </cfRule>
    <cfRule type="cellIs" dxfId="77" priority="11" operator="between">
      <formula>700</formula>
      <formula>799</formula>
    </cfRule>
    <cfRule type="cellIs" dxfId="76" priority="12" operator="greaterThan">
      <formula>800</formula>
    </cfRule>
  </conditionalFormatting>
  <conditionalFormatting sqref="X5:Z46">
    <cfRule type="cellIs" dxfId="75" priority="7" operator="between">
      <formula>600</formula>
      <formula>699</formula>
    </cfRule>
    <cfRule type="cellIs" dxfId="74" priority="8" operator="between">
      <formula>700</formula>
      <formula>799</formula>
    </cfRule>
    <cfRule type="cellIs" dxfId="73" priority="9" operator="greaterThan">
      <formula>800</formula>
    </cfRule>
  </conditionalFormatting>
  <conditionalFormatting sqref="AG5:AI46">
    <cfRule type="cellIs" dxfId="72" priority="4" operator="between">
      <formula>600</formula>
      <formula>699</formula>
    </cfRule>
    <cfRule type="cellIs" dxfId="71" priority="5" operator="between">
      <formula>700</formula>
      <formula>799</formula>
    </cfRule>
    <cfRule type="cellIs" dxfId="70" priority="6" operator="greaterThan">
      <formula>800</formula>
    </cfRule>
  </conditionalFormatting>
  <conditionalFormatting sqref="AP5:AR46">
    <cfRule type="cellIs" dxfId="69" priority="1" operator="between">
      <formula>600</formula>
      <formula>699</formula>
    </cfRule>
    <cfRule type="cellIs" dxfId="68" priority="2" operator="between">
      <formula>700</formula>
      <formula>799</formula>
    </cfRule>
    <cfRule type="cellIs" dxfId="67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DFDB-6A2C-4A4C-8194-E478DC19A5EA}">
  <sheetPr>
    <tabColor rgb="FF00B0F0"/>
  </sheetPr>
  <dimension ref="B1:AK117"/>
  <sheetViews>
    <sheetView zoomScaleNormal="100" workbookViewId="0">
      <pane ySplit="4" topLeftCell="A5" activePane="bottomLeft" state="frozen"/>
      <selection pane="bottomLeft" activeCell="AH26" sqref="AH26"/>
    </sheetView>
  </sheetViews>
  <sheetFormatPr defaultRowHeight="14.5" x14ac:dyDescent="0.35"/>
  <cols>
    <col min="1" max="1" width="7.1796875" customWidth="1"/>
    <col min="2" max="2" width="12.26953125" style="6" customWidth="1"/>
    <col min="3" max="3" width="13" style="6" customWidth="1"/>
    <col min="4" max="4" width="12.1796875" style="6" customWidth="1"/>
    <col min="5" max="5" width="11.81640625" style="6" customWidth="1"/>
    <col min="6" max="6" width="10.1796875" style="10" customWidth="1"/>
    <col min="7" max="7" width="10.54296875" style="10" customWidth="1"/>
    <col min="8" max="8" width="10.81640625" style="10" customWidth="1"/>
    <col min="9" max="9" width="9.54296875" style="10" bestFit="1" customWidth="1"/>
    <col min="11" max="11" width="12.26953125" style="6" customWidth="1"/>
    <col min="12" max="12" width="13" style="6" customWidth="1"/>
    <col min="13" max="13" width="12.1796875" style="6" customWidth="1"/>
    <col min="14" max="14" width="11.81640625" style="6" customWidth="1"/>
    <col min="15" max="15" width="10.1796875" style="26" customWidth="1"/>
    <col min="16" max="16" width="10.54296875" style="26" customWidth="1"/>
    <col min="17" max="17" width="10.81640625" style="26" customWidth="1"/>
    <col min="18" max="18" width="10.1796875" style="26" bestFit="1" customWidth="1"/>
    <col min="19" max="19" width="8.7265625" style="25"/>
    <col min="20" max="20" width="12.26953125" style="28" customWidth="1"/>
    <col min="21" max="21" width="13" style="28" customWidth="1"/>
    <col min="22" max="22" width="12.1796875" style="28" customWidth="1"/>
    <col min="23" max="23" width="11.81640625" style="28" customWidth="1"/>
    <col min="24" max="24" width="10.1796875" style="26" customWidth="1"/>
    <col min="25" max="25" width="10.54296875" style="26" customWidth="1"/>
    <col min="26" max="26" width="10.81640625" style="26" customWidth="1"/>
    <col min="27" max="27" width="11.453125" style="26" bestFit="1" customWidth="1"/>
    <col min="28" max="28" width="8.7265625" style="25"/>
    <col min="29" max="29" width="12.26953125" style="28" customWidth="1"/>
    <col min="30" max="30" width="13" style="28" customWidth="1"/>
    <col min="31" max="31" width="12.1796875" style="28" customWidth="1"/>
    <col min="32" max="32" width="11.81640625" style="28" customWidth="1"/>
    <col min="33" max="33" width="10.1796875" style="26" customWidth="1"/>
    <col min="34" max="34" width="10.54296875" style="26" customWidth="1"/>
    <col min="35" max="35" width="10.81640625" style="26" customWidth="1"/>
    <col min="36" max="36" width="9.54296875" style="26" bestFit="1" customWidth="1"/>
  </cols>
  <sheetData>
    <row r="1" spans="2:36" x14ac:dyDescent="0.35">
      <c r="B1" s="5"/>
      <c r="C1" s="5"/>
      <c r="D1" s="5"/>
      <c r="K1" s="5"/>
      <c r="L1" s="5"/>
      <c r="M1" s="5"/>
      <c r="T1" s="27"/>
      <c r="U1" s="27"/>
      <c r="V1" s="27"/>
      <c r="AC1" s="27"/>
      <c r="AD1" s="27"/>
      <c r="AE1" s="27"/>
    </row>
    <row r="2" spans="2:36" s="4" customFormat="1" ht="23.15" customHeight="1" x14ac:dyDescent="0.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C2" s="31"/>
      <c r="AD2" s="31"/>
      <c r="AE2" s="45" t="s">
        <v>372</v>
      </c>
      <c r="AF2" s="45"/>
      <c r="AG2" s="45"/>
      <c r="AH2" s="45"/>
      <c r="AI2" s="29"/>
      <c r="AJ2" s="29"/>
    </row>
    <row r="3" spans="2:36" ht="15" thickBot="1" x14ac:dyDescent="0.4">
      <c r="B3" s="5"/>
      <c r="C3" s="5"/>
      <c r="D3" s="5"/>
      <c r="K3" s="5"/>
      <c r="L3" s="5"/>
      <c r="M3" s="5"/>
      <c r="T3" s="27"/>
      <c r="U3" s="27"/>
      <c r="V3" s="27"/>
      <c r="AC3" s="27"/>
      <c r="AD3" s="27"/>
      <c r="AE3" s="27"/>
    </row>
    <row r="4" spans="2:36" ht="26.5" customHeight="1" thickBot="1" x14ac:dyDescent="0.4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</row>
    <row r="5" spans="2:36" ht="15" thickBot="1" x14ac:dyDescent="0.4">
      <c r="B5" s="9" t="s">
        <v>382</v>
      </c>
      <c r="C5" s="8" t="str">
        <f>IFERROR(VLOOKUP(LEFT(B5,2),'Postcode Lookup'!B:C,2,0),"")</f>
        <v>DN1 1AB</v>
      </c>
      <c r="D5" s="8" t="str">
        <f>IFERROR(VLOOKUP(RIGHT(B5,2),'Postcode Lookup'!B:C,2,0),"")</f>
        <v>NN1 1AF</v>
      </c>
      <c r="E5" s="14">
        <v>161</v>
      </c>
      <c r="F5" s="13">
        <v>383.5</v>
      </c>
      <c r="G5" s="13">
        <v>380.33</v>
      </c>
      <c r="H5" s="13">
        <v>373.99</v>
      </c>
      <c r="I5" s="13">
        <v>323.27999999999997</v>
      </c>
      <c r="K5" s="9" t="s">
        <v>382</v>
      </c>
      <c r="L5" s="8" t="s">
        <v>88</v>
      </c>
      <c r="M5" s="8" t="s">
        <v>223</v>
      </c>
      <c r="N5" s="14">
        <v>161</v>
      </c>
      <c r="O5" s="13">
        <v>382.46</v>
      </c>
      <c r="P5" s="13">
        <v>379.3</v>
      </c>
      <c r="Q5" s="13">
        <v>372.98</v>
      </c>
      <c r="R5" s="13">
        <v>322.41000000000003</v>
      </c>
      <c r="T5" s="9" t="s">
        <v>382</v>
      </c>
      <c r="U5" s="8" t="s">
        <v>88</v>
      </c>
      <c r="V5" s="8" t="s">
        <v>223</v>
      </c>
      <c r="W5" s="14">
        <v>161</v>
      </c>
      <c r="X5" s="13">
        <v>383.33</v>
      </c>
      <c r="Y5" s="13">
        <v>380.16</v>
      </c>
      <c r="Z5" s="13">
        <v>373.82</v>
      </c>
      <c r="AA5" s="13">
        <v>323.14</v>
      </c>
      <c r="AC5" s="9" t="s">
        <v>382</v>
      </c>
      <c r="AD5" s="8" t="s">
        <v>88</v>
      </c>
      <c r="AE5" s="8" t="s">
        <v>223</v>
      </c>
      <c r="AF5" s="14">
        <v>161</v>
      </c>
      <c r="AG5" s="13">
        <v>383.37</v>
      </c>
      <c r="AH5" s="13">
        <v>380.2</v>
      </c>
      <c r="AI5" s="13">
        <v>373.86</v>
      </c>
      <c r="AJ5" s="13">
        <v>323.17</v>
      </c>
    </row>
    <row r="6" spans="2:36" ht="15" thickBot="1" x14ac:dyDescent="0.4">
      <c r="B6" s="9" t="s">
        <v>383</v>
      </c>
      <c r="C6" s="8" t="str">
        <f>IFERROR(VLOOKUP(LEFT(B6,2),'Postcode Lookup'!B:C,2,0),"")</f>
        <v>CA1 1AA</v>
      </c>
      <c r="D6" s="8" t="str">
        <f>IFERROR(VLOOKUP(RIGHT(B6,2),'Postcode Lookup'!B:C,2,0),"")</f>
        <v>DN1 1AB</v>
      </c>
      <c r="E6" s="14">
        <v>132</v>
      </c>
      <c r="F6" s="13">
        <v>519.13</v>
      </c>
      <c r="G6" s="13">
        <v>514.84</v>
      </c>
      <c r="H6" s="13">
        <v>506.26</v>
      </c>
      <c r="I6" s="13">
        <v>437.61</v>
      </c>
      <c r="K6" s="9" t="s">
        <v>383</v>
      </c>
      <c r="L6" s="8" t="s">
        <v>40</v>
      </c>
      <c r="M6" s="8" t="s">
        <v>88</v>
      </c>
      <c r="N6" s="14">
        <v>132</v>
      </c>
      <c r="O6" s="13">
        <v>517.73</v>
      </c>
      <c r="P6" s="13">
        <v>513.45000000000005</v>
      </c>
      <c r="Q6" s="13">
        <v>504.89</v>
      </c>
      <c r="R6" s="13">
        <v>436.43</v>
      </c>
      <c r="T6" s="9" t="s">
        <v>383</v>
      </c>
      <c r="U6" s="8" t="s">
        <v>40</v>
      </c>
      <c r="V6" s="8" t="s">
        <v>88</v>
      </c>
      <c r="W6" s="14">
        <v>132</v>
      </c>
      <c r="X6" s="13">
        <v>518.89</v>
      </c>
      <c r="Y6" s="13">
        <v>514.61</v>
      </c>
      <c r="Z6" s="13">
        <v>506.03</v>
      </c>
      <c r="AA6" s="13">
        <v>437.41</v>
      </c>
      <c r="AC6" s="9" t="s">
        <v>383</v>
      </c>
      <c r="AD6" s="8" t="s">
        <v>40</v>
      </c>
      <c r="AE6" s="8" t="s">
        <v>88</v>
      </c>
      <c r="AF6" s="14">
        <v>132</v>
      </c>
      <c r="AG6" s="13">
        <v>518.94000000000005</v>
      </c>
      <c r="AH6" s="13">
        <v>514.66</v>
      </c>
      <c r="AI6" s="13">
        <v>506.08</v>
      </c>
      <c r="AJ6" s="13">
        <v>437.45</v>
      </c>
    </row>
    <row r="7" spans="2:36" ht="15" thickBot="1" x14ac:dyDescent="0.4">
      <c r="B7" s="9" t="s">
        <v>384</v>
      </c>
      <c r="C7" s="8" t="str">
        <f>IFERROR(VLOOKUP(LEFT(B7,2),'Postcode Lookup'!B:C,2,0),"")</f>
        <v>DN1 1AB</v>
      </c>
      <c r="D7" s="17" t="s">
        <v>429</v>
      </c>
      <c r="E7" s="14">
        <v>111</v>
      </c>
      <c r="F7" s="13">
        <v>426.87</v>
      </c>
      <c r="G7" s="13">
        <v>423.34</v>
      </c>
      <c r="H7" s="13">
        <v>416.29</v>
      </c>
      <c r="I7" s="13">
        <v>359.84</v>
      </c>
      <c r="K7" s="9" t="s">
        <v>384</v>
      </c>
      <c r="L7" s="8" t="s">
        <v>88</v>
      </c>
      <c r="M7" s="17" t="s">
        <v>429</v>
      </c>
      <c r="N7" s="14">
        <v>111</v>
      </c>
      <c r="O7" s="13">
        <v>425.72</v>
      </c>
      <c r="P7" s="13">
        <v>422.2</v>
      </c>
      <c r="Q7" s="13">
        <v>415.17</v>
      </c>
      <c r="R7" s="13">
        <v>358.87</v>
      </c>
      <c r="T7" s="9" t="s">
        <v>384</v>
      </c>
      <c r="U7" s="8" t="s">
        <v>88</v>
      </c>
      <c r="V7" s="17" t="s">
        <v>429</v>
      </c>
      <c r="W7" s="14">
        <v>111</v>
      </c>
      <c r="X7" s="13">
        <v>426.68</v>
      </c>
      <c r="Y7" s="13">
        <v>423.15</v>
      </c>
      <c r="Z7" s="13">
        <v>416.1</v>
      </c>
      <c r="AA7" s="13">
        <v>359.68</v>
      </c>
      <c r="AC7" s="9" t="s">
        <v>384</v>
      </c>
      <c r="AD7" s="8" t="s">
        <v>88</v>
      </c>
      <c r="AE7" s="17" t="s">
        <v>385</v>
      </c>
      <c r="AF7" s="14">
        <v>111</v>
      </c>
      <c r="AG7" s="13">
        <v>426.72</v>
      </c>
      <c r="AH7" s="13">
        <v>423.19</v>
      </c>
      <c r="AI7" s="13">
        <v>416.14</v>
      </c>
      <c r="AJ7" s="13">
        <v>359.72</v>
      </c>
    </row>
    <row r="8" spans="2:36" ht="15" thickBot="1" x14ac:dyDescent="0.4">
      <c r="B8" s="9" t="s">
        <v>386</v>
      </c>
      <c r="C8" s="8" t="str">
        <f>IFERROR(VLOOKUP(LEFT(B8,2),'Postcode Lookup'!B:C,2,0),"")</f>
        <v>DN1 1AB</v>
      </c>
      <c r="D8" s="8" t="str">
        <f>IFERROR(VLOOKUP(RIGHT(B8,2),'Postcode Lookup'!B:C,2,0),"")</f>
        <v>TN1 1AB</v>
      </c>
      <c r="E8" s="14">
        <v>96</v>
      </c>
      <c r="F8" s="13">
        <v>509.06</v>
      </c>
      <c r="G8" s="13">
        <v>504.85</v>
      </c>
      <c r="H8" s="13">
        <v>496.44</v>
      </c>
      <c r="I8" s="13">
        <v>429.13</v>
      </c>
      <c r="K8" s="9" t="s">
        <v>386</v>
      </c>
      <c r="L8" s="8" t="s">
        <v>88</v>
      </c>
      <c r="M8" s="8" t="s">
        <v>322</v>
      </c>
      <c r="N8" s="14">
        <v>96</v>
      </c>
      <c r="O8" s="13">
        <v>507.69</v>
      </c>
      <c r="P8" s="13">
        <v>503.49</v>
      </c>
      <c r="Q8" s="13">
        <v>495.1</v>
      </c>
      <c r="R8" s="13">
        <v>427.97</v>
      </c>
      <c r="T8" s="9" t="s">
        <v>386</v>
      </c>
      <c r="U8" s="8" t="s">
        <v>88</v>
      </c>
      <c r="V8" s="8" t="s">
        <v>322</v>
      </c>
      <c r="W8" s="14">
        <v>96</v>
      </c>
      <c r="X8" s="13">
        <v>508.83</v>
      </c>
      <c r="Y8" s="13">
        <v>504.63</v>
      </c>
      <c r="Z8" s="13">
        <v>496.22</v>
      </c>
      <c r="AA8" s="13">
        <v>428.93</v>
      </c>
      <c r="AC8" s="9" t="s">
        <v>386</v>
      </c>
      <c r="AD8" s="8" t="s">
        <v>88</v>
      </c>
      <c r="AE8" s="8" t="s">
        <v>322</v>
      </c>
      <c r="AF8" s="14">
        <v>96</v>
      </c>
      <c r="AG8" s="13">
        <v>508.88</v>
      </c>
      <c r="AH8" s="13">
        <v>504.68</v>
      </c>
      <c r="AI8" s="13">
        <v>496.27</v>
      </c>
      <c r="AJ8" s="13">
        <v>428.97</v>
      </c>
    </row>
    <row r="9" spans="2:36" ht="15" thickBot="1" x14ac:dyDescent="0.4">
      <c r="B9" s="9" t="s">
        <v>387</v>
      </c>
      <c r="C9" s="8" t="str">
        <f>IFERROR(VLOOKUP(LEFT(B9,2),'Postcode Lookup'!B:C,2,0),"")</f>
        <v>DN1 1AB</v>
      </c>
      <c r="D9" s="8" t="str">
        <f>IFERROR(VLOOKUP(RIGHT(B9,2),'Postcode Lookup'!B:C,2,0),"")</f>
        <v>SN1 1AE</v>
      </c>
      <c r="E9" s="14">
        <v>88</v>
      </c>
      <c r="F9" s="13">
        <v>408.49</v>
      </c>
      <c r="G9" s="13">
        <v>405.12</v>
      </c>
      <c r="H9" s="13">
        <v>398.36</v>
      </c>
      <c r="I9" s="13">
        <v>344.35</v>
      </c>
      <c r="K9" s="9" t="s">
        <v>387</v>
      </c>
      <c r="L9" s="8" t="s">
        <v>88</v>
      </c>
      <c r="M9" s="8" t="s">
        <v>289</v>
      </c>
      <c r="N9" s="14">
        <v>88</v>
      </c>
      <c r="O9" s="13">
        <v>407.39</v>
      </c>
      <c r="P9" s="13">
        <v>404.03</v>
      </c>
      <c r="Q9" s="13">
        <v>397.28</v>
      </c>
      <c r="R9" s="13">
        <v>343.42</v>
      </c>
      <c r="T9" s="9" t="s">
        <v>387</v>
      </c>
      <c r="U9" s="8" t="s">
        <v>88</v>
      </c>
      <c r="V9" s="8" t="s">
        <v>289</v>
      </c>
      <c r="W9" s="14">
        <v>88</v>
      </c>
      <c r="X9" s="13">
        <v>408.31</v>
      </c>
      <c r="Y9" s="13">
        <v>404.93</v>
      </c>
      <c r="Z9" s="13">
        <v>398.19</v>
      </c>
      <c r="AA9" s="13">
        <v>344.19</v>
      </c>
      <c r="AC9" s="9" t="s">
        <v>387</v>
      </c>
      <c r="AD9" s="8" t="s">
        <v>88</v>
      </c>
      <c r="AE9" s="8" t="s">
        <v>289</v>
      </c>
      <c r="AF9" s="14">
        <v>88</v>
      </c>
      <c r="AG9" s="13">
        <v>408.35</v>
      </c>
      <c r="AH9" s="13">
        <v>404.97</v>
      </c>
      <c r="AI9" s="13">
        <v>398.23</v>
      </c>
      <c r="AJ9" s="13">
        <v>344.22</v>
      </c>
    </row>
    <row r="10" spans="2:36" ht="15" thickBot="1" x14ac:dyDescent="0.4">
      <c r="B10" s="9" t="s">
        <v>388</v>
      </c>
      <c r="C10" s="8" t="str">
        <f>IFERROR(VLOOKUP(LEFT(B10,2),'Postcode Lookup'!B:C,2,0),"")</f>
        <v>DN1 1AB</v>
      </c>
      <c r="D10" s="8" t="str">
        <f>IFERROR(VLOOKUP(RIGHT(B10,2),'Postcode Lookup'!B:C,2,0),"")</f>
        <v>HP1 1AB</v>
      </c>
      <c r="E10" s="14">
        <v>80</v>
      </c>
      <c r="F10" s="13">
        <v>537.94000000000005</v>
      </c>
      <c r="G10" s="13">
        <v>533.49</v>
      </c>
      <c r="H10" s="13">
        <v>524.6</v>
      </c>
      <c r="I10" s="13">
        <v>453.47</v>
      </c>
      <c r="K10" s="9" t="s">
        <v>388</v>
      </c>
      <c r="L10" s="8" t="s">
        <v>88</v>
      </c>
      <c r="M10" s="8" t="s">
        <v>138</v>
      </c>
      <c r="N10" s="14">
        <v>80</v>
      </c>
      <c r="O10" s="13">
        <v>536.49</v>
      </c>
      <c r="P10" s="13">
        <v>532.04999999999995</v>
      </c>
      <c r="Q10" s="13">
        <v>523.17999999999995</v>
      </c>
      <c r="R10" s="13">
        <v>452.25</v>
      </c>
      <c r="T10" s="9" t="s">
        <v>388</v>
      </c>
      <c r="U10" s="8" t="s">
        <v>88</v>
      </c>
      <c r="V10" s="8" t="s">
        <v>138</v>
      </c>
      <c r="W10" s="14">
        <v>80</v>
      </c>
      <c r="X10" s="13">
        <v>537.70000000000005</v>
      </c>
      <c r="Y10" s="13">
        <v>533.25</v>
      </c>
      <c r="Z10" s="13">
        <v>524.36</v>
      </c>
      <c r="AA10" s="13">
        <v>453.26</v>
      </c>
      <c r="AC10" s="9" t="s">
        <v>388</v>
      </c>
      <c r="AD10" s="8" t="s">
        <v>88</v>
      </c>
      <c r="AE10" s="8" t="s">
        <v>138</v>
      </c>
      <c r="AF10" s="14">
        <v>80</v>
      </c>
      <c r="AG10" s="13">
        <v>537.75</v>
      </c>
      <c r="AH10" s="13">
        <v>533.29999999999995</v>
      </c>
      <c r="AI10" s="13">
        <v>524.41</v>
      </c>
      <c r="AJ10" s="13">
        <v>453.31</v>
      </c>
    </row>
    <row r="11" spans="2:36" ht="15" thickBot="1" x14ac:dyDescent="0.4">
      <c r="B11" s="9" t="s">
        <v>389</v>
      </c>
      <c r="C11" s="8" t="str">
        <f>IFERROR(VLOOKUP(LEFT(B11,2),'Postcode Lookup'!B:C,2,0),"")</f>
        <v>DN1 1AB</v>
      </c>
      <c r="D11" s="8" t="str">
        <f>IFERROR(VLOOKUP(RIGHT(B11,2),'Postcode Lookup'!B:C,2,0),"")</f>
        <v>IP1 1AA</v>
      </c>
      <c r="E11" s="14">
        <v>78</v>
      </c>
      <c r="F11" s="13">
        <v>401.45</v>
      </c>
      <c r="G11" s="13">
        <v>398.13</v>
      </c>
      <c r="H11" s="13">
        <v>391.49</v>
      </c>
      <c r="I11" s="13">
        <v>338.41</v>
      </c>
      <c r="K11" s="9" t="s">
        <v>389</v>
      </c>
      <c r="L11" s="8" t="s">
        <v>88</v>
      </c>
      <c r="M11" s="8" t="s">
        <v>158</v>
      </c>
      <c r="N11" s="14">
        <v>78</v>
      </c>
      <c r="O11" s="13">
        <v>400.37</v>
      </c>
      <c r="P11" s="13">
        <v>397.06</v>
      </c>
      <c r="Q11" s="13">
        <v>390.43</v>
      </c>
      <c r="R11" s="13">
        <v>337.5</v>
      </c>
      <c r="T11" s="9" t="s">
        <v>389</v>
      </c>
      <c r="U11" s="8" t="s">
        <v>88</v>
      </c>
      <c r="V11" s="8" t="s">
        <v>158</v>
      </c>
      <c r="W11" s="14">
        <v>78</v>
      </c>
      <c r="X11" s="13">
        <v>401.26</v>
      </c>
      <c r="Y11" s="13">
        <v>397.95</v>
      </c>
      <c r="Z11" s="13">
        <v>391.32</v>
      </c>
      <c r="AA11" s="13">
        <v>338.26</v>
      </c>
      <c r="AC11" s="9" t="s">
        <v>389</v>
      </c>
      <c r="AD11" s="8" t="s">
        <v>88</v>
      </c>
      <c r="AE11" s="8" t="s">
        <v>158</v>
      </c>
      <c r="AF11" s="14">
        <v>78</v>
      </c>
      <c r="AG11" s="13">
        <v>401.3</v>
      </c>
      <c r="AH11" s="13">
        <v>397.99</v>
      </c>
      <c r="AI11" s="13">
        <v>391.36</v>
      </c>
      <c r="AJ11" s="13">
        <v>338.29</v>
      </c>
    </row>
    <row r="12" spans="2:36" ht="15" thickBot="1" x14ac:dyDescent="0.4">
      <c r="B12" s="9" t="s">
        <v>390</v>
      </c>
      <c r="C12" s="8" t="str">
        <f>IFERROR(VLOOKUP(LEFT(B12,2),'Postcode Lookup'!B:C,2,0),"")</f>
        <v>DN1 1AB</v>
      </c>
      <c r="D12" s="8" t="str">
        <f>IFERROR(VLOOKUP(RIGHT(B12,2),'Postcode Lookup'!B:C,2,0),"")</f>
        <v>NP100AA</v>
      </c>
      <c r="E12" s="14">
        <v>74</v>
      </c>
      <c r="F12" s="13">
        <v>467.79</v>
      </c>
      <c r="G12" s="13">
        <v>463.92</v>
      </c>
      <c r="H12" s="13">
        <v>456.19</v>
      </c>
      <c r="I12" s="13">
        <v>394.33</v>
      </c>
      <c r="K12" s="9" t="s">
        <v>390</v>
      </c>
      <c r="L12" s="8" t="s">
        <v>88</v>
      </c>
      <c r="M12" s="8" t="s">
        <v>226</v>
      </c>
      <c r="N12" s="14">
        <v>74</v>
      </c>
      <c r="O12" s="13">
        <v>466.53</v>
      </c>
      <c r="P12" s="13">
        <v>462.67</v>
      </c>
      <c r="Q12" s="13">
        <v>454.96</v>
      </c>
      <c r="R12" s="13">
        <v>393.27</v>
      </c>
      <c r="T12" s="9" t="s">
        <v>390</v>
      </c>
      <c r="U12" s="8" t="s">
        <v>88</v>
      </c>
      <c r="V12" s="8" t="s">
        <v>226</v>
      </c>
      <c r="W12" s="14">
        <v>74</v>
      </c>
      <c r="X12" s="13">
        <v>467.57</v>
      </c>
      <c r="Y12" s="13">
        <v>463.71</v>
      </c>
      <c r="Z12" s="13">
        <v>455.98</v>
      </c>
      <c r="AA12" s="13">
        <v>394.15</v>
      </c>
      <c r="AC12" s="9" t="s">
        <v>390</v>
      </c>
      <c r="AD12" s="8" t="s">
        <v>88</v>
      </c>
      <c r="AE12" s="8" t="s">
        <v>226</v>
      </c>
      <c r="AF12" s="14">
        <v>74</v>
      </c>
      <c r="AG12" s="13">
        <v>467.62</v>
      </c>
      <c r="AH12" s="13">
        <v>463.76</v>
      </c>
      <c r="AI12" s="13">
        <v>456.03</v>
      </c>
      <c r="AJ12" s="13">
        <v>394.19</v>
      </c>
    </row>
    <row r="13" spans="2:36" ht="15" thickBot="1" x14ac:dyDescent="0.4">
      <c r="B13" s="9" t="s">
        <v>391</v>
      </c>
      <c r="C13" s="8" t="str">
        <f>IFERROR(VLOOKUP(LEFT(B13,2),'Postcode Lookup'!B:C,2,0),"")</f>
        <v>DN1 1AB</v>
      </c>
      <c r="D13" s="8" t="str">
        <f>IFERROR(VLOOKUP(RIGHT(B13,2),'Postcode Lookup'!B:C,2,0),"")</f>
        <v>RG1 1AF</v>
      </c>
      <c r="E13" s="14">
        <v>74</v>
      </c>
      <c r="F13" s="13">
        <v>396.35</v>
      </c>
      <c r="G13" s="13">
        <v>393.07</v>
      </c>
      <c r="H13" s="13">
        <v>386.52</v>
      </c>
      <c r="I13" s="13">
        <v>334.11</v>
      </c>
      <c r="K13" s="9" t="s">
        <v>391</v>
      </c>
      <c r="L13" s="8" t="s">
        <v>88</v>
      </c>
      <c r="M13" s="8" t="s">
        <v>259</v>
      </c>
      <c r="N13" s="14">
        <v>74</v>
      </c>
      <c r="O13" s="13">
        <v>395.28</v>
      </c>
      <c r="P13" s="13">
        <v>392.01</v>
      </c>
      <c r="Q13" s="13">
        <v>385.48</v>
      </c>
      <c r="R13" s="13">
        <v>333.21</v>
      </c>
      <c r="T13" s="9" t="s">
        <v>391</v>
      </c>
      <c r="U13" s="8" t="s">
        <v>88</v>
      </c>
      <c r="V13" s="8" t="s">
        <v>259</v>
      </c>
      <c r="W13" s="14">
        <v>74</v>
      </c>
      <c r="X13" s="13">
        <v>396.17</v>
      </c>
      <c r="Y13" s="13">
        <v>392.89</v>
      </c>
      <c r="Z13" s="13">
        <v>386.34</v>
      </c>
      <c r="AA13" s="13">
        <v>333.96</v>
      </c>
      <c r="AC13" s="9" t="s">
        <v>391</v>
      </c>
      <c r="AD13" s="8" t="s">
        <v>88</v>
      </c>
      <c r="AE13" s="8" t="s">
        <v>259</v>
      </c>
      <c r="AF13" s="14">
        <v>74</v>
      </c>
      <c r="AG13" s="13">
        <v>396.21</v>
      </c>
      <c r="AH13" s="13">
        <v>392.93</v>
      </c>
      <c r="AI13" s="13">
        <v>386.38</v>
      </c>
      <c r="AJ13" s="13">
        <v>333.99</v>
      </c>
    </row>
    <row r="14" spans="2:36" ht="15" thickBot="1" x14ac:dyDescent="0.4">
      <c r="B14" s="9" t="s">
        <v>392</v>
      </c>
      <c r="C14" s="8" t="str">
        <f>IFERROR(VLOOKUP(LEFT(B14,2),'Postcode Lookup'!B:C,2,0),"")</f>
        <v>DN1 1AB</v>
      </c>
      <c r="D14" s="8" t="str">
        <f>IFERROR(VLOOKUP(RIGHT(B14,2),'Postcode Lookup'!B:C,2,0),"")</f>
        <v>GU1 1AA</v>
      </c>
      <c r="E14" s="14">
        <v>73</v>
      </c>
      <c r="F14" s="13">
        <v>449.22</v>
      </c>
      <c r="G14" s="13">
        <v>445.5</v>
      </c>
      <c r="H14" s="13">
        <v>438.08</v>
      </c>
      <c r="I14" s="13">
        <v>378.68</v>
      </c>
      <c r="K14" s="9" t="s">
        <v>392</v>
      </c>
      <c r="L14" s="8" t="s">
        <v>88</v>
      </c>
      <c r="M14" s="8" t="s">
        <v>124</v>
      </c>
      <c r="N14" s="14">
        <v>73</v>
      </c>
      <c r="O14" s="13">
        <v>448.01</v>
      </c>
      <c r="P14" s="13">
        <v>444.3</v>
      </c>
      <c r="Q14" s="13">
        <v>436.9</v>
      </c>
      <c r="R14" s="13">
        <v>377.66</v>
      </c>
      <c r="T14" s="9" t="s">
        <v>392</v>
      </c>
      <c r="U14" s="8" t="s">
        <v>88</v>
      </c>
      <c r="V14" s="8" t="s">
        <v>124</v>
      </c>
      <c r="W14" s="14">
        <v>73</v>
      </c>
      <c r="X14" s="13">
        <v>449.01</v>
      </c>
      <c r="Y14" s="13">
        <v>445.3</v>
      </c>
      <c r="Z14" s="13">
        <v>437.88</v>
      </c>
      <c r="AA14" s="13">
        <v>378.51</v>
      </c>
      <c r="AC14" s="9" t="s">
        <v>392</v>
      </c>
      <c r="AD14" s="8" t="s">
        <v>88</v>
      </c>
      <c r="AE14" s="8" t="s">
        <v>124</v>
      </c>
      <c r="AF14" s="14">
        <v>73</v>
      </c>
      <c r="AG14" s="13">
        <v>449.05</v>
      </c>
      <c r="AH14" s="13">
        <v>445.34</v>
      </c>
      <c r="AI14" s="13">
        <v>437.92</v>
      </c>
      <c r="AJ14" s="13">
        <v>378.55</v>
      </c>
    </row>
    <row r="15" spans="2:36" ht="15" thickBot="1" x14ac:dyDescent="0.4">
      <c r="B15" s="9" t="s">
        <v>393</v>
      </c>
      <c r="C15" s="8" t="str">
        <f>IFERROR(VLOOKUP(LEFT(B15,2),'Postcode Lookup'!B:C,2,0),"")</f>
        <v>DN1 1AB</v>
      </c>
      <c r="D15" s="8" t="str">
        <f>IFERROR(VLOOKUP(RIGHT(B15,2),'Postcode Lookup'!B:C,2,0),"")</f>
        <v>CT1 1AA</v>
      </c>
      <c r="E15" s="14">
        <v>68</v>
      </c>
      <c r="F15" s="13">
        <v>550.73</v>
      </c>
      <c r="G15" s="13">
        <v>546.17999999999995</v>
      </c>
      <c r="H15" s="13">
        <v>537.08000000000004</v>
      </c>
      <c r="I15" s="13">
        <v>464.26</v>
      </c>
      <c r="K15" s="9" t="s">
        <v>393</v>
      </c>
      <c r="L15" s="8" t="s">
        <v>88</v>
      </c>
      <c r="M15" s="8" t="s">
        <v>61</v>
      </c>
      <c r="N15" s="14">
        <v>68</v>
      </c>
      <c r="O15" s="13">
        <v>549.24</v>
      </c>
      <c r="P15" s="13">
        <v>544.71</v>
      </c>
      <c r="Q15" s="13">
        <v>535.63</v>
      </c>
      <c r="R15" s="13">
        <v>463.01</v>
      </c>
      <c r="T15" s="9" t="s">
        <v>393</v>
      </c>
      <c r="U15" s="8" t="s">
        <v>88</v>
      </c>
      <c r="V15" s="8" t="s">
        <v>61</v>
      </c>
      <c r="W15" s="14">
        <v>68</v>
      </c>
      <c r="X15" s="13">
        <v>550.49</v>
      </c>
      <c r="Y15" s="13">
        <v>545.94000000000005</v>
      </c>
      <c r="Z15" s="13">
        <v>536.84</v>
      </c>
      <c r="AA15" s="13">
        <v>464.05</v>
      </c>
      <c r="AC15" s="9" t="s">
        <v>393</v>
      </c>
      <c r="AD15" s="8" t="s">
        <v>88</v>
      </c>
      <c r="AE15" s="8" t="s">
        <v>61</v>
      </c>
      <c r="AF15" s="14">
        <v>68</v>
      </c>
      <c r="AG15" s="13">
        <v>550.54999999999995</v>
      </c>
      <c r="AH15" s="13">
        <v>545.99</v>
      </c>
      <c r="AI15" s="13">
        <v>536.89</v>
      </c>
      <c r="AJ15" s="13">
        <v>464.1</v>
      </c>
    </row>
    <row r="16" spans="2:36" ht="15" thickBot="1" x14ac:dyDescent="0.4">
      <c r="B16" s="9" t="s">
        <v>394</v>
      </c>
      <c r="C16" s="8" t="str">
        <f>IFERROR(VLOOKUP(LEFT(B16,2),'Postcode Lookup'!B:C,2,0),"")</f>
        <v>DN1 1AB</v>
      </c>
      <c r="D16" s="8" t="str">
        <f>IFERROR(VLOOKUP(RIGHT(B16,2),'Postcode Lookup'!B:C,2,0),"")</f>
        <v>MK1 1AS</v>
      </c>
      <c r="E16" s="14">
        <v>68</v>
      </c>
      <c r="F16" s="13">
        <v>449.6</v>
      </c>
      <c r="G16" s="13">
        <v>445.88</v>
      </c>
      <c r="H16" s="13">
        <v>438.45</v>
      </c>
      <c r="I16" s="13">
        <v>379</v>
      </c>
      <c r="K16" s="9" t="s">
        <v>394</v>
      </c>
      <c r="L16" s="8" t="s">
        <v>88</v>
      </c>
      <c r="M16" s="8" t="s">
        <v>208</v>
      </c>
      <c r="N16" s="14">
        <v>68</v>
      </c>
      <c r="O16" s="13">
        <v>448.39</v>
      </c>
      <c r="P16" s="13">
        <v>444.68</v>
      </c>
      <c r="Q16" s="13">
        <v>437.27</v>
      </c>
      <c r="R16" s="13">
        <v>377.98</v>
      </c>
      <c r="T16" s="9" t="s">
        <v>394</v>
      </c>
      <c r="U16" s="8" t="s">
        <v>88</v>
      </c>
      <c r="V16" s="8" t="s">
        <v>208</v>
      </c>
      <c r="W16" s="14">
        <v>68</v>
      </c>
      <c r="X16" s="13">
        <v>449.4</v>
      </c>
      <c r="Y16" s="13">
        <v>445.68</v>
      </c>
      <c r="Z16" s="13">
        <v>438.26</v>
      </c>
      <c r="AA16" s="13">
        <v>378.83</v>
      </c>
      <c r="AC16" s="9" t="s">
        <v>394</v>
      </c>
      <c r="AD16" s="8" t="s">
        <v>88</v>
      </c>
      <c r="AE16" s="8" t="s">
        <v>208</v>
      </c>
      <c r="AF16" s="14">
        <v>68</v>
      </c>
      <c r="AG16" s="13">
        <v>449.44</v>
      </c>
      <c r="AH16" s="13">
        <v>445.72</v>
      </c>
      <c r="AI16" s="13">
        <v>438.3</v>
      </c>
      <c r="AJ16" s="13">
        <v>378.87</v>
      </c>
    </row>
    <row r="17" spans="2:36" ht="15" thickBot="1" x14ac:dyDescent="0.4">
      <c r="B17" s="9" t="s">
        <v>395</v>
      </c>
      <c r="C17" s="8" t="str">
        <f>IFERROR(VLOOKUP(LEFT(B17,2),'Postcode Lookup'!B:C,2,0),"")</f>
        <v>DG1 1AA</v>
      </c>
      <c r="D17" s="8" t="str">
        <f>IFERROR(VLOOKUP(RIGHT(B17,2),'Postcode Lookup'!B:C,2,0),"")</f>
        <v>EH1 1AD</v>
      </c>
      <c r="E17" s="14">
        <v>66</v>
      </c>
      <c r="F17" s="13">
        <v>279.05</v>
      </c>
      <c r="G17" s="13">
        <v>276.74</v>
      </c>
      <c r="H17" s="13">
        <v>272.13</v>
      </c>
      <c r="I17" s="13">
        <v>235.23</v>
      </c>
      <c r="K17" s="9" t="s">
        <v>395</v>
      </c>
      <c r="L17" s="8" t="s">
        <v>79</v>
      </c>
      <c r="M17" s="8" t="s">
        <v>103</v>
      </c>
      <c r="N17" s="14">
        <v>66</v>
      </c>
      <c r="O17" s="13">
        <v>278.3</v>
      </c>
      <c r="P17" s="13">
        <v>275.99</v>
      </c>
      <c r="Q17" s="13">
        <v>271.39999999999998</v>
      </c>
      <c r="R17" s="13">
        <v>234.59</v>
      </c>
      <c r="T17" s="9" t="s">
        <v>395</v>
      </c>
      <c r="U17" s="8" t="s">
        <v>79</v>
      </c>
      <c r="V17" s="8" t="s">
        <v>103</v>
      </c>
      <c r="W17" s="14">
        <v>66</v>
      </c>
      <c r="X17" s="13">
        <v>496.95</v>
      </c>
      <c r="Y17" s="13">
        <v>492.85</v>
      </c>
      <c r="Z17" s="13">
        <v>484.63</v>
      </c>
      <c r="AA17" s="16">
        <v>418.92</v>
      </c>
      <c r="AC17" s="9" t="s">
        <v>395</v>
      </c>
      <c r="AD17" s="8" t="s">
        <v>79</v>
      </c>
      <c r="AE17" s="8" t="s">
        <v>103</v>
      </c>
      <c r="AF17" s="14">
        <v>66</v>
      </c>
      <c r="AG17" s="13">
        <v>497</v>
      </c>
      <c r="AH17" s="13">
        <v>492.9</v>
      </c>
      <c r="AI17" s="13">
        <v>484.68</v>
      </c>
      <c r="AJ17" s="13">
        <v>418.96</v>
      </c>
    </row>
    <row r="18" spans="2:36" ht="15" thickBot="1" x14ac:dyDescent="0.4">
      <c r="B18" s="9" t="s">
        <v>396</v>
      </c>
      <c r="C18" s="8" t="str">
        <f>IFERROR(VLOOKUP(LEFT(B18,2),'Postcode Lookup'!B:C,2,0),"")</f>
        <v>DN1 1AB</v>
      </c>
      <c r="D18" s="8" t="str">
        <f>IFERROR(VLOOKUP(RIGHT(B18,2),'Postcode Lookup'!B:C,2,0),"")</f>
        <v>TQ1 1AG</v>
      </c>
      <c r="E18" s="14">
        <v>62</v>
      </c>
      <c r="F18" s="13">
        <v>638.37</v>
      </c>
      <c r="G18" s="13">
        <v>633.1</v>
      </c>
      <c r="H18" s="13">
        <v>622.54999999999995</v>
      </c>
      <c r="I18" s="13">
        <v>538.13</v>
      </c>
      <c r="K18" s="9" t="s">
        <v>396</v>
      </c>
      <c r="L18" s="8" t="s">
        <v>88</v>
      </c>
      <c r="M18" s="8" t="s">
        <v>325</v>
      </c>
      <c r="N18" s="14">
        <v>62</v>
      </c>
      <c r="O18" s="13">
        <v>636.65</v>
      </c>
      <c r="P18" s="13">
        <v>631.39</v>
      </c>
      <c r="Q18" s="13">
        <v>620.87</v>
      </c>
      <c r="R18" s="13">
        <v>536.67999999999995</v>
      </c>
      <c r="T18" s="9" t="s">
        <v>396</v>
      </c>
      <c r="U18" s="8" t="s">
        <v>88</v>
      </c>
      <c r="V18" s="8" t="s">
        <v>325</v>
      </c>
      <c r="W18" s="14">
        <v>62</v>
      </c>
      <c r="X18" s="13">
        <v>638.09</v>
      </c>
      <c r="Y18" s="13">
        <v>632.80999999999995</v>
      </c>
      <c r="Z18" s="13">
        <v>622.27</v>
      </c>
      <c r="AA18" s="13">
        <v>537.89</v>
      </c>
      <c r="AC18" s="9" t="s">
        <v>396</v>
      </c>
      <c r="AD18" s="8" t="s">
        <v>88</v>
      </c>
      <c r="AE18" s="8" t="s">
        <v>325</v>
      </c>
      <c r="AF18" s="14">
        <v>62</v>
      </c>
      <c r="AG18" s="13">
        <v>638.15</v>
      </c>
      <c r="AH18" s="13">
        <v>632.87</v>
      </c>
      <c r="AI18" s="13">
        <v>622.33000000000004</v>
      </c>
      <c r="AJ18" s="13">
        <v>537.94000000000005</v>
      </c>
    </row>
    <row r="19" spans="2:36" ht="15" thickBot="1" x14ac:dyDescent="0.4">
      <c r="B19" s="9" t="s">
        <v>397</v>
      </c>
      <c r="C19" s="8" t="str">
        <f>IFERROR(VLOOKUP(LEFT(B19,2),'Postcode Lookup'!B:C,2,0),"")</f>
        <v>DN1 1AB</v>
      </c>
      <c r="D19" s="8" t="str">
        <f>IFERROR(VLOOKUP(RIGHT(B19,2),'Postcode Lookup'!B:C,2,0),"")</f>
        <v>WS1 1AA</v>
      </c>
      <c r="E19" s="14">
        <v>59</v>
      </c>
      <c r="F19" s="13">
        <v>298.45999999999998</v>
      </c>
      <c r="G19" s="13">
        <v>295.99</v>
      </c>
      <c r="H19" s="13">
        <v>291.06</v>
      </c>
      <c r="I19" s="13">
        <v>251.59</v>
      </c>
      <c r="K19" s="9" t="s">
        <v>397</v>
      </c>
      <c r="L19" s="8" t="s">
        <v>88</v>
      </c>
      <c r="M19" s="8" t="s">
        <v>361</v>
      </c>
      <c r="N19" s="14">
        <v>59</v>
      </c>
      <c r="O19" s="13">
        <v>297.64999999999998</v>
      </c>
      <c r="P19" s="13">
        <v>295.19</v>
      </c>
      <c r="Q19" s="13">
        <v>290.27</v>
      </c>
      <c r="R19" s="13">
        <v>250.91</v>
      </c>
      <c r="T19" s="9" t="s">
        <v>397</v>
      </c>
      <c r="U19" s="8" t="s">
        <v>88</v>
      </c>
      <c r="V19" s="8" t="s">
        <v>361</v>
      </c>
      <c r="W19" s="14">
        <v>59</v>
      </c>
      <c r="X19" s="13">
        <v>298.32</v>
      </c>
      <c r="Y19" s="13">
        <v>295.86</v>
      </c>
      <c r="Z19" s="13">
        <v>290.93</v>
      </c>
      <c r="AA19" s="13">
        <v>251.48</v>
      </c>
      <c r="AC19" s="9" t="s">
        <v>397</v>
      </c>
      <c r="AD19" s="8" t="s">
        <v>88</v>
      </c>
      <c r="AE19" s="8" t="s">
        <v>361</v>
      </c>
      <c r="AF19" s="14">
        <v>59</v>
      </c>
      <c r="AG19" s="13">
        <v>298.35000000000002</v>
      </c>
      <c r="AH19" s="13">
        <v>295.89</v>
      </c>
      <c r="AI19" s="13">
        <v>290.95999999999998</v>
      </c>
      <c r="AJ19" s="13">
        <v>251.51</v>
      </c>
    </row>
    <row r="20" spans="2:36" ht="15" thickBot="1" x14ac:dyDescent="0.4">
      <c r="B20" s="9" t="s">
        <v>398</v>
      </c>
      <c r="C20" s="8" t="str">
        <f>IFERROR(VLOOKUP(LEFT(B20,2),'Postcode Lookup'!B:C,2,0),"")</f>
        <v>DN1 1AB</v>
      </c>
      <c r="D20" s="8" t="str">
        <f>IFERROR(VLOOKUP(RIGHT(B20,2),'Postcode Lookup'!B:C,2,0),"")</f>
        <v>EX1 1AE</v>
      </c>
      <c r="E20" s="14">
        <v>58</v>
      </c>
      <c r="F20" s="13">
        <v>592.02</v>
      </c>
      <c r="G20" s="13">
        <v>587.13</v>
      </c>
      <c r="H20" s="13">
        <v>577.34</v>
      </c>
      <c r="I20" s="13">
        <v>499.06</v>
      </c>
      <c r="K20" s="9" t="s">
        <v>398</v>
      </c>
      <c r="L20" s="8" t="s">
        <v>88</v>
      </c>
      <c r="M20" s="8" t="s">
        <v>109</v>
      </c>
      <c r="N20" s="14">
        <v>58</v>
      </c>
      <c r="O20" s="13">
        <v>590.41999999999996</v>
      </c>
      <c r="P20" s="13">
        <v>585.54</v>
      </c>
      <c r="Q20" s="13">
        <v>575.78</v>
      </c>
      <c r="R20" s="13">
        <v>497.71</v>
      </c>
      <c r="T20" s="9" t="s">
        <v>398</v>
      </c>
      <c r="U20" s="8" t="s">
        <v>88</v>
      </c>
      <c r="V20" s="8" t="s">
        <v>109</v>
      </c>
      <c r="W20" s="14">
        <v>58</v>
      </c>
      <c r="X20" s="13">
        <v>591.76</v>
      </c>
      <c r="Y20" s="13">
        <v>586.87</v>
      </c>
      <c r="Z20" s="13">
        <v>577.08000000000004</v>
      </c>
      <c r="AA20" s="13">
        <v>498.84</v>
      </c>
      <c r="AC20" s="9" t="s">
        <v>398</v>
      </c>
      <c r="AD20" s="8" t="s">
        <v>88</v>
      </c>
      <c r="AE20" s="8" t="s">
        <v>109</v>
      </c>
      <c r="AF20" s="14">
        <v>58</v>
      </c>
      <c r="AG20" s="13">
        <v>591.82000000000005</v>
      </c>
      <c r="AH20" s="13">
        <v>586.92999999999995</v>
      </c>
      <c r="AI20" s="13">
        <v>577.14</v>
      </c>
      <c r="AJ20" s="13">
        <v>498.89</v>
      </c>
    </row>
    <row r="21" spans="2:36" ht="15" thickBot="1" x14ac:dyDescent="0.4">
      <c r="B21" s="9" t="s">
        <v>399</v>
      </c>
      <c r="C21" s="8" t="str">
        <f>IFERROR(VLOOKUP(LEFT(B21,2),'Postcode Lookup'!B:C,2,0),"")</f>
        <v>DN1 1AB</v>
      </c>
      <c r="D21" s="8" t="str">
        <f>IFERROR(VLOOKUP(RIGHT(B21,2),'Postcode Lookup'!B:C,2,0),"")</f>
        <v>TS1 1AA</v>
      </c>
      <c r="E21" s="14">
        <v>56</v>
      </c>
      <c r="F21" s="13">
        <v>297.83</v>
      </c>
      <c r="G21" s="13">
        <v>295.37</v>
      </c>
      <c r="H21" s="13">
        <v>290.45</v>
      </c>
      <c r="I21" s="13">
        <v>251.07</v>
      </c>
      <c r="K21" s="9" t="s">
        <v>399</v>
      </c>
      <c r="L21" s="8" t="s">
        <v>88</v>
      </c>
      <c r="M21" s="8" t="s">
        <v>331</v>
      </c>
      <c r="N21" s="14">
        <v>56</v>
      </c>
      <c r="O21" s="13">
        <v>297.02999999999997</v>
      </c>
      <c r="P21" s="13">
        <v>294.57</v>
      </c>
      <c r="Q21" s="13">
        <v>289.67</v>
      </c>
      <c r="R21" s="13">
        <v>250.39</v>
      </c>
      <c r="T21" s="9" t="s">
        <v>399</v>
      </c>
      <c r="U21" s="8" t="s">
        <v>88</v>
      </c>
      <c r="V21" s="8" t="s">
        <v>331</v>
      </c>
      <c r="W21" s="14">
        <v>56</v>
      </c>
      <c r="X21" s="13">
        <v>297.7</v>
      </c>
      <c r="Y21" s="13">
        <v>295.24</v>
      </c>
      <c r="Z21" s="13">
        <v>290.32</v>
      </c>
      <c r="AA21" s="13">
        <v>250.95</v>
      </c>
      <c r="AC21" s="9" t="s">
        <v>399</v>
      </c>
      <c r="AD21" s="8" t="s">
        <v>88</v>
      </c>
      <c r="AE21" s="8" t="s">
        <v>331</v>
      </c>
      <c r="AF21" s="14">
        <v>56</v>
      </c>
      <c r="AG21" s="13">
        <v>297.73</v>
      </c>
      <c r="AH21" s="13">
        <v>295.27</v>
      </c>
      <c r="AI21" s="13">
        <v>290.35000000000002</v>
      </c>
      <c r="AJ21" s="13">
        <v>250.98</v>
      </c>
    </row>
    <row r="22" spans="2:36" ht="15" thickBot="1" x14ac:dyDescent="0.4">
      <c r="B22" s="9" t="s">
        <v>400</v>
      </c>
      <c r="C22" s="8" t="str">
        <f>IFERROR(VLOOKUP(LEFT(B22,2),'Postcode Lookup'!B:C,2,0),"")</f>
        <v>DN1 1AB</v>
      </c>
      <c r="D22" s="8" t="str">
        <f>IFERROR(VLOOKUP(RIGHT(B22,2),'Postcode Lookup'!B:C,2,0),"")</f>
        <v>DA1 1AA</v>
      </c>
      <c r="E22" s="14">
        <v>55</v>
      </c>
      <c r="F22" s="13">
        <v>454.27</v>
      </c>
      <c r="G22" s="13">
        <v>450.51</v>
      </c>
      <c r="H22" s="13">
        <v>443</v>
      </c>
      <c r="I22" s="13">
        <v>382.94</v>
      </c>
      <c r="K22" s="9" t="s">
        <v>400</v>
      </c>
      <c r="L22" s="8" t="s">
        <v>88</v>
      </c>
      <c r="M22" s="8" t="s">
        <v>70</v>
      </c>
      <c r="N22" s="14">
        <v>55</v>
      </c>
      <c r="O22" s="13">
        <v>453.04</v>
      </c>
      <c r="P22" s="13">
        <v>449.29</v>
      </c>
      <c r="Q22" s="13">
        <v>441.8</v>
      </c>
      <c r="R22" s="13">
        <v>381.91</v>
      </c>
      <c r="T22" s="9" t="s">
        <v>400</v>
      </c>
      <c r="U22" s="8" t="s">
        <v>88</v>
      </c>
      <c r="V22" s="8" t="s">
        <v>70</v>
      </c>
      <c r="W22" s="14">
        <v>55</v>
      </c>
      <c r="X22" s="13">
        <v>454.06</v>
      </c>
      <c r="Y22" s="13">
        <v>450.31</v>
      </c>
      <c r="Z22" s="13">
        <v>442.8</v>
      </c>
      <c r="AA22" s="13">
        <v>382.76</v>
      </c>
      <c r="AC22" s="9" t="s">
        <v>400</v>
      </c>
      <c r="AD22" s="8" t="s">
        <v>88</v>
      </c>
      <c r="AE22" s="8" t="s">
        <v>70</v>
      </c>
      <c r="AF22" s="14">
        <v>55</v>
      </c>
      <c r="AG22" s="13">
        <v>454.11</v>
      </c>
      <c r="AH22" s="13">
        <v>450.36</v>
      </c>
      <c r="AI22" s="13">
        <v>442.84</v>
      </c>
      <c r="AJ22" s="13">
        <v>382.8</v>
      </c>
    </row>
    <row r="23" spans="2:36" ht="15" thickBot="1" x14ac:dyDescent="0.4">
      <c r="B23" s="9" t="s">
        <v>401</v>
      </c>
      <c r="C23" s="8" t="str">
        <f>IFERROR(VLOOKUP(LEFT(B23,2),'Postcode Lookup'!B:C,2,0),"")</f>
        <v>DG1 1AA</v>
      </c>
      <c r="D23" s="8" t="s">
        <v>402</v>
      </c>
      <c r="E23" s="14">
        <v>51</v>
      </c>
      <c r="F23" s="13">
        <v>271.70999999999998</v>
      </c>
      <c r="G23" s="13">
        <v>269.47000000000003</v>
      </c>
      <c r="H23" s="13">
        <v>264.97000000000003</v>
      </c>
      <c r="I23" s="13">
        <v>229.05</v>
      </c>
      <c r="K23" s="9" t="s">
        <v>401</v>
      </c>
      <c r="L23" s="8" t="s">
        <v>79</v>
      </c>
      <c r="M23" s="8" t="s">
        <v>402</v>
      </c>
      <c r="N23" s="14">
        <v>51</v>
      </c>
      <c r="O23" s="13">
        <v>270.98</v>
      </c>
      <c r="P23" s="13">
        <v>268.74</v>
      </c>
      <c r="Q23" s="13">
        <v>264.25</v>
      </c>
      <c r="R23" s="13">
        <v>228.43</v>
      </c>
      <c r="T23" s="9" t="s">
        <v>401</v>
      </c>
      <c r="U23" s="8" t="s">
        <v>79</v>
      </c>
      <c r="V23" s="8" t="s">
        <v>402</v>
      </c>
      <c r="W23" s="14">
        <v>51</v>
      </c>
      <c r="X23" s="13">
        <v>271.58999999999997</v>
      </c>
      <c r="Y23" s="13">
        <v>269.33999999999997</v>
      </c>
      <c r="Z23" s="13">
        <v>264.85000000000002</v>
      </c>
      <c r="AA23" s="13">
        <v>228.94</v>
      </c>
      <c r="AC23" s="9" t="s">
        <v>401</v>
      </c>
      <c r="AD23" s="8" t="s">
        <v>79</v>
      </c>
      <c r="AE23" s="8" t="s">
        <v>402</v>
      </c>
      <c r="AF23" s="14">
        <v>51</v>
      </c>
      <c r="AG23" s="13">
        <v>271.62</v>
      </c>
      <c r="AH23" s="13">
        <v>269.37</v>
      </c>
      <c r="AI23" s="13">
        <v>264.88</v>
      </c>
      <c r="AJ23" s="13">
        <v>228.96</v>
      </c>
    </row>
    <row r="24" spans="2:36" ht="15" thickBot="1" x14ac:dyDescent="0.4">
      <c r="B24" s="9" t="s">
        <v>403</v>
      </c>
      <c r="C24" s="8" t="str">
        <f>IFERROR(VLOOKUP(LEFT(B24,2),'Postcode Lookup'!B:C,2,0),"")</f>
        <v>DG1 1AA</v>
      </c>
      <c r="D24" s="8" t="str">
        <f>IFERROR(VLOOKUP(RIGHT(B24,2),'Postcode Lookup'!B:C,2,0),"")</f>
        <v>DN1 1AB</v>
      </c>
      <c r="E24" s="14">
        <v>50</v>
      </c>
      <c r="F24" s="13">
        <v>409.96</v>
      </c>
      <c r="G24" s="13">
        <v>406.57</v>
      </c>
      <c r="H24" s="13">
        <v>399.8</v>
      </c>
      <c r="I24" s="13">
        <v>345.49</v>
      </c>
      <c r="K24" s="9" t="s">
        <v>403</v>
      </c>
      <c r="L24" s="8" t="s">
        <v>79</v>
      </c>
      <c r="M24" s="8" t="s">
        <v>88</v>
      </c>
      <c r="N24" s="14">
        <v>50</v>
      </c>
      <c r="O24" s="13">
        <v>408.85</v>
      </c>
      <c r="P24" s="13">
        <v>405.47</v>
      </c>
      <c r="Q24" s="13">
        <v>398.72</v>
      </c>
      <c r="R24" s="13">
        <v>344.56</v>
      </c>
      <c r="T24" s="9" t="s">
        <v>403</v>
      </c>
      <c r="U24" s="8" t="s">
        <v>79</v>
      </c>
      <c r="V24" s="8" t="s">
        <v>88</v>
      </c>
      <c r="W24" s="14">
        <v>50</v>
      </c>
      <c r="X24" s="13">
        <v>409.78</v>
      </c>
      <c r="Y24" s="13">
        <v>406.39</v>
      </c>
      <c r="Z24" s="13">
        <v>399.62</v>
      </c>
      <c r="AA24" s="13">
        <v>345.43</v>
      </c>
      <c r="AC24" s="9" t="s">
        <v>403</v>
      </c>
      <c r="AD24" s="8" t="s">
        <v>79</v>
      </c>
      <c r="AE24" s="8" t="s">
        <v>88</v>
      </c>
      <c r="AF24" s="14">
        <v>50</v>
      </c>
      <c r="AG24" s="13">
        <v>409.82</v>
      </c>
      <c r="AH24" s="13">
        <v>406.43</v>
      </c>
      <c r="AI24" s="13">
        <v>399.66</v>
      </c>
      <c r="AJ24" s="13">
        <v>345.46</v>
      </c>
    </row>
    <row r="25" spans="2:36" ht="15" thickBot="1" x14ac:dyDescent="0.4">
      <c r="B25" s="9" t="s">
        <v>404</v>
      </c>
      <c r="C25" s="8" t="str">
        <f>IFERROR(VLOOKUP(LEFT(B25,2),'Postcode Lookup'!B:C,2,0),"")</f>
        <v>DN1 1AB</v>
      </c>
      <c r="D25" s="8" t="str">
        <f>IFERROR(VLOOKUP(RIGHT(B25,2),'Postcode Lookup'!B:C,2,0),"")</f>
        <v>EN1 1AA</v>
      </c>
      <c r="E25" s="14">
        <v>50</v>
      </c>
      <c r="F25" s="13">
        <v>391.68</v>
      </c>
      <c r="G25" s="13">
        <v>388.44</v>
      </c>
      <c r="H25" s="13">
        <v>381.97</v>
      </c>
      <c r="I25" s="13">
        <v>330.18</v>
      </c>
      <c r="K25" s="9" t="s">
        <v>404</v>
      </c>
      <c r="L25" s="8" t="s">
        <v>88</v>
      </c>
      <c r="M25" s="8" t="s">
        <v>106</v>
      </c>
      <c r="N25" s="14">
        <v>50</v>
      </c>
      <c r="O25" s="13">
        <v>390.62</v>
      </c>
      <c r="P25" s="13">
        <v>387.39</v>
      </c>
      <c r="Q25" s="13">
        <v>380.94</v>
      </c>
      <c r="R25" s="13">
        <v>329.29</v>
      </c>
      <c r="T25" s="9" t="s">
        <v>404</v>
      </c>
      <c r="U25" s="8" t="s">
        <v>88</v>
      </c>
      <c r="V25" s="8" t="s">
        <v>106</v>
      </c>
      <c r="W25" s="14">
        <v>50</v>
      </c>
      <c r="X25" s="13">
        <v>391.5</v>
      </c>
      <c r="Y25" s="13">
        <v>388.27</v>
      </c>
      <c r="Z25" s="13">
        <v>381.8</v>
      </c>
      <c r="AA25" s="13">
        <v>330.03</v>
      </c>
      <c r="AC25" s="9" t="s">
        <v>404</v>
      </c>
      <c r="AD25" s="8" t="s">
        <v>88</v>
      </c>
      <c r="AE25" s="8" t="s">
        <v>106</v>
      </c>
      <c r="AF25" s="14">
        <v>50</v>
      </c>
      <c r="AG25" s="13">
        <v>391.54</v>
      </c>
      <c r="AH25" s="13">
        <v>388.31</v>
      </c>
      <c r="AI25" s="13">
        <v>381.84</v>
      </c>
      <c r="AJ25" s="13">
        <v>330.06</v>
      </c>
    </row>
    <row r="26" spans="2:36" ht="15" thickBot="1" x14ac:dyDescent="0.4">
      <c r="B26" s="9" t="s">
        <v>405</v>
      </c>
      <c r="C26" s="8" t="str">
        <f>IFERROR(VLOOKUP(LEFT(B26,2),'Postcode Lookup'!B:C,2,0),"")</f>
        <v>DN1 1AB</v>
      </c>
      <c r="D26" s="8" t="str">
        <f>IFERROR(VLOOKUP(RIGHT(B26,2),'Postcode Lookup'!B:C,2,0),"")</f>
        <v>RH1 1AA</v>
      </c>
      <c r="E26" s="14">
        <v>48</v>
      </c>
      <c r="F26" s="13">
        <v>464.41</v>
      </c>
      <c r="G26" s="13">
        <v>460.57</v>
      </c>
      <c r="H26" s="13">
        <v>452.89</v>
      </c>
      <c r="I26" s="13">
        <v>391.48</v>
      </c>
      <c r="K26" s="9" t="s">
        <v>405</v>
      </c>
      <c r="L26" s="8" t="s">
        <v>88</v>
      </c>
      <c r="M26" s="8" t="s">
        <v>262</v>
      </c>
      <c r="N26" s="14">
        <v>48</v>
      </c>
      <c r="O26" s="13">
        <v>463.16</v>
      </c>
      <c r="P26" s="13">
        <v>459.33</v>
      </c>
      <c r="Q26" s="13">
        <v>451.67</v>
      </c>
      <c r="R26" s="13">
        <v>390.42</v>
      </c>
      <c r="T26" s="9" t="s">
        <v>405</v>
      </c>
      <c r="U26" s="8" t="s">
        <v>88</v>
      </c>
      <c r="V26" s="8" t="s">
        <v>262</v>
      </c>
      <c r="W26" s="14">
        <v>48</v>
      </c>
      <c r="X26" s="13">
        <v>464.2</v>
      </c>
      <c r="Y26" s="13">
        <v>460.36</v>
      </c>
      <c r="Z26" s="13">
        <v>452.69</v>
      </c>
      <c r="AA26" s="13">
        <v>391.31</v>
      </c>
      <c r="AC26" s="9" t="s">
        <v>405</v>
      </c>
      <c r="AD26" s="8" t="s">
        <v>88</v>
      </c>
      <c r="AE26" s="8" t="s">
        <v>262</v>
      </c>
      <c r="AF26" s="14">
        <v>48</v>
      </c>
      <c r="AG26" s="13">
        <v>464.25</v>
      </c>
      <c r="AH26" s="13">
        <v>460.41</v>
      </c>
      <c r="AI26" s="13">
        <v>452.74</v>
      </c>
      <c r="AJ26" s="13">
        <v>391.35</v>
      </c>
    </row>
    <row r="27" spans="2:36" ht="15" thickBot="1" x14ac:dyDescent="0.4">
      <c r="B27" s="9" t="s">
        <v>406</v>
      </c>
      <c r="C27" s="8" t="str">
        <f>IFERROR(VLOOKUP(LEFT(B27,2),'Postcode Lookup'!B:C,2,0),"")</f>
        <v>DN1 1AB</v>
      </c>
      <c r="D27" s="8" t="s">
        <v>407</v>
      </c>
      <c r="E27" s="14">
        <v>48</v>
      </c>
      <c r="F27" s="13">
        <v>429.35</v>
      </c>
      <c r="G27" s="13">
        <v>425.8</v>
      </c>
      <c r="H27" s="13">
        <v>418.7</v>
      </c>
      <c r="I27" s="13">
        <v>361.93</v>
      </c>
      <c r="K27" s="9" t="s">
        <v>406</v>
      </c>
      <c r="L27" s="8" t="s">
        <v>88</v>
      </c>
      <c r="M27" s="8" t="s">
        <v>407</v>
      </c>
      <c r="N27" s="14">
        <v>48</v>
      </c>
      <c r="O27" s="13">
        <v>428.19</v>
      </c>
      <c r="P27" s="13">
        <v>424.65</v>
      </c>
      <c r="Q27" s="13">
        <v>417.57</v>
      </c>
      <c r="R27" s="13">
        <v>360.95</v>
      </c>
      <c r="T27" s="9" t="s">
        <v>406</v>
      </c>
      <c r="U27" s="8" t="s">
        <v>88</v>
      </c>
      <c r="V27" s="8" t="s">
        <v>407</v>
      </c>
      <c r="W27" s="14">
        <v>48</v>
      </c>
      <c r="X27" s="13">
        <v>429.15</v>
      </c>
      <c r="Y27" s="13">
        <v>425.61</v>
      </c>
      <c r="Z27" s="13">
        <v>418.51</v>
      </c>
      <c r="AA27" s="13">
        <v>361.77</v>
      </c>
      <c r="AC27" s="9" t="s">
        <v>406</v>
      </c>
      <c r="AD27" s="8" t="s">
        <v>88</v>
      </c>
      <c r="AE27" s="8" t="s">
        <v>407</v>
      </c>
      <c r="AF27" s="14">
        <v>48</v>
      </c>
      <c r="AG27" s="13">
        <v>429.19</v>
      </c>
      <c r="AH27" s="13">
        <v>425.65</v>
      </c>
      <c r="AI27" s="13">
        <v>418.55</v>
      </c>
      <c r="AJ27" s="13">
        <v>361.81</v>
      </c>
    </row>
    <row r="28" spans="2:36" ht="15" thickBot="1" x14ac:dyDescent="0.4">
      <c r="B28" s="9" t="s">
        <v>408</v>
      </c>
      <c r="C28" s="8" t="str">
        <f>IFERROR(VLOOKUP(LEFT(B28,2),'Postcode Lookup'!B:C,2,0),"")</f>
        <v>DN1 1AB</v>
      </c>
      <c r="D28" s="8" t="s">
        <v>11</v>
      </c>
      <c r="E28" s="14">
        <v>47</v>
      </c>
      <c r="F28" s="13">
        <v>343.38</v>
      </c>
      <c r="G28" s="13">
        <v>340.54</v>
      </c>
      <c r="H28" s="13">
        <v>334.87</v>
      </c>
      <c r="I28" s="13">
        <v>289.45999999999998</v>
      </c>
      <c r="K28" s="9" t="s">
        <v>408</v>
      </c>
      <c r="L28" s="8" t="s">
        <v>88</v>
      </c>
      <c r="M28" s="8" t="s">
        <v>11</v>
      </c>
      <c r="N28" s="14">
        <v>47</v>
      </c>
      <c r="O28" s="13">
        <v>342.45</v>
      </c>
      <c r="P28" s="13">
        <v>339.62</v>
      </c>
      <c r="Q28" s="13">
        <v>333.97</v>
      </c>
      <c r="R28" s="13">
        <v>288.68</v>
      </c>
      <c r="T28" s="9" t="s">
        <v>408</v>
      </c>
      <c r="U28" s="8" t="s">
        <v>88</v>
      </c>
      <c r="V28" s="8" t="s">
        <v>11</v>
      </c>
      <c r="W28" s="14">
        <v>47</v>
      </c>
      <c r="X28" s="13">
        <v>343.22</v>
      </c>
      <c r="Y28" s="13">
        <v>340.39</v>
      </c>
      <c r="Z28" s="13">
        <v>334.71</v>
      </c>
      <c r="AA28" s="13">
        <v>289.33</v>
      </c>
      <c r="AC28" s="9" t="s">
        <v>408</v>
      </c>
      <c r="AD28" s="8" t="s">
        <v>88</v>
      </c>
      <c r="AE28" s="8" t="s">
        <v>11</v>
      </c>
      <c r="AF28" s="14">
        <v>47</v>
      </c>
      <c r="AG28" s="13">
        <v>343.25</v>
      </c>
      <c r="AH28" s="13">
        <v>340.42</v>
      </c>
      <c r="AI28" s="13">
        <v>334.74</v>
      </c>
      <c r="AJ28" s="13">
        <v>289.36</v>
      </c>
    </row>
    <row r="29" spans="2:36" ht="15" thickBot="1" x14ac:dyDescent="0.4">
      <c r="B29" s="9" t="s">
        <v>409</v>
      </c>
      <c r="C29" s="8" t="str">
        <f>IFERROR(VLOOKUP(LEFT(B29,2),'Postcode Lookup'!B:C,2,0),"")</f>
        <v>DN1 1AB</v>
      </c>
      <c r="D29" s="8" t="str">
        <f>IFERROR(VLOOKUP(RIGHT(B29,2),'Postcode Lookup'!B:C,2,0),"")</f>
        <v>LE1 1AA</v>
      </c>
      <c r="E29" s="14">
        <v>47</v>
      </c>
      <c r="F29" s="13">
        <v>266.44</v>
      </c>
      <c r="G29" s="13">
        <v>264.24</v>
      </c>
      <c r="H29" s="13">
        <v>259.83999999999997</v>
      </c>
      <c r="I29" s="13">
        <v>224.61</v>
      </c>
      <c r="K29" s="9" t="s">
        <v>409</v>
      </c>
      <c r="L29" s="8" t="s">
        <v>88</v>
      </c>
      <c r="M29" s="8" t="s">
        <v>187</v>
      </c>
      <c r="N29" s="14">
        <v>47</v>
      </c>
      <c r="O29" s="13">
        <v>265.72000000000003</v>
      </c>
      <c r="P29" s="13">
        <v>263.52999999999997</v>
      </c>
      <c r="Q29" s="13">
        <v>259.14</v>
      </c>
      <c r="R29" s="13">
        <v>224</v>
      </c>
      <c r="T29" s="9" t="s">
        <v>409</v>
      </c>
      <c r="U29" s="8" t="s">
        <v>88</v>
      </c>
      <c r="V29" s="8" t="s">
        <v>187</v>
      </c>
      <c r="W29" s="14">
        <v>47</v>
      </c>
      <c r="X29" s="13">
        <v>266.32</v>
      </c>
      <c r="Y29" s="13">
        <v>264.12</v>
      </c>
      <c r="Z29" s="13">
        <v>259.72000000000003</v>
      </c>
      <c r="AA29" s="13">
        <v>224.5</v>
      </c>
      <c r="AC29" s="9" t="s">
        <v>409</v>
      </c>
      <c r="AD29" s="8" t="s">
        <v>88</v>
      </c>
      <c r="AE29" s="8" t="s">
        <v>187</v>
      </c>
      <c r="AF29" s="14">
        <v>47</v>
      </c>
      <c r="AG29" s="13">
        <v>266.35000000000002</v>
      </c>
      <c r="AH29" s="13">
        <v>264.14999999999998</v>
      </c>
      <c r="AI29" s="13">
        <v>259.75</v>
      </c>
      <c r="AJ29" s="13">
        <v>224.52</v>
      </c>
    </row>
    <row r="30" spans="2:36" ht="15" thickBot="1" x14ac:dyDescent="0.4">
      <c r="B30" s="9" t="s">
        <v>410</v>
      </c>
      <c r="C30" s="8" t="str">
        <f>IFERROR(VLOOKUP(LEFT(B30,2),'Postcode Lookup'!B:C,2,0),"")</f>
        <v>DN1 1AB</v>
      </c>
      <c r="D30" s="8" t="str">
        <f>IFERROR(VLOOKUP(RIGHT(B30,2),'Postcode Lookup'!B:C,2,0),"")</f>
        <v>BN1 1AA</v>
      </c>
      <c r="E30" s="14">
        <v>44</v>
      </c>
      <c r="F30" s="13">
        <v>539.99</v>
      </c>
      <c r="G30" s="13">
        <v>535.53</v>
      </c>
      <c r="H30" s="13">
        <v>526.61</v>
      </c>
      <c r="I30" s="13">
        <v>455.2</v>
      </c>
      <c r="K30" s="9" t="s">
        <v>410</v>
      </c>
      <c r="L30" s="8" t="s">
        <v>88</v>
      </c>
      <c r="M30" s="8" t="s">
        <v>29</v>
      </c>
      <c r="N30" s="14">
        <v>44</v>
      </c>
      <c r="O30" s="13">
        <v>538.53</v>
      </c>
      <c r="P30" s="13">
        <v>534.08000000000004</v>
      </c>
      <c r="Q30" s="13">
        <v>525.19000000000005</v>
      </c>
      <c r="R30" s="13">
        <v>453.97</v>
      </c>
      <c r="T30" s="9" t="s">
        <v>410</v>
      </c>
      <c r="U30" s="8" t="s">
        <v>88</v>
      </c>
      <c r="V30" s="8" t="s">
        <v>29</v>
      </c>
      <c r="W30" s="14">
        <v>44</v>
      </c>
      <c r="X30" s="13">
        <v>539.75</v>
      </c>
      <c r="Y30" s="13">
        <v>535.29</v>
      </c>
      <c r="Z30" s="13">
        <v>526.37</v>
      </c>
      <c r="AA30" s="13">
        <v>455</v>
      </c>
      <c r="AC30" s="9" t="s">
        <v>410</v>
      </c>
      <c r="AD30" s="8" t="s">
        <v>88</v>
      </c>
      <c r="AE30" s="8" t="s">
        <v>29</v>
      </c>
      <c r="AF30" s="14">
        <v>44</v>
      </c>
      <c r="AG30" s="13">
        <v>539.79999999999995</v>
      </c>
      <c r="AH30" s="13">
        <v>535.34</v>
      </c>
      <c r="AI30" s="13">
        <v>526.41999999999996</v>
      </c>
      <c r="AJ30" s="13">
        <v>455.05</v>
      </c>
    </row>
    <row r="31" spans="2:36" ht="15" thickBot="1" x14ac:dyDescent="0.4">
      <c r="B31" s="9" t="s">
        <v>411</v>
      </c>
      <c r="C31" s="8" t="str">
        <f>IFERROR(VLOOKUP(LEFT(B31,2),'Postcode Lookup'!B:C,2,0),"")</f>
        <v>DN1 1AB</v>
      </c>
      <c r="D31" s="8" t="str">
        <f>IFERROR(VLOOKUP(RIGHT(B31,2),'Postcode Lookup'!B:C,2,0),"")</f>
        <v>CM0 7AA</v>
      </c>
      <c r="E31" s="14">
        <v>44</v>
      </c>
      <c r="F31" s="13">
        <v>421.94</v>
      </c>
      <c r="G31" s="13">
        <v>418.45</v>
      </c>
      <c r="H31" s="13">
        <v>411.48</v>
      </c>
      <c r="I31" s="13">
        <v>355.68</v>
      </c>
      <c r="K31" s="9" t="s">
        <v>411</v>
      </c>
      <c r="L31" s="8" t="s">
        <v>88</v>
      </c>
      <c r="M31" s="8" t="s">
        <v>52</v>
      </c>
      <c r="N31" s="14">
        <v>44</v>
      </c>
      <c r="O31" s="13">
        <v>420.8</v>
      </c>
      <c r="P31" s="13">
        <v>417.32</v>
      </c>
      <c r="Q31" s="13">
        <v>410.37</v>
      </c>
      <c r="R31" s="13">
        <v>354.72</v>
      </c>
      <c r="T31" s="9" t="s">
        <v>411</v>
      </c>
      <c r="U31" s="8" t="s">
        <v>88</v>
      </c>
      <c r="V31" s="8" t="s">
        <v>52</v>
      </c>
      <c r="W31" s="14">
        <v>44</v>
      </c>
      <c r="X31" s="13">
        <v>421.75</v>
      </c>
      <c r="Y31" s="13">
        <v>418.26</v>
      </c>
      <c r="Z31" s="13">
        <v>411.29</v>
      </c>
      <c r="AA31" s="13">
        <v>355.52</v>
      </c>
      <c r="AC31" s="9" t="s">
        <v>411</v>
      </c>
      <c r="AD31" s="8" t="s">
        <v>88</v>
      </c>
      <c r="AE31" s="8" t="s">
        <v>52</v>
      </c>
      <c r="AF31" s="14">
        <v>44</v>
      </c>
      <c r="AG31" s="13">
        <v>421.79</v>
      </c>
      <c r="AH31" s="13">
        <v>418.3</v>
      </c>
      <c r="AI31" s="13">
        <v>411.33</v>
      </c>
      <c r="AJ31" s="13">
        <v>355.56</v>
      </c>
    </row>
    <row r="32" spans="2:36" ht="15" thickBot="1" x14ac:dyDescent="0.4">
      <c r="B32" s="9" t="s">
        <v>412</v>
      </c>
      <c r="C32" s="8" t="str">
        <f>IFERROR(VLOOKUP(LEFT(B32,2),'Postcode Lookup'!B:C,2,0),"")</f>
        <v>DN1 1AB</v>
      </c>
      <c r="D32" s="8" t="str">
        <f>IFERROR(VLOOKUP(RIGHT(B32,2),'Postcode Lookup'!B:C,2,0),"")</f>
        <v>TA1 1AA</v>
      </c>
      <c r="E32" s="14">
        <v>43</v>
      </c>
      <c r="F32" s="13">
        <v>520.54999999999995</v>
      </c>
      <c r="G32" s="13">
        <v>516.25</v>
      </c>
      <c r="H32" s="13">
        <v>507.64</v>
      </c>
      <c r="I32" s="13">
        <v>438.81</v>
      </c>
      <c r="K32" s="9" t="s">
        <v>412</v>
      </c>
      <c r="L32" s="8" t="s">
        <v>88</v>
      </c>
      <c r="M32" s="8" t="s">
        <v>313</v>
      </c>
      <c r="N32" s="14">
        <v>43</v>
      </c>
      <c r="O32" s="13">
        <v>519.14</v>
      </c>
      <c r="P32" s="13">
        <v>514.86</v>
      </c>
      <c r="Q32" s="13">
        <v>506.27</v>
      </c>
      <c r="R32" s="13">
        <v>437.63</v>
      </c>
      <c r="T32" s="9" t="s">
        <v>412</v>
      </c>
      <c r="U32" s="8" t="s">
        <v>88</v>
      </c>
      <c r="V32" s="8" t="s">
        <v>313</v>
      </c>
      <c r="W32" s="14">
        <v>43</v>
      </c>
      <c r="X32" s="13">
        <v>520.30999999999995</v>
      </c>
      <c r="Y32" s="13">
        <v>516.01</v>
      </c>
      <c r="Z32" s="13">
        <v>507.41</v>
      </c>
      <c r="AA32" s="13">
        <v>438.61</v>
      </c>
      <c r="AC32" s="9" t="s">
        <v>412</v>
      </c>
      <c r="AD32" s="8" t="s">
        <v>88</v>
      </c>
      <c r="AE32" s="8" t="s">
        <v>313</v>
      </c>
      <c r="AF32" s="14">
        <v>43</v>
      </c>
      <c r="AG32" s="13">
        <v>520.36</v>
      </c>
      <c r="AH32" s="13">
        <v>516.05999999999995</v>
      </c>
      <c r="AI32" s="13">
        <v>507.46</v>
      </c>
      <c r="AJ32" s="13">
        <v>438.65</v>
      </c>
    </row>
    <row r="33" spans="2:36" ht="15" thickBot="1" x14ac:dyDescent="0.4">
      <c r="B33" s="9" t="s">
        <v>413</v>
      </c>
      <c r="C33" s="8" t="str">
        <f>IFERROR(VLOOKUP(LEFT(B33,2),'Postcode Lookup'!B:C,2,0),"")</f>
        <v>DN1 1AB</v>
      </c>
      <c r="D33" s="8" t="str">
        <f>IFERROR(VLOOKUP(RIGHT(B33,2),'Postcode Lookup'!B:C,2,0),"")</f>
        <v>NR1 1AA</v>
      </c>
      <c r="E33" s="14">
        <v>42</v>
      </c>
      <c r="F33" s="13">
        <v>523.76</v>
      </c>
      <c r="G33" s="13">
        <v>519.42999999999995</v>
      </c>
      <c r="H33" s="13">
        <v>510.77</v>
      </c>
      <c r="I33" s="13">
        <v>441.52</v>
      </c>
      <c r="K33" s="9" t="s">
        <v>413</v>
      </c>
      <c r="L33" s="8" t="s">
        <v>88</v>
      </c>
      <c r="M33" s="8" t="s">
        <v>229</v>
      </c>
      <c r="N33" s="14">
        <v>42</v>
      </c>
      <c r="O33" s="13">
        <v>522.35</v>
      </c>
      <c r="P33" s="13">
        <v>518.03</v>
      </c>
      <c r="Q33" s="13">
        <v>509.39</v>
      </c>
      <c r="R33" s="13">
        <v>440.33</v>
      </c>
      <c r="T33" s="9" t="s">
        <v>413</v>
      </c>
      <c r="U33" s="8" t="s">
        <v>88</v>
      </c>
      <c r="V33" s="8" t="s">
        <v>229</v>
      </c>
      <c r="W33" s="14">
        <v>42</v>
      </c>
      <c r="X33" s="13">
        <v>523.52</v>
      </c>
      <c r="Y33" s="13">
        <v>519.20000000000005</v>
      </c>
      <c r="Z33" s="13">
        <v>510.54</v>
      </c>
      <c r="AA33" s="13">
        <v>441.32</v>
      </c>
      <c r="AC33" s="9" t="s">
        <v>413</v>
      </c>
      <c r="AD33" s="8" t="s">
        <v>88</v>
      </c>
      <c r="AE33" s="8" t="s">
        <v>229</v>
      </c>
      <c r="AF33" s="14">
        <v>42</v>
      </c>
      <c r="AG33" s="13">
        <v>523.57000000000005</v>
      </c>
      <c r="AH33" s="13">
        <v>519.25</v>
      </c>
      <c r="AI33" s="13">
        <v>510.59</v>
      </c>
      <c r="AJ33" s="13">
        <v>441.36</v>
      </c>
    </row>
    <row r="34" spans="2:36" ht="15" thickBot="1" x14ac:dyDescent="0.4">
      <c r="B34" s="9" t="s">
        <v>414</v>
      </c>
      <c r="C34" s="8" t="str">
        <f>IFERROR(VLOOKUP(LEFT(B34,2),'Postcode Lookup'!B:C,2,0),"")</f>
        <v>DG1 1AA</v>
      </c>
      <c r="D34" s="8" t="str">
        <f>IFERROR(VLOOKUP(RIGHT(B34,2),'Postcode Lookup'!B:C,2,0),"")</f>
        <v>SY1 1AA</v>
      </c>
      <c r="E34" s="14">
        <v>41</v>
      </c>
      <c r="F34" s="13">
        <v>478.04</v>
      </c>
      <c r="G34" s="13">
        <v>474.09</v>
      </c>
      <c r="H34" s="13">
        <v>466.19</v>
      </c>
      <c r="I34" s="13">
        <v>402.98</v>
      </c>
      <c r="K34" s="9" t="s">
        <v>414</v>
      </c>
      <c r="L34" s="8" t="s">
        <v>79</v>
      </c>
      <c r="M34" s="8" t="s">
        <v>310</v>
      </c>
      <c r="N34" s="14">
        <v>41</v>
      </c>
      <c r="O34" s="13">
        <v>476.75</v>
      </c>
      <c r="P34" s="13">
        <v>472.81</v>
      </c>
      <c r="Q34" s="13">
        <v>464.93</v>
      </c>
      <c r="R34" s="13">
        <v>401.89</v>
      </c>
      <c r="T34" s="9" t="s">
        <v>414</v>
      </c>
      <c r="U34" s="8" t="s">
        <v>79</v>
      </c>
      <c r="V34" s="8" t="s">
        <v>310</v>
      </c>
      <c r="W34" s="14">
        <v>41</v>
      </c>
      <c r="X34" s="13">
        <v>477.83</v>
      </c>
      <c r="Y34" s="13">
        <v>473.88</v>
      </c>
      <c r="Z34" s="13">
        <v>465.98</v>
      </c>
      <c r="AA34" s="13">
        <v>402.8</v>
      </c>
      <c r="AC34" s="9" t="s">
        <v>414</v>
      </c>
      <c r="AD34" s="8" t="s">
        <v>79</v>
      </c>
      <c r="AE34" s="8" t="s">
        <v>310</v>
      </c>
      <c r="AF34" s="14">
        <v>41</v>
      </c>
      <c r="AG34" s="13">
        <v>477.88</v>
      </c>
      <c r="AH34" s="13">
        <v>473.93</v>
      </c>
      <c r="AI34" s="13">
        <v>466.03</v>
      </c>
      <c r="AJ34" s="13">
        <v>402.84</v>
      </c>
    </row>
    <row r="35" spans="2:36" ht="15" thickBot="1" x14ac:dyDescent="0.4">
      <c r="B35" s="9" t="s">
        <v>415</v>
      </c>
      <c r="C35" s="8" t="str">
        <f>IFERROR(VLOOKUP(LEFT(B35,2),'Postcode Lookup'!B:C,2,0),"")</f>
        <v>DN1 1AB</v>
      </c>
      <c r="D35" s="8" t="str">
        <f>IFERROR(VLOOKUP(RIGHT(B35,2),'Postcode Lookup'!B:C,2,0),"")</f>
        <v>ME1 1AA</v>
      </c>
      <c r="E35" s="14">
        <v>41</v>
      </c>
      <c r="F35" s="13">
        <v>482.37</v>
      </c>
      <c r="G35" s="13">
        <v>478.39</v>
      </c>
      <c r="H35" s="13">
        <v>470.41</v>
      </c>
      <c r="I35" s="13">
        <v>406.63</v>
      </c>
      <c r="K35" s="9" t="s">
        <v>415</v>
      </c>
      <c r="L35" s="8" t="s">
        <v>88</v>
      </c>
      <c r="M35" s="8" t="s">
        <v>205</v>
      </c>
      <c r="N35" s="14">
        <v>41</v>
      </c>
      <c r="O35" s="13">
        <v>481.07</v>
      </c>
      <c r="P35" s="13">
        <v>477.1</v>
      </c>
      <c r="Q35" s="13">
        <v>469.14</v>
      </c>
      <c r="R35" s="13">
        <v>405.53</v>
      </c>
      <c r="T35" s="9" t="s">
        <v>415</v>
      </c>
      <c r="U35" s="8" t="s">
        <v>88</v>
      </c>
      <c r="V35" s="8" t="s">
        <v>205</v>
      </c>
      <c r="W35" s="14">
        <v>41</v>
      </c>
      <c r="X35" s="13">
        <v>482.16</v>
      </c>
      <c r="Y35" s="13">
        <v>478.17</v>
      </c>
      <c r="Z35" s="13">
        <v>470.2</v>
      </c>
      <c r="AA35" s="13">
        <v>406.45</v>
      </c>
      <c r="AC35" s="9" t="s">
        <v>415</v>
      </c>
      <c r="AD35" s="8" t="s">
        <v>88</v>
      </c>
      <c r="AE35" s="8" t="s">
        <v>205</v>
      </c>
      <c r="AF35" s="14">
        <v>41</v>
      </c>
      <c r="AG35" s="13">
        <v>482.21</v>
      </c>
      <c r="AH35" s="13">
        <v>478.22</v>
      </c>
      <c r="AI35" s="13">
        <v>470.25</v>
      </c>
      <c r="AJ35" s="13">
        <v>406.49</v>
      </c>
    </row>
    <row r="36" spans="2:36" ht="15" thickBot="1" x14ac:dyDescent="0.4">
      <c r="B36" s="9" t="s">
        <v>416</v>
      </c>
      <c r="C36" s="8" t="str">
        <f>IFERROR(VLOOKUP(LEFT(B36,2),'Postcode Lookup'!B:C,2,0),"")</f>
        <v>DG1 1AA</v>
      </c>
      <c r="D36" s="8" t="str">
        <f>IFERROR(VLOOKUP(RIGHT(B36,2),'Postcode Lookup'!B:C,2,0),"")</f>
        <v>CH1 1AB</v>
      </c>
      <c r="E36" s="14">
        <v>40</v>
      </c>
      <c r="F36" s="13">
        <v>410.36</v>
      </c>
      <c r="G36" s="13">
        <v>406.97</v>
      </c>
      <c r="H36" s="13">
        <v>400.18</v>
      </c>
      <c r="I36" s="13">
        <v>345.92</v>
      </c>
      <c r="K36" s="9" t="s">
        <v>416</v>
      </c>
      <c r="L36" s="8" t="s">
        <v>79</v>
      </c>
      <c r="M36" s="8" t="s">
        <v>49</v>
      </c>
      <c r="N36" s="14">
        <v>40</v>
      </c>
      <c r="O36" s="13">
        <v>409.25</v>
      </c>
      <c r="P36" s="13">
        <v>405.87</v>
      </c>
      <c r="Q36" s="13">
        <v>399.1</v>
      </c>
      <c r="R36" s="13">
        <v>344.99</v>
      </c>
      <c r="T36" s="9" t="s">
        <v>416</v>
      </c>
      <c r="U36" s="8" t="s">
        <v>79</v>
      </c>
      <c r="V36" s="8" t="s">
        <v>49</v>
      </c>
      <c r="W36" s="14">
        <v>40</v>
      </c>
      <c r="X36" s="13">
        <v>410.17</v>
      </c>
      <c r="Y36" s="13">
        <v>406.78</v>
      </c>
      <c r="Z36" s="13">
        <v>400</v>
      </c>
      <c r="AA36" s="13">
        <v>345.76</v>
      </c>
      <c r="AC36" s="9" t="s">
        <v>416</v>
      </c>
      <c r="AD36" s="8" t="s">
        <v>79</v>
      </c>
      <c r="AE36" s="8" t="s">
        <v>49</v>
      </c>
      <c r="AF36" s="14">
        <v>40</v>
      </c>
      <c r="AG36" s="13">
        <v>410.21</v>
      </c>
      <c r="AH36" s="13">
        <v>406.82</v>
      </c>
      <c r="AI36" s="13">
        <v>400.04</v>
      </c>
      <c r="AJ36" s="13">
        <v>345.79</v>
      </c>
    </row>
    <row r="37" spans="2:36" ht="15" thickBot="1" x14ac:dyDescent="0.4">
      <c r="B37" s="9" t="s">
        <v>417</v>
      </c>
      <c r="C37" s="8" t="str">
        <f>IFERROR(VLOOKUP(LEFT(B37,2),'Postcode Lookup'!B:C,2,0),"")</f>
        <v>DG1 1AA</v>
      </c>
      <c r="D37" s="8" t="str">
        <f>IFERROR(VLOOKUP(RIGHT(B37,2),'Postcode Lookup'!B:C,2,0),"")</f>
        <v>TS1 1AA</v>
      </c>
      <c r="E37" s="14">
        <v>38</v>
      </c>
      <c r="F37" s="13">
        <v>450.08</v>
      </c>
      <c r="G37" s="13">
        <v>446.36</v>
      </c>
      <c r="H37" s="13">
        <v>438.92</v>
      </c>
      <c r="I37" s="13">
        <v>379.41</v>
      </c>
      <c r="K37" s="9" t="s">
        <v>417</v>
      </c>
      <c r="L37" s="8" t="s">
        <v>79</v>
      </c>
      <c r="M37" s="8" t="s">
        <v>331</v>
      </c>
      <c r="N37" s="14">
        <v>38</v>
      </c>
      <c r="O37" s="13">
        <v>448.86</v>
      </c>
      <c r="P37" s="13">
        <v>445.15</v>
      </c>
      <c r="Q37" s="13">
        <v>437.73</v>
      </c>
      <c r="R37" s="13">
        <v>378.39</v>
      </c>
      <c r="T37" s="9" t="s">
        <v>417</v>
      </c>
      <c r="U37" s="8" t="s">
        <v>79</v>
      </c>
      <c r="V37" s="8" t="s">
        <v>331</v>
      </c>
      <c r="W37" s="14">
        <v>38</v>
      </c>
      <c r="X37" s="13">
        <v>449.88</v>
      </c>
      <c r="Y37" s="13">
        <v>446.16</v>
      </c>
      <c r="Z37" s="13">
        <v>438.72</v>
      </c>
      <c r="AA37" s="13">
        <v>379.24</v>
      </c>
      <c r="AC37" s="9" t="s">
        <v>417</v>
      </c>
      <c r="AD37" s="8" t="s">
        <v>79</v>
      </c>
      <c r="AE37" s="8" t="s">
        <v>331</v>
      </c>
      <c r="AF37" s="14">
        <v>38</v>
      </c>
      <c r="AG37" s="13">
        <v>449.92</v>
      </c>
      <c r="AH37" s="13">
        <v>446.2</v>
      </c>
      <c r="AI37" s="13">
        <v>438.76</v>
      </c>
      <c r="AJ37" s="13">
        <v>379.28</v>
      </c>
    </row>
    <row r="38" spans="2:36" ht="15" thickBot="1" x14ac:dyDescent="0.4">
      <c r="B38" s="9" t="s">
        <v>418</v>
      </c>
      <c r="C38" s="8" t="str">
        <f>IFERROR(VLOOKUP(LEFT(B38,2),'Postcode Lookup'!B:C,2,0),"")</f>
        <v>DN1 1AB</v>
      </c>
      <c r="D38" s="8" t="str">
        <f>IFERROR(VLOOKUP(RIGHT(B38,2),'Postcode Lookup'!B:C,2,0),"")</f>
        <v>GL1 1AD</v>
      </c>
      <c r="E38" s="14">
        <v>38</v>
      </c>
      <c r="F38" s="13">
        <v>534.22</v>
      </c>
      <c r="G38" s="13">
        <v>529.80999999999995</v>
      </c>
      <c r="H38" s="13">
        <v>520.98</v>
      </c>
      <c r="I38" s="13">
        <v>450.34</v>
      </c>
      <c r="K38" s="9" t="s">
        <v>418</v>
      </c>
      <c r="L38" s="8" t="s">
        <v>88</v>
      </c>
      <c r="M38" s="8" t="s">
        <v>121</v>
      </c>
      <c r="N38" s="14">
        <v>38</v>
      </c>
      <c r="O38" s="13">
        <v>532.78</v>
      </c>
      <c r="P38" s="13">
        <v>528.38</v>
      </c>
      <c r="Q38" s="13">
        <v>519.57000000000005</v>
      </c>
      <c r="R38" s="13">
        <v>449.12</v>
      </c>
      <c r="T38" s="9" t="s">
        <v>418</v>
      </c>
      <c r="U38" s="8" t="s">
        <v>88</v>
      </c>
      <c r="V38" s="8" t="s">
        <v>121</v>
      </c>
      <c r="W38" s="14">
        <v>38</v>
      </c>
      <c r="X38" s="13">
        <v>533.98</v>
      </c>
      <c r="Y38" s="13">
        <v>529.57000000000005</v>
      </c>
      <c r="Z38" s="13">
        <v>520.74</v>
      </c>
      <c r="AA38" s="13">
        <v>450.13</v>
      </c>
      <c r="AC38" s="9" t="s">
        <v>418</v>
      </c>
      <c r="AD38" s="8" t="s">
        <v>88</v>
      </c>
      <c r="AE38" s="8" t="s">
        <v>121</v>
      </c>
      <c r="AF38" s="14">
        <v>38</v>
      </c>
      <c r="AG38" s="13">
        <v>534.03</v>
      </c>
      <c r="AH38" s="13">
        <v>529.62</v>
      </c>
      <c r="AI38" s="13">
        <v>520.79</v>
      </c>
      <c r="AJ38" s="13">
        <v>450.18</v>
      </c>
    </row>
    <row r="39" spans="2:36" ht="15" thickBot="1" x14ac:dyDescent="0.4">
      <c r="B39" s="9" t="s">
        <v>419</v>
      </c>
      <c r="C39" s="8" t="str">
        <f>IFERROR(VLOOKUP(LEFT(B39,2),'Postcode Lookup'!B:C,2,0),"")</f>
        <v>DN1 1AB</v>
      </c>
      <c r="D39" s="8" t="str">
        <f>IFERROR(VLOOKUP(RIGHT(B39,2),'Postcode Lookup'!B:C,2,0),"")</f>
        <v>KT1 1AA</v>
      </c>
      <c r="E39" s="14">
        <v>36</v>
      </c>
      <c r="F39" s="13">
        <v>427.18</v>
      </c>
      <c r="G39" s="13">
        <v>423.65</v>
      </c>
      <c r="H39" s="13">
        <v>416.59</v>
      </c>
      <c r="I39" s="13">
        <v>360.1</v>
      </c>
      <c r="K39" s="9" t="s">
        <v>419</v>
      </c>
      <c r="L39" s="8" t="s">
        <v>88</v>
      </c>
      <c r="M39" s="8" t="s">
        <v>169</v>
      </c>
      <c r="N39" s="14">
        <v>36</v>
      </c>
      <c r="O39" s="13">
        <v>426.03</v>
      </c>
      <c r="P39" s="13">
        <v>422.51</v>
      </c>
      <c r="Q39" s="13">
        <v>415.47</v>
      </c>
      <c r="R39" s="13">
        <v>359.13</v>
      </c>
      <c r="T39" s="9" t="s">
        <v>419</v>
      </c>
      <c r="U39" s="8" t="s">
        <v>88</v>
      </c>
      <c r="V39" s="8" t="s">
        <v>169</v>
      </c>
      <c r="W39" s="14">
        <v>36</v>
      </c>
      <c r="X39" s="13">
        <v>426.99</v>
      </c>
      <c r="Y39" s="13">
        <v>423.46</v>
      </c>
      <c r="Z39" s="13">
        <v>416.4</v>
      </c>
      <c r="AA39" s="13">
        <v>359.94</v>
      </c>
      <c r="AC39" s="9" t="s">
        <v>419</v>
      </c>
      <c r="AD39" s="8" t="s">
        <v>88</v>
      </c>
      <c r="AE39" s="8" t="s">
        <v>169</v>
      </c>
      <c r="AF39" s="14">
        <v>36</v>
      </c>
      <c r="AG39" s="13">
        <v>427.03</v>
      </c>
      <c r="AH39" s="13">
        <v>423.5</v>
      </c>
      <c r="AI39" s="13">
        <v>416.44</v>
      </c>
      <c r="AJ39" s="13">
        <v>359.98</v>
      </c>
    </row>
    <row r="40" spans="2:36" ht="15" thickBot="1" x14ac:dyDescent="0.4">
      <c r="B40" s="9" t="s">
        <v>420</v>
      </c>
      <c r="C40" s="8" t="str">
        <f>IFERROR(VLOOKUP(LEFT(B40,2),'Postcode Lookup'!B:C,2,0),"")</f>
        <v>DN1 1AB</v>
      </c>
      <c r="D40" s="8" t="str">
        <f>IFERROR(VLOOKUP(RIGHT(B40,2),'Postcode Lookup'!B:C,2,0),"")</f>
        <v>CV1 1AH</v>
      </c>
      <c r="E40" s="14">
        <v>35</v>
      </c>
      <c r="F40" s="13">
        <v>294.79000000000002</v>
      </c>
      <c r="G40" s="13">
        <v>292.36</v>
      </c>
      <c r="H40" s="13">
        <v>287.49</v>
      </c>
      <c r="I40" s="13">
        <v>254.12</v>
      </c>
      <c r="K40" s="9" t="s">
        <v>420</v>
      </c>
      <c r="L40" s="8" t="s">
        <v>88</v>
      </c>
      <c r="M40" s="8" t="s">
        <v>64</v>
      </c>
      <c r="N40" s="14">
        <v>35</v>
      </c>
      <c r="O40" s="13">
        <v>293.99</v>
      </c>
      <c r="P40" s="13">
        <v>291.57</v>
      </c>
      <c r="Q40" s="13">
        <v>286.70999999999998</v>
      </c>
      <c r="R40" s="13">
        <v>253.43</v>
      </c>
      <c r="T40" s="9" t="s">
        <v>420</v>
      </c>
      <c r="U40" s="8" t="s">
        <v>88</v>
      </c>
      <c r="V40" s="8" t="s">
        <v>64</v>
      </c>
      <c r="W40" s="14">
        <v>35</v>
      </c>
      <c r="X40" s="13">
        <v>294.66000000000003</v>
      </c>
      <c r="Y40" s="13">
        <v>292.23</v>
      </c>
      <c r="Z40" s="13">
        <v>287.36</v>
      </c>
      <c r="AA40" s="13">
        <v>254.01</v>
      </c>
      <c r="AC40" s="9" t="s">
        <v>420</v>
      </c>
      <c r="AD40" s="8" t="s">
        <v>88</v>
      </c>
      <c r="AE40" s="8" t="s">
        <v>64</v>
      </c>
      <c r="AF40" s="14">
        <v>35</v>
      </c>
      <c r="AG40" s="13">
        <v>294.69</v>
      </c>
      <c r="AH40" s="13">
        <v>292.26</v>
      </c>
      <c r="AI40" s="13">
        <v>287.39</v>
      </c>
      <c r="AJ40" s="13">
        <v>254.04</v>
      </c>
    </row>
    <row r="41" spans="2:36" ht="15" thickBot="1" x14ac:dyDescent="0.4">
      <c r="B41" s="9" t="s">
        <v>421</v>
      </c>
      <c r="C41" s="8" t="str">
        <f>IFERROR(VLOOKUP(LEFT(B41,2),'Postcode Lookup'!B:C,2,0),"")</f>
        <v>DN1 1AB</v>
      </c>
      <c r="D41" s="8" t="str">
        <f>IFERROR(VLOOKUP(RIGHT(B41,2),'Postcode Lookup'!B:C,2,0),"")</f>
        <v>OX1 1AA</v>
      </c>
      <c r="E41" s="14">
        <v>35</v>
      </c>
      <c r="F41" s="13">
        <v>519.55999999999995</v>
      </c>
      <c r="G41" s="13">
        <v>515.27</v>
      </c>
      <c r="H41" s="13">
        <v>506.68</v>
      </c>
      <c r="I41" s="13">
        <v>437.98</v>
      </c>
      <c r="K41" s="9" t="s">
        <v>421</v>
      </c>
      <c r="L41" s="8" t="s">
        <v>88</v>
      </c>
      <c r="M41" s="8" t="s">
        <v>238</v>
      </c>
      <c r="N41" s="14">
        <v>35</v>
      </c>
      <c r="O41" s="13">
        <v>518.16</v>
      </c>
      <c r="P41" s="13">
        <v>513.88</v>
      </c>
      <c r="Q41" s="13">
        <v>505.31</v>
      </c>
      <c r="R41" s="13">
        <v>436.8</v>
      </c>
      <c r="T41" s="9" t="s">
        <v>421</v>
      </c>
      <c r="U41" s="8" t="s">
        <v>88</v>
      </c>
      <c r="V41" s="8" t="s">
        <v>238</v>
      </c>
      <c r="W41" s="14">
        <v>35</v>
      </c>
      <c r="X41" s="13">
        <v>519.33000000000004</v>
      </c>
      <c r="Y41" s="13">
        <v>515.03</v>
      </c>
      <c r="Z41" s="13">
        <v>506.45</v>
      </c>
      <c r="AA41" s="13">
        <v>437.78</v>
      </c>
      <c r="AC41" s="9" t="s">
        <v>421</v>
      </c>
      <c r="AD41" s="8" t="s">
        <v>88</v>
      </c>
      <c r="AE41" s="8" t="s">
        <v>238</v>
      </c>
      <c r="AF41" s="14">
        <v>35</v>
      </c>
      <c r="AG41" s="13">
        <v>519.38</v>
      </c>
      <c r="AH41" s="13">
        <v>515.08000000000004</v>
      </c>
      <c r="AI41" s="13">
        <v>506.5</v>
      </c>
      <c r="AJ41" s="13">
        <v>437.82</v>
      </c>
    </row>
    <row r="42" spans="2:36" ht="15" thickBot="1" x14ac:dyDescent="0.4">
      <c r="B42" s="9" t="s">
        <v>422</v>
      </c>
      <c r="C42" s="8" t="str">
        <f>IFERROR(VLOOKUP(LEFT(B42,2),'Postcode Lookup'!B:C,2,0),"")</f>
        <v>DG1 1AA</v>
      </c>
      <c r="D42" s="8" t="str">
        <f>IFERROR(VLOOKUP(RIGHT(B42,2),'Postcode Lookup'!B:C,2,0),"")</f>
        <v>LL110BY</v>
      </c>
      <c r="E42" s="14">
        <v>34</v>
      </c>
      <c r="F42" s="13">
        <v>437.32</v>
      </c>
      <c r="G42" s="13">
        <v>433.71</v>
      </c>
      <c r="H42" s="13">
        <v>426.48</v>
      </c>
      <c r="I42" s="13">
        <v>368.65</v>
      </c>
      <c r="K42" s="9" t="s">
        <v>422</v>
      </c>
      <c r="L42" s="8" t="s">
        <v>79</v>
      </c>
      <c r="M42" s="8" t="s">
        <v>190</v>
      </c>
      <c r="N42" s="14">
        <v>34</v>
      </c>
      <c r="O42" s="13">
        <v>436.14</v>
      </c>
      <c r="P42" s="13">
        <v>432.54</v>
      </c>
      <c r="Q42" s="13">
        <v>425.33</v>
      </c>
      <c r="R42" s="13">
        <v>367.65</v>
      </c>
      <c r="T42" s="9" t="s">
        <v>422</v>
      </c>
      <c r="U42" s="8" t="s">
        <v>79</v>
      </c>
      <c r="V42" s="8" t="s">
        <v>190</v>
      </c>
      <c r="W42" s="14">
        <v>34</v>
      </c>
      <c r="X42" s="13">
        <v>437.12</v>
      </c>
      <c r="Y42" s="13">
        <v>433.51</v>
      </c>
      <c r="Z42" s="13">
        <v>426.29</v>
      </c>
      <c r="AA42" s="13">
        <v>368.48</v>
      </c>
      <c r="AC42" s="9" t="s">
        <v>422</v>
      </c>
      <c r="AD42" s="8" t="s">
        <v>79</v>
      </c>
      <c r="AE42" s="8" t="s">
        <v>190</v>
      </c>
      <c r="AF42" s="14">
        <v>34</v>
      </c>
      <c r="AG42" s="13">
        <v>437.16</v>
      </c>
      <c r="AH42" s="13">
        <v>433.55</v>
      </c>
      <c r="AI42" s="13">
        <v>426.33</v>
      </c>
      <c r="AJ42" s="13">
        <v>368.52</v>
      </c>
    </row>
    <row r="43" spans="2:36" ht="15" thickBot="1" x14ac:dyDescent="0.4">
      <c r="B43" s="9" t="s">
        <v>423</v>
      </c>
      <c r="C43" s="8" t="str">
        <f>IFERROR(VLOOKUP(LEFT(B43,2),'Postcode Lookup'!B:C,2,0),"")</f>
        <v>DN1 1AB</v>
      </c>
      <c r="D43" s="8" t="str">
        <f>IFERROR(VLOOKUP(RIGHT(B43,2),'Postcode Lookup'!B:C,2,0),"")</f>
        <v>BH1 1AA</v>
      </c>
      <c r="E43" s="14">
        <v>33</v>
      </c>
      <c r="F43" s="13">
        <v>549.12</v>
      </c>
      <c r="G43" s="13">
        <v>544.58000000000004</v>
      </c>
      <c r="H43" s="13">
        <v>535.51</v>
      </c>
      <c r="I43" s="13">
        <v>462.9</v>
      </c>
      <c r="K43" s="9" t="s">
        <v>423</v>
      </c>
      <c r="L43" s="8" t="s">
        <v>88</v>
      </c>
      <c r="M43" s="8" t="s">
        <v>23</v>
      </c>
      <c r="N43" s="14">
        <v>33</v>
      </c>
      <c r="O43" s="13">
        <v>547.64</v>
      </c>
      <c r="P43" s="13">
        <v>543.11</v>
      </c>
      <c r="Q43" s="13">
        <v>534.05999999999995</v>
      </c>
      <c r="R43" s="13">
        <v>461.65</v>
      </c>
      <c r="T43" s="9" t="s">
        <v>423</v>
      </c>
      <c r="U43" s="8" t="s">
        <v>88</v>
      </c>
      <c r="V43" s="8" t="s">
        <v>23</v>
      </c>
      <c r="W43" s="14">
        <v>33</v>
      </c>
      <c r="X43" s="13">
        <v>548.88</v>
      </c>
      <c r="Y43" s="13">
        <v>544.34</v>
      </c>
      <c r="Z43" s="13">
        <v>535.27</v>
      </c>
      <c r="AA43" s="13">
        <v>462.69</v>
      </c>
      <c r="AC43" s="9" t="s">
        <v>423</v>
      </c>
      <c r="AD43" s="8" t="s">
        <v>88</v>
      </c>
      <c r="AE43" s="8" t="s">
        <v>23</v>
      </c>
      <c r="AF43" s="14">
        <v>33</v>
      </c>
      <c r="AG43" s="13">
        <v>548.92999999999995</v>
      </c>
      <c r="AH43" s="13">
        <v>544.39</v>
      </c>
      <c r="AI43" s="13">
        <v>535.32000000000005</v>
      </c>
      <c r="AJ43" s="13">
        <v>462.74</v>
      </c>
    </row>
    <row r="44" spans="2:36" ht="15" thickBot="1" x14ac:dyDescent="0.4">
      <c r="B44" s="9" t="s">
        <v>424</v>
      </c>
      <c r="C44" s="8" t="str">
        <f>IFERROR(VLOOKUP(LEFT(B44,2),'Postcode Lookup'!B:C,2,0),"")</f>
        <v>DG1 1AA</v>
      </c>
      <c r="D44" s="8" t="str">
        <f>IFERROR(VLOOKUP(RIGHT(B44,2),'Postcode Lookup'!B:C,2,0),"")</f>
        <v>KA1 1AD</v>
      </c>
      <c r="E44" s="14">
        <v>31</v>
      </c>
      <c r="F44" s="13">
        <v>254.97</v>
      </c>
      <c r="G44" s="13">
        <v>252.86</v>
      </c>
      <c r="H44" s="13">
        <v>248.65</v>
      </c>
      <c r="I44" s="13">
        <v>214.93</v>
      </c>
      <c r="K44" s="9" t="s">
        <v>424</v>
      </c>
      <c r="L44" s="8" t="s">
        <v>79</v>
      </c>
      <c r="M44" s="8" t="s">
        <v>166</v>
      </c>
      <c r="N44" s="14">
        <v>31</v>
      </c>
      <c r="O44" s="13">
        <v>254.28</v>
      </c>
      <c r="P44" s="13">
        <v>252.18</v>
      </c>
      <c r="Q44" s="13">
        <v>247.98</v>
      </c>
      <c r="R44" s="13">
        <v>214.35</v>
      </c>
      <c r="T44" s="9" t="s">
        <v>424</v>
      </c>
      <c r="U44" s="8" t="s">
        <v>79</v>
      </c>
      <c r="V44" s="8" t="s">
        <v>166</v>
      </c>
      <c r="W44" s="14">
        <v>31</v>
      </c>
      <c r="X44" s="13">
        <v>254.85</v>
      </c>
      <c r="Y44" s="13">
        <v>252.75</v>
      </c>
      <c r="Z44" s="13">
        <v>248.54</v>
      </c>
      <c r="AA44" s="13">
        <v>214.84</v>
      </c>
      <c r="AC44" s="9" t="s">
        <v>424</v>
      </c>
      <c r="AD44" s="8" t="s">
        <v>79</v>
      </c>
      <c r="AE44" s="8" t="s">
        <v>166</v>
      </c>
      <c r="AF44" s="14">
        <v>31</v>
      </c>
      <c r="AG44" s="13">
        <v>254.88</v>
      </c>
      <c r="AH44" s="13">
        <v>252.78</v>
      </c>
      <c r="AI44" s="13">
        <v>248.56</v>
      </c>
      <c r="AJ44" s="13">
        <v>214.86</v>
      </c>
    </row>
    <row r="45" spans="2:36" ht="15" thickBot="1" x14ac:dyDescent="0.4">
      <c r="B45" s="9" t="s">
        <v>425</v>
      </c>
      <c r="C45" s="8" t="str">
        <f>IFERROR(VLOOKUP(LEFT(B45,2),'Postcode Lookup'!B:C,2,0),"")</f>
        <v>DN1 1AB</v>
      </c>
      <c r="D45" s="8" t="str">
        <f>IFERROR(VLOOKUP(RIGHT(B45,2),'Postcode Lookup'!B:C,2,0),"")</f>
        <v>SA1 1AA</v>
      </c>
      <c r="E45" s="14">
        <v>31</v>
      </c>
      <c r="F45" s="13">
        <v>570.74</v>
      </c>
      <c r="G45" s="13">
        <v>566.02</v>
      </c>
      <c r="H45" s="13">
        <v>556.58000000000004</v>
      </c>
      <c r="I45" s="13">
        <v>481.12</v>
      </c>
      <c r="K45" s="9" t="s">
        <v>425</v>
      </c>
      <c r="L45" s="8" t="s">
        <v>88</v>
      </c>
      <c r="M45" s="8" t="s">
        <v>271</v>
      </c>
      <c r="N45" s="14">
        <v>31</v>
      </c>
      <c r="O45" s="13">
        <v>569.20000000000005</v>
      </c>
      <c r="P45" s="13">
        <v>564.49</v>
      </c>
      <c r="Q45" s="13">
        <v>555.08000000000004</v>
      </c>
      <c r="R45" s="13">
        <v>479.82</v>
      </c>
      <c r="T45" s="9" t="s">
        <v>425</v>
      </c>
      <c r="U45" s="8" t="s">
        <v>88</v>
      </c>
      <c r="V45" s="8" t="s">
        <v>271</v>
      </c>
      <c r="W45" s="14">
        <v>31</v>
      </c>
      <c r="X45" s="13">
        <v>570.48</v>
      </c>
      <c r="Y45" s="13">
        <v>656.76</v>
      </c>
      <c r="Z45" s="13">
        <v>556.33000000000004</v>
      </c>
      <c r="AA45" s="13">
        <v>480.9</v>
      </c>
      <c r="AC45" s="9" t="s">
        <v>425</v>
      </c>
      <c r="AD45" s="8" t="s">
        <v>88</v>
      </c>
      <c r="AE45" s="8" t="s">
        <v>271</v>
      </c>
      <c r="AF45" s="14">
        <v>31</v>
      </c>
      <c r="AG45" s="13">
        <v>570.54</v>
      </c>
      <c r="AH45" s="13">
        <v>656.83</v>
      </c>
      <c r="AI45" s="13">
        <v>556.39</v>
      </c>
      <c r="AJ45" s="13">
        <v>480.95</v>
      </c>
    </row>
    <row r="46" spans="2:36" ht="15" thickBot="1" x14ac:dyDescent="0.4">
      <c r="B46" s="9" t="s">
        <v>426</v>
      </c>
      <c r="C46" s="8" t="str">
        <f>IFERROR(VLOOKUP(LEFT(B46,2),'Postcode Lookup'!B:C,2,0),"")</f>
        <v>DN1 1AB</v>
      </c>
      <c r="D46" s="8" t="str">
        <f>IFERROR(VLOOKUP(RIGHT(B46,2),'Postcode Lookup'!B:C,2,0),"")</f>
        <v>TW1 1AA</v>
      </c>
      <c r="E46" s="14">
        <v>31</v>
      </c>
      <c r="F46" s="13">
        <v>405.76</v>
      </c>
      <c r="G46" s="13">
        <v>402.41</v>
      </c>
      <c r="H46" s="13">
        <v>395.7</v>
      </c>
      <c r="I46" s="13">
        <v>342.05</v>
      </c>
      <c r="K46" s="9" t="s">
        <v>426</v>
      </c>
      <c r="L46" s="8" t="s">
        <v>88</v>
      </c>
      <c r="M46" s="8" t="s">
        <v>334</v>
      </c>
      <c r="N46" s="14">
        <v>31</v>
      </c>
      <c r="O46" s="13">
        <v>404.66</v>
      </c>
      <c r="P46" s="13">
        <v>401.32</v>
      </c>
      <c r="Q46" s="13">
        <v>394.63</v>
      </c>
      <c r="R46" s="13">
        <v>341.13</v>
      </c>
      <c r="T46" s="9" t="s">
        <v>426</v>
      </c>
      <c r="U46" s="8" t="s">
        <v>88</v>
      </c>
      <c r="V46" s="8" t="s">
        <v>334</v>
      </c>
      <c r="W46" s="14">
        <v>31</v>
      </c>
      <c r="X46" s="13">
        <v>405.58</v>
      </c>
      <c r="Y46" s="13">
        <v>402.23</v>
      </c>
      <c r="Z46" s="13">
        <v>395.52</v>
      </c>
      <c r="AA46" s="13">
        <v>341.89</v>
      </c>
      <c r="AC46" s="9" t="s">
        <v>426</v>
      </c>
      <c r="AD46" s="8" t="s">
        <v>88</v>
      </c>
      <c r="AE46" s="8" t="s">
        <v>334</v>
      </c>
      <c r="AF46" s="14">
        <v>31</v>
      </c>
      <c r="AG46" s="13">
        <v>405.62</v>
      </c>
      <c r="AH46" s="13">
        <v>402.27</v>
      </c>
      <c r="AI46" s="13">
        <v>395.56</v>
      </c>
      <c r="AJ46" s="13">
        <v>341.92</v>
      </c>
    </row>
    <row r="47" spans="2:36" x14ac:dyDescent="0.35">
      <c r="O47" s="32"/>
      <c r="P47" s="32"/>
      <c r="Q47" s="32"/>
      <c r="R47" s="32"/>
    </row>
    <row r="48" spans="2:36" x14ac:dyDescent="0.35">
      <c r="O48" s="35"/>
      <c r="P48" s="35"/>
      <c r="Q48" s="35"/>
      <c r="R48" s="35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36"/>
    </row>
    <row r="49" spans="15:37" x14ac:dyDescent="0.35">
      <c r="O49" s="35"/>
      <c r="P49" s="35"/>
      <c r="Q49" s="35"/>
      <c r="R49" s="35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36"/>
      <c r="AK49" s="6"/>
    </row>
    <row r="50" spans="15:37" x14ac:dyDescent="0.35">
      <c r="O50" s="35"/>
      <c r="P50" s="35"/>
      <c r="Q50" s="35"/>
      <c r="R50" s="35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 s="36"/>
      <c r="AK50" s="6"/>
    </row>
    <row r="51" spans="15:37" x14ac:dyDescent="0.35">
      <c r="O51" s="35"/>
      <c r="P51" s="35"/>
      <c r="Q51" s="35"/>
      <c r="R51" s="35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 s="36"/>
    </row>
    <row r="52" spans="15:37" x14ac:dyDescent="0.35">
      <c r="O52" s="35"/>
      <c r="P52" s="35"/>
      <c r="Q52" s="35"/>
      <c r="R52" s="35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 s="36"/>
    </row>
    <row r="53" spans="15:37" x14ac:dyDescent="0.35">
      <c r="O53" s="35"/>
      <c r="P53" s="35"/>
      <c r="Q53" s="35"/>
      <c r="R53" s="35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 s="36"/>
    </row>
    <row r="54" spans="15:37" x14ac:dyDescent="0.35">
      <c r="O54" s="35"/>
      <c r="P54" s="35"/>
      <c r="Q54" s="35"/>
      <c r="R54" s="35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 s="36"/>
    </row>
    <row r="55" spans="15:37" x14ac:dyDescent="0.35">
      <c r="O55" s="35"/>
      <c r="P55" s="35"/>
      <c r="Q55" s="35"/>
      <c r="R55" s="3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 s="36"/>
    </row>
    <row r="56" spans="15:37" x14ac:dyDescent="0.35">
      <c r="O56" s="35"/>
      <c r="P56" s="35"/>
      <c r="Q56" s="35"/>
      <c r="R56" s="35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 s="36"/>
    </row>
    <row r="57" spans="15:37" x14ac:dyDescent="0.35">
      <c r="O57" s="35"/>
      <c r="P57" s="35"/>
      <c r="Q57" s="35"/>
      <c r="R57" s="35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 s="36"/>
    </row>
    <row r="58" spans="15:37" x14ac:dyDescent="0.35">
      <c r="O58" s="35"/>
      <c r="P58" s="35"/>
      <c r="Q58" s="35"/>
      <c r="R58" s="35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6"/>
    </row>
    <row r="59" spans="15:37" x14ac:dyDescent="0.35">
      <c r="O59" s="35"/>
      <c r="P59" s="35"/>
      <c r="Q59" s="35"/>
      <c r="R59" s="35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 s="36"/>
    </row>
    <row r="60" spans="15:37" x14ac:dyDescent="0.35">
      <c r="O60" s="35"/>
      <c r="P60" s="35"/>
      <c r="Q60" s="35"/>
      <c r="R60" s="35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 s="6"/>
    </row>
    <row r="61" spans="15:37" x14ac:dyDescent="0.35">
      <c r="O61" s="35"/>
      <c r="P61" s="35"/>
      <c r="Q61" s="35"/>
      <c r="R61" s="35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 s="6"/>
    </row>
    <row r="62" spans="15:37" x14ac:dyDescent="0.35">
      <c r="O62" s="35"/>
      <c r="P62" s="35"/>
      <c r="Q62" s="35"/>
      <c r="R62" s="35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 s="6"/>
    </row>
    <row r="63" spans="15:37" x14ac:dyDescent="0.35">
      <c r="O63" s="35"/>
      <c r="P63" s="35"/>
      <c r="Q63" s="35"/>
      <c r="R63" s="35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6"/>
    </row>
    <row r="64" spans="15:37" x14ac:dyDescent="0.35">
      <c r="O64" s="35"/>
      <c r="P64" s="35"/>
      <c r="Q64" s="35"/>
      <c r="R64" s="35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 s="6"/>
    </row>
    <row r="65" spans="15:36" x14ac:dyDescent="0.35">
      <c r="O65" s="35"/>
      <c r="P65" s="35"/>
      <c r="Q65" s="35"/>
      <c r="R65" s="3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 s="6"/>
    </row>
    <row r="66" spans="15:36" x14ac:dyDescent="0.35">
      <c r="O66" s="35"/>
      <c r="P66" s="35"/>
      <c r="Q66" s="35"/>
      <c r="R66" s="35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 s="6"/>
    </row>
    <row r="67" spans="15:36" x14ac:dyDescent="0.35">
      <c r="O67" s="35"/>
      <c r="P67" s="35"/>
      <c r="Q67" s="35"/>
      <c r="R67" s="35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 s="6"/>
    </row>
    <row r="68" spans="15:36" x14ac:dyDescent="0.35">
      <c r="O68" s="35"/>
      <c r="P68" s="35"/>
      <c r="Q68" s="35"/>
      <c r="R68" s="35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 s="6"/>
    </row>
    <row r="69" spans="15:36" x14ac:dyDescent="0.35">
      <c r="O69" s="35"/>
      <c r="P69" s="35"/>
      <c r="Q69" s="35"/>
      <c r="R69" s="35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 s="6"/>
    </row>
    <row r="70" spans="15:36" x14ac:dyDescent="0.35">
      <c r="O70" s="35"/>
      <c r="P70" s="35"/>
      <c r="Q70" s="35"/>
      <c r="R70" s="35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 s="6"/>
    </row>
    <row r="71" spans="15:36" x14ac:dyDescent="0.35">
      <c r="O71" s="35"/>
      <c r="P71" s="35"/>
      <c r="Q71" s="35"/>
      <c r="R71" s="35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 s="6"/>
    </row>
    <row r="72" spans="15:36" x14ac:dyDescent="0.35">
      <c r="O72" s="35"/>
      <c r="P72" s="35"/>
      <c r="Q72" s="35"/>
      <c r="R72" s="35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 s="6"/>
    </row>
    <row r="73" spans="15:36" x14ac:dyDescent="0.35">
      <c r="O73" s="35"/>
      <c r="P73" s="35"/>
      <c r="Q73" s="35"/>
      <c r="R73" s="35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 s="6"/>
    </row>
    <row r="74" spans="15:36" x14ac:dyDescent="0.35">
      <c r="O74" s="35"/>
      <c r="P74" s="35"/>
      <c r="Q74" s="35"/>
      <c r="R74" s="35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 s="6"/>
    </row>
    <row r="75" spans="15:36" x14ac:dyDescent="0.35">
      <c r="O75" s="35"/>
      <c r="P75" s="35"/>
      <c r="Q75" s="35"/>
      <c r="R75" s="3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 s="6"/>
    </row>
    <row r="76" spans="15:36" x14ac:dyDescent="0.35">
      <c r="O76" s="35"/>
      <c r="P76" s="35"/>
      <c r="Q76" s="35"/>
      <c r="R76" s="35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 s="6"/>
    </row>
    <row r="77" spans="15:36" x14ac:dyDescent="0.35">
      <c r="O77" s="35"/>
      <c r="P77" s="35"/>
      <c r="Q77" s="35"/>
      <c r="R77" s="35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 s="6"/>
    </row>
    <row r="78" spans="15:36" x14ac:dyDescent="0.35">
      <c r="O78" s="35"/>
      <c r="P78" s="35"/>
      <c r="Q78" s="35"/>
      <c r="R78" s="35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 s="6"/>
    </row>
    <row r="79" spans="15:36" x14ac:dyDescent="0.35">
      <c r="O79" s="33"/>
      <c r="P79" s="33"/>
      <c r="Q79" s="33"/>
      <c r="R79" s="33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 s="6"/>
    </row>
    <row r="80" spans="15:36" x14ac:dyDescent="0.35">
      <c r="O80" s="33"/>
      <c r="P80" s="33"/>
      <c r="Q80" s="33"/>
      <c r="R80" s="33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 s="6"/>
    </row>
    <row r="81" spans="15:36" x14ac:dyDescent="0.35">
      <c r="O81" s="33"/>
      <c r="P81" s="33"/>
      <c r="Q81" s="33"/>
      <c r="R81" s="33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 s="6"/>
    </row>
    <row r="82" spans="15:36" x14ac:dyDescent="0.35">
      <c r="O82" s="33"/>
      <c r="P82" s="33"/>
      <c r="Q82" s="33"/>
      <c r="R82" s="33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 s="6"/>
    </row>
    <row r="83" spans="15:36" x14ac:dyDescent="0.35">
      <c r="O83" s="33"/>
      <c r="P83" s="33"/>
      <c r="Q83" s="33"/>
      <c r="R83" s="3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 s="6"/>
    </row>
    <row r="84" spans="15:36" x14ac:dyDescent="0.35">
      <c r="O84" s="33"/>
      <c r="P84" s="33"/>
      <c r="Q84" s="33"/>
      <c r="R84" s="33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 s="6"/>
    </row>
    <row r="85" spans="15:36" x14ac:dyDescent="0.35">
      <c r="O85" s="33"/>
      <c r="P85" s="33"/>
      <c r="Q85" s="33"/>
      <c r="R85" s="33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 s="6"/>
    </row>
    <row r="86" spans="15:36" x14ac:dyDescent="0.35">
      <c r="O86" s="33"/>
      <c r="P86" s="33"/>
      <c r="Q86" s="33"/>
      <c r="R86" s="33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 s="6"/>
    </row>
    <row r="87" spans="15:36" x14ac:dyDescent="0.35">
      <c r="O87" s="33"/>
      <c r="P87" s="33"/>
      <c r="Q87" s="33"/>
      <c r="R87" s="33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 s="6"/>
    </row>
    <row r="88" spans="15:36" x14ac:dyDescent="0.35">
      <c r="O88" s="33"/>
      <c r="P88" s="33"/>
      <c r="Q88" s="33"/>
      <c r="R88" s="33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 s="6"/>
    </row>
    <row r="89" spans="15:36" x14ac:dyDescent="0.35">
      <c r="O89" s="33"/>
      <c r="P89" s="33"/>
      <c r="Q89" s="33"/>
      <c r="R89" s="33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 s="6"/>
    </row>
    <row r="90" spans="15:36" x14ac:dyDescent="0.35">
      <c r="O90" s="34"/>
      <c r="P90" s="34"/>
      <c r="Q90" s="34"/>
      <c r="R90" s="34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 s="6"/>
    </row>
    <row r="91" spans="15:36" x14ac:dyDescent="0.35">
      <c r="O91" s="34"/>
      <c r="P91" s="34"/>
      <c r="Q91" s="34"/>
      <c r="R91" s="34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 s="34"/>
    </row>
    <row r="92" spans="15:36" x14ac:dyDescent="0.35">
      <c r="O92" s="34"/>
      <c r="P92" s="34"/>
      <c r="Q92" s="34"/>
      <c r="R92" s="34"/>
      <c r="AG92" s="34"/>
      <c r="AH92" s="34"/>
      <c r="AI92" s="34"/>
      <c r="AJ92" s="34"/>
    </row>
    <row r="93" spans="15:36" x14ac:dyDescent="0.35">
      <c r="O93" s="34"/>
      <c r="P93" s="34"/>
      <c r="Q93" s="34"/>
      <c r="R93" s="34"/>
      <c r="AG93" s="34"/>
      <c r="AH93" s="34"/>
      <c r="AI93" s="34"/>
      <c r="AJ93" s="34"/>
    </row>
    <row r="94" spans="15:36" x14ac:dyDescent="0.35">
      <c r="O94" s="34"/>
      <c r="P94" s="34"/>
      <c r="Q94" s="34"/>
      <c r="R94" s="34"/>
    </row>
    <row r="95" spans="15:36" x14ac:dyDescent="0.35">
      <c r="O95" s="34"/>
      <c r="P95" s="34"/>
      <c r="Q95" s="34"/>
      <c r="R95" s="34"/>
    </row>
    <row r="96" spans="15:36" x14ac:dyDescent="0.35">
      <c r="O96" s="34"/>
      <c r="P96" s="34"/>
      <c r="Q96" s="34"/>
      <c r="R96" s="34"/>
    </row>
    <row r="97" spans="15:18" x14ac:dyDescent="0.35">
      <c r="O97" s="34"/>
      <c r="P97" s="34"/>
      <c r="Q97" s="34"/>
      <c r="R97" s="34"/>
    </row>
    <row r="98" spans="15:18" x14ac:dyDescent="0.35">
      <c r="O98" s="34"/>
      <c r="P98" s="34"/>
      <c r="Q98" s="34"/>
      <c r="R98" s="34"/>
    </row>
    <row r="99" spans="15:18" x14ac:dyDescent="0.35">
      <c r="O99" s="34"/>
      <c r="P99" s="34"/>
      <c r="Q99" s="34"/>
      <c r="R99" s="34"/>
    </row>
    <row r="100" spans="15:18" x14ac:dyDescent="0.35">
      <c r="O100" s="34"/>
      <c r="P100" s="34"/>
      <c r="Q100" s="34"/>
      <c r="R100" s="34"/>
    </row>
    <row r="101" spans="15:18" x14ac:dyDescent="0.35">
      <c r="O101" s="34"/>
      <c r="P101" s="34"/>
      <c r="Q101" s="34"/>
      <c r="R101" s="34"/>
    </row>
    <row r="102" spans="15:18" x14ac:dyDescent="0.35">
      <c r="O102" s="34"/>
      <c r="P102" s="34"/>
      <c r="Q102" s="34"/>
      <c r="R102" s="34"/>
    </row>
    <row r="103" spans="15:18" x14ac:dyDescent="0.35">
      <c r="O103" s="34"/>
      <c r="P103" s="34"/>
      <c r="Q103" s="34"/>
      <c r="R103" s="34"/>
    </row>
    <row r="104" spans="15:18" x14ac:dyDescent="0.35">
      <c r="O104" s="34"/>
      <c r="P104" s="34"/>
      <c r="Q104" s="34"/>
      <c r="R104" s="34"/>
    </row>
    <row r="105" spans="15:18" x14ac:dyDescent="0.35">
      <c r="O105" s="34"/>
      <c r="P105" s="34"/>
      <c r="Q105" s="34"/>
      <c r="R105" s="34"/>
    </row>
    <row r="106" spans="15:18" x14ac:dyDescent="0.35">
      <c r="O106" s="34"/>
      <c r="P106" s="34"/>
      <c r="Q106" s="34"/>
      <c r="R106" s="34"/>
    </row>
    <row r="107" spans="15:18" x14ac:dyDescent="0.35">
      <c r="O107" s="34"/>
      <c r="P107" s="34"/>
      <c r="Q107" s="34"/>
      <c r="R107" s="34"/>
    </row>
    <row r="108" spans="15:18" x14ac:dyDescent="0.35">
      <c r="O108" s="34"/>
      <c r="P108" s="34"/>
      <c r="Q108" s="34"/>
      <c r="R108" s="34"/>
    </row>
    <row r="109" spans="15:18" x14ac:dyDescent="0.35">
      <c r="O109" s="34"/>
      <c r="P109" s="34"/>
      <c r="Q109" s="34"/>
      <c r="R109" s="34"/>
    </row>
    <row r="110" spans="15:18" x14ac:dyDescent="0.35">
      <c r="O110" s="34"/>
      <c r="P110" s="34"/>
      <c r="Q110" s="34"/>
      <c r="R110" s="34"/>
    </row>
    <row r="111" spans="15:18" x14ac:dyDescent="0.35">
      <c r="O111" s="34"/>
      <c r="P111" s="34"/>
      <c r="Q111" s="34"/>
      <c r="R111" s="34"/>
    </row>
    <row r="112" spans="15:18" x14ac:dyDescent="0.35">
      <c r="O112" s="34"/>
      <c r="P112" s="34"/>
      <c r="Q112" s="34"/>
      <c r="R112" s="34"/>
    </row>
    <row r="113" spans="15:18" x14ac:dyDescent="0.35">
      <c r="O113" s="34"/>
      <c r="P113" s="34"/>
      <c r="Q113" s="34"/>
      <c r="R113" s="34"/>
    </row>
    <row r="114" spans="15:18" x14ac:dyDescent="0.35">
      <c r="O114" s="34"/>
      <c r="P114" s="34"/>
      <c r="Q114" s="34"/>
      <c r="R114" s="34"/>
    </row>
    <row r="115" spans="15:18" x14ac:dyDescent="0.35">
      <c r="O115" s="34"/>
      <c r="P115" s="34"/>
      <c r="Q115" s="34"/>
      <c r="R115" s="34"/>
    </row>
    <row r="116" spans="15:18" x14ac:dyDescent="0.35">
      <c r="O116" s="34"/>
      <c r="P116" s="34"/>
      <c r="Q116" s="34"/>
      <c r="R116" s="34"/>
    </row>
    <row r="117" spans="15:18" x14ac:dyDescent="0.35">
      <c r="O117" s="34"/>
      <c r="P117" s="34"/>
      <c r="Q117" s="34"/>
      <c r="R117" s="34"/>
    </row>
  </sheetData>
  <mergeCells count="4">
    <mergeCell ref="D2:G2"/>
    <mergeCell ref="M2:P2"/>
    <mergeCell ref="V2:Y2"/>
    <mergeCell ref="AE2:AH2"/>
  </mergeCells>
  <conditionalFormatting sqref="F5:H46">
    <cfRule type="cellIs" dxfId="66" priority="10" operator="between">
      <formula>600</formula>
      <formula>699</formula>
    </cfRule>
    <cfRule type="cellIs" dxfId="65" priority="11" operator="between">
      <formula>700</formula>
      <formula>799</formula>
    </cfRule>
    <cfRule type="cellIs" dxfId="64" priority="12" operator="greaterThan">
      <formula>800</formula>
    </cfRule>
  </conditionalFormatting>
  <conditionalFormatting sqref="O5:Q46">
    <cfRule type="cellIs" dxfId="63" priority="7" operator="between">
      <formula>600</formula>
      <formula>699</formula>
    </cfRule>
    <cfRule type="cellIs" dxfId="62" priority="8" operator="between">
      <formula>700</formula>
      <formula>799</formula>
    </cfRule>
    <cfRule type="cellIs" dxfId="61" priority="9" operator="greaterThan">
      <formula>800</formula>
    </cfRule>
  </conditionalFormatting>
  <conditionalFormatting sqref="X5:Z46">
    <cfRule type="cellIs" dxfId="60" priority="4" operator="between">
      <formula>600</formula>
      <formula>699</formula>
    </cfRule>
    <cfRule type="cellIs" dxfId="59" priority="5" operator="between">
      <formula>700</formula>
      <formula>799</formula>
    </cfRule>
    <cfRule type="cellIs" dxfId="58" priority="6" operator="greaterThan">
      <formula>800</formula>
    </cfRule>
  </conditionalFormatting>
  <conditionalFormatting sqref="AG5:AI46">
    <cfRule type="cellIs" dxfId="57" priority="1" operator="between">
      <formula>600</formula>
      <formula>699</formula>
    </cfRule>
    <cfRule type="cellIs" dxfId="56" priority="2" operator="between">
      <formula>700</formula>
      <formula>799</formula>
    </cfRule>
    <cfRule type="cellIs" dxfId="55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924D-080E-41F8-9FE1-147EDBC1821C}">
  <sheetPr>
    <tabColor rgb="FFFFC000"/>
  </sheetPr>
  <dimension ref="B1:AS127"/>
  <sheetViews>
    <sheetView zoomScaleNormal="100" workbookViewId="0">
      <pane ySplit="4" topLeftCell="A5" activePane="bottomLeft" state="frozen"/>
      <selection pane="bottomLeft" activeCell="B5" sqref="B5:B46"/>
    </sheetView>
  </sheetViews>
  <sheetFormatPr defaultRowHeight="14.5" x14ac:dyDescent="0.35"/>
  <cols>
    <col min="1" max="1" width="7.1796875" customWidth="1"/>
    <col min="2" max="2" width="12.26953125" style="6" customWidth="1"/>
    <col min="3" max="3" width="13" style="6" customWidth="1"/>
    <col min="4" max="4" width="12.1796875" style="6" customWidth="1"/>
    <col min="5" max="5" width="11.81640625" style="6" hidden="1" customWidth="1"/>
    <col min="6" max="6" width="10.1796875" style="10" customWidth="1"/>
    <col min="7" max="7" width="10.54296875" style="10" customWidth="1"/>
    <col min="8" max="8" width="10.81640625" style="10" customWidth="1"/>
    <col min="9" max="9" width="9.54296875" style="10" bestFit="1" customWidth="1"/>
    <col min="11" max="11" width="12.26953125" style="6" customWidth="1"/>
    <col min="12" max="12" width="13" style="6" customWidth="1"/>
    <col min="13" max="13" width="12.1796875" style="6" customWidth="1"/>
    <col min="14" max="14" width="11.81640625" style="6" hidden="1" customWidth="1"/>
    <col min="15" max="15" width="10.54296875" style="26" bestFit="1" customWidth="1"/>
    <col min="16" max="16" width="10.54296875" style="26" customWidth="1"/>
    <col min="17" max="17" width="10.81640625" style="26" customWidth="1"/>
    <col min="18" max="18" width="10.1796875" style="26" bestFit="1" customWidth="1"/>
    <col min="19" max="19" width="8.7265625" style="25"/>
    <col min="20" max="20" width="12.26953125" style="28" customWidth="1"/>
    <col min="21" max="21" width="13" style="28" customWidth="1"/>
    <col min="22" max="22" width="12.1796875" style="28" customWidth="1"/>
    <col min="23" max="23" width="11.81640625" style="28" hidden="1" customWidth="1"/>
    <col min="24" max="24" width="10.1796875" style="26" customWidth="1"/>
    <col min="25" max="25" width="10.54296875" style="26" customWidth="1"/>
    <col min="26" max="26" width="10.81640625" style="26" customWidth="1"/>
    <col min="27" max="27" width="11.453125" style="26" bestFit="1" customWidth="1"/>
    <col min="28" max="28" width="8.7265625" style="25"/>
    <col min="29" max="29" width="12.26953125" style="28" customWidth="1"/>
    <col min="30" max="30" width="13" style="28" customWidth="1"/>
    <col min="31" max="31" width="12.1796875" style="28" customWidth="1"/>
    <col min="32" max="32" width="11.81640625" style="28" hidden="1" customWidth="1"/>
    <col min="33" max="33" width="10.1796875" style="26" customWidth="1"/>
    <col min="34" max="34" width="10.54296875" style="26" customWidth="1"/>
    <col min="35" max="35" width="10.81640625" style="26" customWidth="1"/>
    <col min="36" max="36" width="9.54296875" style="26" bestFit="1" customWidth="1"/>
    <col min="38" max="38" width="12.26953125" style="6" customWidth="1"/>
    <col min="39" max="39" width="13" style="6" customWidth="1"/>
    <col min="40" max="40" width="12.1796875" style="6" customWidth="1"/>
    <col min="41" max="41" width="11.81640625" style="6" hidden="1" customWidth="1"/>
    <col min="42" max="42" width="10.54296875" style="19" bestFit="1" customWidth="1"/>
    <col min="43" max="43" width="10.54296875" style="19" customWidth="1"/>
    <col min="44" max="44" width="10.81640625" style="19" customWidth="1"/>
    <col min="45" max="45" width="9.54296875" style="19" bestFit="1" customWidth="1"/>
  </cols>
  <sheetData>
    <row r="1" spans="2:45" x14ac:dyDescent="0.35">
      <c r="B1" s="5"/>
      <c r="C1" s="5"/>
      <c r="D1" s="5"/>
      <c r="K1" s="5"/>
      <c r="L1" s="5"/>
      <c r="M1" s="5"/>
      <c r="T1" s="27"/>
      <c r="U1" s="27"/>
      <c r="V1" s="27"/>
      <c r="AC1" s="27"/>
      <c r="AD1" s="27"/>
      <c r="AE1" s="27"/>
      <c r="AL1" s="5"/>
      <c r="AM1" s="5"/>
      <c r="AN1" s="5"/>
    </row>
    <row r="2" spans="2:45" s="4" customFormat="1" ht="23.15" customHeight="1" x14ac:dyDescent="0.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C2" s="31"/>
      <c r="AD2" s="31"/>
      <c r="AE2" s="45" t="s">
        <v>372</v>
      </c>
      <c r="AF2" s="45"/>
      <c r="AG2" s="45"/>
      <c r="AH2" s="45"/>
      <c r="AI2" s="29"/>
      <c r="AJ2" s="29"/>
      <c r="AL2" s="7"/>
      <c r="AM2" s="7"/>
      <c r="AN2" s="46" t="s">
        <v>373</v>
      </c>
      <c r="AO2" s="46"/>
      <c r="AP2" s="46"/>
      <c r="AQ2" s="46"/>
      <c r="AR2" s="20"/>
      <c r="AS2" s="20"/>
    </row>
    <row r="3" spans="2:45" ht="15" thickBot="1" x14ac:dyDescent="0.4">
      <c r="B3" s="5"/>
      <c r="C3" s="5"/>
      <c r="D3" s="5"/>
      <c r="K3" s="5"/>
      <c r="L3" s="5"/>
      <c r="M3" s="5"/>
      <c r="T3" s="27"/>
      <c r="U3" s="27"/>
      <c r="V3" s="27"/>
      <c r="AC3" s="27"/>
      <c r="AD3" s="27"/>
      <c r="AE3" s="27"/>
      <c r="AL3" s="5"/>
      <c r="AM3" s="5"/>
      <c r="AN3" s="5"/>
    </row>
    <row r="4" spans="2:45" ht="26.5" customHeight="1" thickBot="1" x14ac:dyDescent="0.4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  <c r="AL4" s="1" t="s">
        <v>374</v>
      </c>
      <c r="AM4" s="2" t="s">
        <v>375</v>
      </c>
      <c r="AN4" s="2" t="s">
        <v>376</v>
      </c>
      <c r="AO4" s="3" t="s">
        <v>377</v>
      </c>
      <c r="AP4" s="21" t="s">
        <v>378</v>
      </c>
      <c r="AQ4" s="21" t="s">
        <v>379</v>
      </c>
      <c r="AR4" s="21" t="s">
        <v>380</v>
      </c>
      <c r="AS4" s="21" t="s">
        <v>381</v>
      </c>
    </row>
    <row r="5" spans="2:45" ht="15" thickBot="1" x14ac:dyDescent="0.4">
      <c r="B5" s="9" t="s">
        <v>382</v>
      </c>
      <c r="C5" s="38" t="str">
        <f>IFERROR(VLOOKUP(LEFT(B5,2),'Postcode Lookup'!B:C,2,0),"")</f>
        <v>DN1 1AB</v>
      </c>
      <c r="D5" s="38" t="str">
        <f>IFERROR(VLOOKUP(RIGHT(B5,2),'Postcode Lookup'!B:C,2,0),"")</f>
        <v>NN1 1AF</v>
      </c>
      <c r="E5" s="14">
        <v>161</v>
      </c>
      <c r="F5" s="13">
        <v>386.63</v>
      </c>
      <c r="G5" s="13">
        <v>383.43</v>
      </c>
      <c r="H5" s="13">
        <v>377.05</v>
      </c>
      <c r="I5" s="13">
        <v>325.92</v>
      </c>
      <c r="K5" s="9" t="s">
        <v>382</v>
      </c>
      <c r="L5" s="38" t="s">
        <v>88</v>
      </c>
      <c r="M5" s="38" t="s">
        <v>223</v>
      </c>
      <c r="N5" s="14">
        <v>161</v>
      </c>
      <c r="O5" s="13">
        <v>385.86</v>
      </c>
      <c r="P5" s="13">
        <v>382.66</v>
      </c>
      <c r="Q5" s="13">
        <v>376.3</v>
      </c>
      <c r="R5" s="13">
        <v>325.27</v>
      </c>
      <c r="T5" s="9" t="s">
        <v>382</v>
      </c>
      <c r="U5" s="38" t="s">
        <v>88</v>
      </c>
      <c r="V5" s="38" t="s">
        <v>223</v>
      </c>
      <c r="W5" s="14">
        <v>161</v>
      </c>
      <c r="X5" s="13">
        <v>386.29</v>
      </c>
      <c r="Y5" s="13">
        <v>383.09</v>
      </c>
      <c r="Z5" s="13">
        <v>376.71</v>
      </c>
      <c r="AA5" s="13">
        <v>325.63</v>
      </c>
      <c r="AC5" s="9" t="s">
        <v>382</v>
      </c>
      <c r="AD5" s="38" t="s">
        <v>88</v>
      </c>
      <c r="AE5" s="38" t="s">
        <v>223</v>
      </c>
      <c r="AF5" s="14">
        <v>161</v>
      </c>
      <c r="AG5" s="13">
        <v>385.95</v>
      </c>
      <c r="AH5" s="13">
        <v>382.76</v>
      </c>
      <c r="AI5" s="13">
        <v>376.39</v>
      </c>
      <c r="AJ5" s="13">
        <v>325.35000000000002</v>
      </c>
      <c r="AL5" s="9" t="s">
        <v>382</v>
      </c>
      <c r="AM5" s="38" t="s">
        <v>88</v>
      </c>
      <c r="AN5" s="38" t="s">
        <v>223</v>
      </c>
      <c r="AO5" s="14">
        <v>161</v>
      </c>
      <c r="AP5" s="13">
        <v>385.61</v>
      </c>
      <c r="AQ5" s="13">
        <v>382.43</v>
      </c>
      <c r="AR5" s="13">
        <v>376.05</v>
      </c>
      <c r="AS5" s="13">
        <v>325.06</v>
      </c>
    </row>
    <row r="6" spans="2:45" ht="15" thickBot="1" x14ac:dyDescent="0.4">
      <c r="B6" s="9" t="s">
        <v>383</v>
      </c>
      <c r="C6" s="38" t="str">
        <f>IFERROR(VLOOKUP(LEFT(B6,2),'Postcode Lookup'!B:C,2,0),"")</f>
        <v>CA1 1AA</v>
      </c>
      <c r="D6" s="38" t="str">
        <f>IFERROR(VLOOKUP(RIGHT(B6,2),'Postcode Lookup'!B:C,2,0),"")</f>
        <v>DN1 1AB</v>
      </c>
      <c r="E6" s="14">
        <v>132</v>
      </c>
      <c r="F6" s="13">
        <v>523.37</v>
      </c>
      <c r="G6" s="13">
        <v>519.04999999999995</v>
      </c>
      <c r="H6" s="13">
        <v>510.39</v>
      </c>
      <c r="I6" s="13">
        <v>441.19</v>
      </c>
      <c r="K6" s="9" t="s">
        <v>383</v>
      </c>
      <c r="L6" s="38" t="s">
        <v>40</v>
      </c>
      <c r="M6" s="38" t="s">
        <v>88</v>
      </c>
      <c r="N6" s="14">
        <v>132</v>
      </c>
      <c r="O6" s="13">
        <v>522.33000000000004</v>
      </c>
      <c r="P6" s="13">
        <v>518.01</v>
      </c>
      <c r="Q6" s="13">
        <v>509.37</v>
      </c>
      <c r="R6" s="13">
        <v>440.31</v>
      </c>
      <c r="T6" s="9" t="s">
        <v>383</v>
      </c>
      <c r="U6" s="38" t="s">
        <v>40</v>
      </c>
      <c r="V6" s="38" t="s">
        <v>88</v>
      </c>
      <c r="W6" s="14">
        <v>132</v>
      </c>
      <c r="X6" s="13">
        <v>522.9</v>
      </c>
      <c r="Y6" s="13">
        <v>518.58000000000004</v>
      </c>
      <c r="Z6" s="13">
        <v>509.94</v>
      </c>
      <c r="AA6" s="13">
        <v>440.79</v>
      </c>
      <c r="AC6" s="9" t="s">
        <v>383</v>
      </c>
      <c r="AD6" s="38" t="s">
        <v>40</v>
      </c>
      <c r="AE6" s="38" t="s">
        <v>88</v>
      </c>
      <c r="AF6" s="14">
        <v>132</v>
      </c>
      <c r="AG6" s="13">
        <v>522.45000000000005</v>
      </c>
      <c r="AH6" s="13">
        <v>518.13</v>
      </c>
      <c r="AI6" s="13">
        <v>509.5</v>
      </c>
      <c r="AJ6" s="13">
        <v>440.41</v>
      </c>
      <c r="AL6" s="9" t="s">
        <v>383</v>
      </c>
      <c r="AM6" s="38" t="s">
        <v>40</v>
      </c>
      <c r="AN6" s="38" t="s">
        <v>88</v>
      </c>
      <c r="AO6" s="14">
        <v>132</v>
      </c>
      <c r="AP6" s="13">
        <v>521.99</v>
      </c>
      <c r="AQ6" s="13">
        <v>517.66999999999996</v>
      </c>
      <c r="AR6" s="13">
        <v>509.05</v>
      </c>
      <c r="AS6" s="13">
        <v>440.02</v>
      </c>
    </row>
    <row r="7" spans="2:45" ht="15" thickBot="1" x14ac:dyDescent="0.4">
      <c r="B7" s="9" t="s">
        <v>384</v>
      </c>
      <c r="C7" s="38" t="str">
        <f>IFERROR(VLOOKUP(LEFT(B7,2),'Postcode Lookup'!B:C,2,0),"")</f>
        <v>DN1 1AB</v>
      </c>
      <c r="D7" s="38" t="s">
        <v>429</v>
      </c>
      <c r="E7" s="14">
        <v>111</v>
      </c>
      <c r="F7" s="13">
        <v>430.36</v>
      </c>
      <c r="G7" s="13">
        <v>426.8</v>
      </c>
      <c r="H7" s="13">
        <v>419.7</v>
      </c>
      <c r="I7" s="13">
        <v>362.78</v>
      </c>
      <c r="K7" s="9" t="s">
        <v>384</v>
      </c>
      <c r="L7" s="38" t="s">
        <v>88</v>
      </c>
      <c r="M7" s="38" t="s">
        <v>429</v>
      </c>
      <c r="N7" s="14">
        <v>111</v>
      </c>
      <c r="O7" s="13">
        <v>429.5</v>
      </c>
      <c r="P7" s="13">
        <v>425.95</v>
      </c>
      <c r="Q7" s="13">
        <v>418.86</v>
      </c>
      <c r="R7" s="13">
        <v>362.06</v>
      </c>
      <c r="T7" s="9" t="s">
        <v>384</v>
      </c>
      <c r="U7" s="38" t="s">
        <v>88</v>
      </c>
      <c r="V7" s="38" t="s">
        <v>429</v>
      </c>
      <c r="W7" s="14">
        <v>111</v>
      </c>
      <c r="X7" s="13">
        <v>429.97</v>
      </c>
      <c r="Y7" s="13">
        <v>426.54</v>
      </c>
      <c r="Z7" s="13">
        <v>452.52</v>
      </c>
      <c r="AA7" s="13">
        <v>402.57</v>
      </c>
      <c r="AC7" s="9" t="s">
        <v>384</v>
      </c>
      <c r="AD7" s="38" t="s">
        <v>88</v>
      </c>
      <c r="AE7" s="38" t="s">
        <v>429</v>
      </c>
      <c r="AF7" s="14">
        <v>111</v>
      </c>
      <c r="AG7" s="13">
        <v>496.55</v>
      </c>
      <c r="AH7" s="13">
        <v>475.01</v>
      </c>
      <c r="AI7" s="13">
        <v>430.51</v>
      </c>
      <c r="AJ7" s="13">
        <v>362.14</v>
      </c>
      <c r="AL7" s="9" t="s">
        <v>384</v>
      </c>
      <c r="AM7" s="38" t="s">
        <v>88</v>
      </c>
      <c r="AN7" s="38" t="s">
        <v>429</v>
      </c>
      <c r="AO7" s="14">
        <v>111</v>
      </c>
      <c r="AP7" s="13">
        <v>490.71</v>
      </c>
      <c r="AQ7" s="13">
        <v>437.41</v>
      </c>
      <c r="AR7" s="13">
        <v>418.58</v>
      </c>
      <c r="AS7" s="13">
        <v>361.82</v>
      </c>
    </row>
    <row r="8" spans="2:45" ht="15" thickBot="1" x14ac:dyDescent="0.4">
      <c r="B8" s="9" t="s">
        <v>386</v>
      </c>
      <c r="C8" s="38" t="str">
        <f>IFERROR(VLOOKUP(LEFT(B8,2),'Postcode Lookup'!B:C,2,0),"")</f>
        <v>DN1 1AB</v>
      </c>
      <c r="D8" s="38" t="str">
        <f>IFERROR(VLOOKUP(RIGHT(B8,2),'Postcode Lookup'!B:C,2,0),"")</f>
        <v>TN1 1AB</v>
      </c>
      <c r="E8" s="14">
        <v>96</v>
      </c>
      <c r="F8" s="13">
        <v>513.22</v>
      </c>
      <c r="G8" s="13">
        <v>508.98</v>
      </c>
      <c r="H8" s="13">
        <v>500.5</v>
      </c>
      <c r="I8" s="13">
        <v>432.63</v>
      </c>
      <c r="K8" s="9" t="s">
        <v>386</v>
      </c>
      <c r="L8" s="38" t="s">
        <v>88</v>
      </c>
      <c r="M8" s="38" t="s">
        <v>322</v>
      </c>
      <c r="N8" s="14">
        <v>96</v>
      </c>
      <c r="O8" s="13">
        <v>512.20000000000005</v>
      </c>
      <c r="P8" s="13">
        <v>507.96</v>
      </c>
      <c r="Q8" s="13">
        <v>499.5</v>
      </c>
      <c r="R8" s="13">
        <v>431.77</v>
      </c>
      <c r="T8" s="9" t="s">
        <v>386</v>
      </c>
      <c r="U8" s="38" t="s">
        <v>88</v>
      </c>
      <c r="V8" s="38" t="s">
        <v>322</v>
      </c>
      <c r="W8" s="14">
        <v>96</v>
      </c>
      <c r="X8" s="13">
        <v>512.76</v>
      </c>
      <c r="Y8" s="13">
        <v>508.52</v>
      </c>
      <c r="Z8" s="13">
        <v>500.05</v>
      </c>
      <c r="AA8" s="13">
        <v>432.24</v>
      </c>
      <c r="AC8" s="9" t="s">
        <v>386</v>
      </c>
      <c r="AD8" s="38" t="s">
        <v>88</v>
      </c>
      <c r="AE8" s="38" t="s">
        <v>322</v>
      </c>
      <c r="AF8" s="14">
        <v>96</v>
      </c>
      <c r="AG8" s="13">
        <v>512.32000000000005</v>
      </c>
      <c r="AH8" s="13">
        <v>508.08</v>
      </c>
      <c r="AI8" s="13">
        <v>499.62</v>
      </c>
      <c r="AJ8" s="13">
        <v>431.87</v>
      </c>
      <c r="AL8" s="9" t="s">
        <v>386</v>
      </c>
      <c r="AM8" s="38" t="s">
        <v>88</v>
      </c>
      <c r="AN8" s="38" t="s">
        <v>322</v>
      </c>
      <c r="AO8" s="14">
        <v>96</v>
      </c>
      <c r="AP8" s="13">
        <v>511.87</v>
      </c>
      <c r="AQ8" s="13">
        <v>507.63</v>
      </c>
      <c r="AR8" s="13">
        <v>499.17</v>
      </c>
      <c r="AS8" s="13">
        <v>431.49</v>
      </c>
    </row>
    <row r="9" spans="2:45" ht="15" thickBot="1" x14ac:dyDescent="0.4">
      <c r="B9" s="9" t="s">
        <v>387</v>
      </c>
      <c r="C9" s="38" t="str">
        <f>IFERROR(VLOOKUP(LEFT(B9,2),'Postcode Lookup'!B:C,2,0),"")</f>
        <v>DN1 1AB</v>
      </c>
      <c r="D9" s="38" t="str">
        <f>IFERROR(VLOOKUP(RIGHT(B9,2),'Postcode Lookup'!B:C,2,0),"")</f>
        <v>SN1 1AE</v>
      </c>
      <c r="E9" s="14">
        <v>88</v>
      </c>
      <c r="F9" s="13">
        <v>411.83</v>
      </c>
      <c r="G9" s="13">
        <v>408.43</v>
      </c>
      <c r="H9" s="13">
        <v>401.61</v>
      </c>
      <c r="I9" s="13">
        <v>347.16</v>
      </c>
      <c r="K9" s="9" t="s">
        <v>387</v>
      </c>
      <c r="L9" s="38" t="s">
        <v>88</v>
      </c>
      <c r="M9" s="38" t="s">
        <v>289</v>
      </c>
      <c r="N9" s="14">
        <v>88</v>
      </c>
      <c r="O9" s="13">
        <v>411.01</v>
      </c>
      <c r="P9" s="13">
        <v>407.61</v>
      </c>
      <c r="Q9" s="13">
        <v>400.81</v>
      </c>
      <c r="R9" s="13">
        <v>346.47</v>
      </c>
      <c r="T9" s="9" t="s">
        <v>387</v>
      </c>
      <c r="U9" s="38" t="s">
        <v>88</v>
      </c>
      <c r="V9" s="38" t="s">
        <v>289</v>
      </c>
      <c r="W9" s="14">
        <v>88</v>
      </c>
      <c r="X9" s="13">
        <v>411.46</v>
      </c>
      <c r="Y9" s="13">
        <v>408.06</v>
      </c>
      <c r="Z9" s="13">
        <v>437.1</v>
      </c>
      <c r="AA9" s="13">
        <v>383.14</v>
      </c>
      <c r="AC9" s="9" t="s">
        <v>387</v>
      </c>
      <c r="AD9" s="38" t="s">
        <v>88</v>
      </c>
      <c r="AE9" s="38" t="s">
        <v>289</v>
      </c>
      <c r="AF9" s="14">
        <v>88</v>
      </c>
      <c r="AG9" s="13">
        <v>470.09</v>
      </c>
      <c r="AH9" s="13">
        <v>454</v>
      </c>
      <c r="AI9" s="13">
        <v>400.91</v>
      </c>
      <c r="AJ9" s="13">
        <v>346.55</v>
      </c>
      <c r="AL9" s="9" t="s">
        <v>387</v>
      </c>
      <c r="AM9" s="38" t="s">
        <v>88</v>
      </c>
      <c r="AN9" s="38" t="s">
        <v>289</v>
      </c>
      <c r="AO9" s="14">
        <v>88</v>
      </c>
      <c r="AP9" s="13">
        <v>463.94</v>
      </c>
      <c r="AQ9" s="13">
        <v>407.35</v>
      </c>
      <c r="AR9" s="13">
        <v>400.56</v>
      </c>
      <c r="AS9" s="13">
        <v>346.25</v>
      </c>
    </row>
    <row r="10" spans="2:45" ht="15" thickBot="1" x14ac:dyDescent="0.4">
      <c r="B10" s="9" t="s">
        <v>388</v>
      </c>
      <c r="C10" s="38" t="str">
        <f>IFERROR(VLOOKUP(LEFT(B10,2),'Postcode Lookup'!B:C,2,0),"")</f>
        <v>DN1 1AB</v>
      </c>
      <c r="D10" s="38" t="str">
        <f>IFERROR(VLOOKUP(RIGHT(B10,2),'Postcode Lookup'!B:C,2,0),"")</f>
        <v>HP1 1AB</v>
      </c>
      <c r="E10" s="14">
        <v>80</v>
      </c>
      <c r="F10" s="13">
        <v>542.34</v>
      </c>
      <c r="G10" s="13">
        <v>537.85</v>
      </c>
      <c r="H10" s="13">
        <v>528.88</v>
      </c>
      <c r="I10" s="13">
        <v>457.18</v>
      </c>
      <c r="K10" s="9" t="s">
        <v>388</v>
      </c>
      <c r="L10" s="38" t="s">
        <v>88</v>
      </c>
      <c r="M10" s="38" t="s">
        <v>138</v>
      </c>
      <c r="N10" s="14">
        <v>80</v>
      </c>
      <c r="O10" s="13">
        <v>541.26</v>
      </c>
      <c r="P10" s="13">
        <v>536.78</v>
      </c>
      <c r="Q10" s="13">
        <v>527.82000000000005</v>
      </c>
      <c r="R10" s="13">
        <v>456.27</v>
      </c>
      <c r="T10" s="9" t="s">
        <v>388</v>
      </c>
      <c r="U10" s="38" t="s">
        <v>88</v>
      </c>
      <c r="V10" s="38" t="s">
        <v>138</v>
      </c>
      <c r="W10" s="14">
        <v>80</v>
      </c>
      <c r="X10" s="13">
        <v>541.85</v>
      </c>
      <c r="Y10" s="13">
        <v>537.37</v>
      </c>
      <c r="Z10" s="13">
        <v>528.41</v>
      </c>
      <c r="AA10" s="13">
        <v>456.76</v>
      </c>
      <c r="AC10" s="9" t="s">
        <v>388</v>
      </c>
      <c r="AD10" s="38" t="s">
        <v>88</v>
      </c>
      <c r="AE10" s="38" t="s">
        <v>138</v>
      </c>
      <c r="AF10" s="14">
        <v>80</v>
      </c>
      <c r="AG10" s="13">
        <v>541.38</v>
      </c>
      <c r="AH10" s="13">
        <v>536.91</v>
      </c>
      <c r="AI10" s="13">
        <v>527.96</v>
      </c>
      <c r="AJ10" s="13">
        <v>456.37</v>
      </c>
      <c r="AL10" s="9" t="s">
        <v>388</v>
      </c>
      <c r="AM10" s="38" t="s">
        <v>88</v>
      </c>
      <c r="AN10" s="38" t="s">
        <v>138</v>
      </c>
      <c r="AO10" s="14">
        <v>80</v>
      </c>
      <c r="AP10" s="13">
        <v>540.9</v>
      </c>
      <c r="AQ10" s="13">
        <v>536.42999999999995</v>
      </c>
      <c r="AR10" s="13">
        <v>527.49</v>
      </c>
      <c r="AS10" s="13">
        <v>455.97</v>
      </c>
    </row>
    <row r="11" spans="2:45" ht="15" thickBot="1" x14ac:dyDescent="0.4">
      <c r="B11" s="9" t="s">
        <v>389</v>
      </c>
      <c r="C11" s="38" t="str">
        <f>IFERROR(VLOOKUP(LEFT(B11,2),'Postcode Lookup'!B:C,2,0),"")</f>
        <v>DN1 1AB</v>
      </c>
      <c r="D11" s="38" t="str">
        <f>IFERROR(VLOOKUP(RIGHT(B11,2),'Postcode Lookup'!B:C,2,0),"")</f>
        <v>IP1 1AA</v>
      </c>
      <c r="E11" s="14">
        <v>78</v>
      </c>
      <c r="F11" s="13">
        <v>404.73</v>
      </c>
      <c r="G11" s="13">
        <v>401.39</v>
      </c>
      <c r="H11" s="13">
        <v>394.69</v>
      </c>
      <c r="I11" s="13">
        <v>341.18</v>
      </c>
      <c r="K11" s="9" t="s">
        <v>389</v>
      </c>
      <c r="L11" s="38" t="s">
        <v>88</v>
      </c>
      <c r="M11" s="38" t="s">
        <v>158</v>
      </c>
      <c r="N11" s="14">
        <v>78</v>
      </c>
      <c r="O11" s="13">
        <v>403.92</v>
      </c>
      <c r="P11" s="13">
        <v>400.59</v>
      </c>
      <c r="Q11" s="13">
        <v>393.9</v>
      </c>
      <c r="R11" s="13">
        <v>340.5</v>
      </c>
      <c r="T11" s="9" t="s">
        <v>389</v>
      </c>
      <c r="U11" s="38" t="s">
        <v>88</v>
      </c>
      <c r="V11" s="38" t="s">
        <v>158</v>
      </c>
      <c r="W11" s="14">
        <v>78</v>
      </c>
      <c r="X11" s="13">
        <v>424.19</v>
      </c>
      <c r="Y11" s="13">
        <v>401.02</v>
      </c>
      <c r="Z11" s="13">
        <v>408.63</v>
      </c>
      <c r="AA11" s="13">
        <v>360.35</v>
      </c>
      <c r="AC11" s="9" t="s">
        <v>389</v>
      </c>
      <c r="AD11" s="38" t="s">
        <v>88</v>
      </c>
      <c r="AE11" s="38" t="s">
        <v>158</v>
      </c>
      <c r="AF11" s="14">
        <v>78</v>
      </c>
      <c r="AG11" s="13">
        <v>488.39</v>
      </c>
      <c r="AH11" s="13">
        <v>432.77</v>
      </c>
      <c r="AI11" s="13">
        <v>394</v>
      </c>
      <c r="AJ11" s="13">
        <v>340.57</v>
      </c>
      <c r="AL11" s="9" t="s">
        <v>389</v>
      </c>
      <c r="AM11" s="38" t="s">
        <v>88</v>
      </c>
      <c r="AN11" s="38" t="s">
        <v>158</v>
      </c>
      <c r="AO11" s="14">
        <v>78</v>
      </c>
      <c r="AP11" s="13">
        <v>460.77</v>
      </c>
      <c r="AQ11" s="13">
        <v>400.32</v>
      </c>
      <c r="AR11" s="13">
        <v>393.65</v>
      </c>
      <c r="AS11" s="13">
        <v>340.27</v>
      </c>
    </row>
    <row r="12" spans="2:45" ht="15" thickBot="1" x14ac:dyDescent="0.4">
      <c r="B12" s="9" t="s">
        <v>390</v>
      </c>
      <c r="C12" s="38" t="str">
        <f>IFERROR(VLOOKUP(LEFT(B12,2),'Postcode Lookup'!B:C,2,0),"")</f>
        <v>DN1 1AB</v>
      </c>
      <c r="D12" s="38" t="str">
        <f>IFERROR(VLOOKUP(RIGHT(B12,2),'Postcode Lookup'!B:C,2,0),"")</f>
        <v>NP100AA</v>
      </c>
      <c r="E12" s="14">
        <v>74</v>
      </c>
      <c r="F12" s="13">
        <v>471.62</v>
      </c>
      <c r="G12" s="13">
        <v>467.71</v>
      </c>
      <c r="H12" s="13">
        <v>459.92</v>
      </c>
      <c r="I12" s="13">
        <v>397.56</v>
      </c>
      <c r="K12" s="9" t="s">
        <v>390</v>
      </c>
      <c r="L12" s="38" t="s">
        <v>88</v>
      </c>
      <c r="M12" s="38" t="s">
        <v>226</v>
      </c>
      <c r="N12" s="14">
        <v>74</v>
      </c>
      <c r="O12" s="13">
        <v>470.68</v>
      </c>
      <c r="P12" s="13">
        <v>466.78</v>
      </c>
      <c r="Q12" s="13">
        <v>459</v>
      </c>
      <c r="R12" s="13">
        <v>396.77</v>
      </c>
      <c r="T12" s="9" t="s">
        <v>390</v>
      </c>
      <c r="U12" s="38" t="s">
        <v>88</v>
      </c>
      <c r="V12" s="38" t="s">
        <v>226</v>
      </c>
      <c r="W12" s="14">
        <v>74</v>
      </c>
      <c r="X12" s="13">
        <v>471.18</v>
      </c>
      <c r="Y12" s="13">
        <v>467.29</v>
      </c>
      <c r="Z12" s="13">
        <v>459.5</v>
      </c>
      <c r="AA12" s="13">
        <v>400.75</v>
      </c>
      <c r="AC12" s="9" t="s">
        <v>390</v>
      </c>
      <c r="AD12" s="38" t="s">
        <v>88</v>
      </c>
      <c r="AE12" s="38" t="s">
        <v>226</v>
      </c>
      <c r="AF12" s="14">
        <v>74</v>
      </c>
      <c r="AG12" s="13">
        <v>519.74</v>
      </c>
      <c r="AH12" s="13">
        <v>466.89</v>
      </c>
      <c r="AI12" s="13">
        <v>459.11</v>
      </c>
      <c r="AJ12" s="13">
        <v>396.85</v>
      </c>
      <c r="AL12" s="9" t="s">
        <v>390</v>
      </c>
      <c r="AM12" s="38" t="s">
        <v>88</v>
      </c>
      <c r="AN12" s="38" t="s">
        <v>226</v>
      </c>
      <c r="AO12" s="14">
        <v>74</v>
      </c>
      <c r="AP12" s="13">
        <v>483.87</v>
      </c>
      <c r="AQ12" s="13">
        <v>466.47</v>
      </c>
      <c r="AR12" s="13">
        <v>458.7</v>
      </c>
      <c r="AS12" s="13">
        <v>396.5</v>
      </c>
    </row>
    <row r="13" spans="2:45" ht="15" thickBot="1" x14ac:dyDescent="0.4">
      <c r="B13" s="9" t="s">
        <v>391</v>
      </c>
      <c r="C13" s="38" t="str">
        <f>IFERROR(VLOOKUP(LEFT(B13,2),'Postcode Lookup'!B:C,2,0),"")</f>
        <v>DN1 1AB</v>
      </c>
      <c r="D13" s="38" t="str">
        <f>IFERROR(VLOOKUP(RIGHT(B13,2),'Postcode Lookup'!B:C,2,0),"")</f>
        <v>RG1 1AF</v>
      </c>
      <c r="E13" s="14">
        <v>74</v>
      </c>
      <c r="F13" s="13">
        <v>399.59</v>
      </c>
      <c r="G13" s="13">
        <v>396.28</v>
      </c>
      <c r="H13" s="13">
        <v>389.68</v>
      </c>
      <c r="I13" s="13">
        <v>336.84</v>
      </c>
      <c r="K13" s="9" t="s">
        <v>391</v>
      </c>
      <c r="L13" s="38" t="s">
        <v>88</v>
      </c>
      <c r="M13" s="38" t="s">
        <v>259</v>
      </c>
      <c r="N13" s="14">
        <v>74</v>
      </c>
      <c r="O13" s="13">
        <v>398.79</v>
      </c>
      <c r="P13" s="13">
        <v>395.49</v>
      </c>
      <c r="Q13" s="13">
        <v>388.9</v>
      </c>
      <c r="R13" s="13">
        <v>336.17</v>
      </c>
      <c r="T13" s="9" t="s">
        <v>391</v>
      </c>
      <c r="U13" s="38" t="s">
        <v>88</v>
      </c>
      <c r="V13" s="38" t="s">
        <v>259</v>
      </c>
      <c r="W13" s="14">
        <v>74</v>
      </c>
      <c r="X13" s="13">
        <v>399.23</v>
      </c>
      <c r="Y13" s="13">
        <v>395.93</v>
      </c>
      <c r="Z13" s="13">
        <v>431.89</v>
      </c>
      <c r="AA13" s="13">
        <v>372.36</v>
      </c>
      <c r="AC13" s="9" t="s">
        <v>391</v>
      </c>
      <c r="AD13" s="38" t="s">
        <v>88</v>
      </c>
      <c r="AE13" s="38" t="s">
        <v>259</v>
      </c>
      <c r="AF13" s="14">
        <v>74</v>
      </c>
      <c r="AG13" s="13">
        <v>485.02</v>
      </c>
      <c r="AH13" s="13">
        <v>460.63</v>
      </c>
      <c r="AI13" s="13">
        <v>401.46</v>
      </c>
      <c r="AJ13" s="13">
        <v>336.25</v>
      </c>
      <c r="AL13" s="9" t="s">
        <v>391</v>
      </c>
      <c r="AM13" s="38" t="s">
        <v>88</v>
      </c>
      <c r="AN13" s="38" t="s">
        <v>259</v>
      </c>
      <c r="AO13" s="14">
        <v>74</v>
      </c>
      <c r="AP13" s="13">
        <v>461.61</v>
      </c>
      <c r="AQ13" s="13">
        <v>407.9</v>
      </c>
      <c r="AR13" s="13">
        <v>388.65</v>
      </c>
      <c r="AS13" s="13">
        <v>335.95</v>
      </c>
    </row>
    <row r="14" spans="2:45" ht="15" thickBot="1" x14ac:dyDescent="0.4">
      <c r="B14" s="9" t="s">
        <v>392</v>
      </c>
      <c r="C14" s="38" t="str">
        <f>IFERROR(VLOOKUP(LEFT(B14,2),'Postcode Lookup'!B:C,2,0),"")</f>
        <v>DN1 1AB</v>
      </c>
      <c r="D14" s="38" t="str">
        <f>IFERROR(VLOOKUP(RIGHT(B14,2),'Postcode Lookup'!B:C,2,0),"")</f>
        <v>GU1 1AA</v>
      </c>
      <c r="E14" s="14">
        <v>73</v>
      </c>
      <c r="F14" s="13">
        <v>452.89</v>
      </c>
      <c r="G14" s="13">
        <v>449.14</v>
      </c>
      <c r="H14" s="13">
        <v>441.66</v>
      </c>
      <c r="I14" s="13">
        <v>381.78</v>
      </c>
      <c r="K14" s="9" t="s">
        <v>392</v>
      </c>
      <c r="L14" s="38" t="s">
        <v>88</v>
      </c>
      <c r="M14" s="38" t="s">
        <v>124</v>
      </c>
      <c r="N14" s="14">
        <v>73</v>
      </c>
      <c r="O14" s="13">
        <v>451.99</v>
      </c>
      <c r="P14" s="13">
        <v>448.24</v>
      </c>
      <c r="Q14" s="13">
        <v>440.78</v>
      </c>
      <c r="R14" s="13">
        <v>381.02</v>
      </c>
      <c r="T14" s="9" t="s">
        <v>392</v>
      </c>
      <c r="U14" s="38" t="s">
        <v>88</v>
      </c>
      <c r="V14" s="38" t="s">
        <v>124</v>
      </c>
      <c r="W14" s="14">
        <v>73</v>
      </c>
      <c r="X14" s="13">
        <v>452.48</v>
      </c>
      <c r="Y14" s="13">
        <v>448.74</v>
      </c>
      <c r="Z14" s="13">
        <v>441.26</v>
      </c>
      <c r="AA14" s="13">
        <v>394.04</v>
      </c>
      <c r="AC14" s="9" t="s">
        <v>392</v>
      </c>
      <c r="AD14" s="38" t="s">
        <v>88</v>
      </c>
      <c r="AE14" s="38" t="s">
        <v>124</v>
      </c>
      <c r="AF14" s="14">
        <v>73</v>
      </c>
      <c r="AG14" s="13">
        <v>504.25</v>
      </c>
      <c r="AH14" s="13">
        <v>457.27</v>
      </c>
      <c r="AI14" s="13">
        <v>440.88</v>
      </c>
      <c r="AJ14" s="13">
        <v>381.1</v>
      </c>
      <c r="AL14" s="9" t="s">
        <v>392</v>
      </c>
      <c r="AM14" s="38" t="s">
        <v>88</v>
      </c>
      <c r="AN14" s="38" t="s">
        <v>124</v>
      </c>
      <c r="AO14" s="14">
        <v>73</v>
      </c>
      <c r="AP14" s="13">
        <v>474.01</v>
      </c>
      <c r="AQ14" s="13">
        <v>447.96</v>
      </c>
      <c r="AR14" s="13">
        <v>440.49</v>
      </c>
      <c r="AS14" s="13">
        <v>380.76</v>
      </c>
    </row>
    <row r="15" spans="2:45" ht="15" thickBot="1" x14ac:dyDescent="0.4">
      <c r="B15" s="9" t="s">
        <v>393</v>
      </c>
      <c r="C15" s="38" t="str">
        <f>IFERROR(VLOOKUP(LEFT(B15,2),'Postcode Lookup'!B:C,2,0),"")</f>
        <v>DN1 1AB</v>
      </c>
      <c r="D15" s="38" t="str">
        <f>IFERROR(VLOOKUP(RIGHT(B15,2),'Postcode Lookup'!B:C,2,0),"")</f>
        <v>CT1 1AA</v>
      </c>
      <c r="E15" s="14">
        <v>68</v>
      </c>
      <c r="F15" s="13">
        <v>555.23</v>
      </c>
      <c r="G15" s="13">
        <v>550.65</v>
      </c>
      <c r="H15" s="13">
        <v>541.47</v>
      </c>
      <c r="I15" s="13">
        <v>468.06</v>
      </c>
      <c r="K15" s="9" t="s">
        <v>393</v>
      </c>
      <c r="L15" s="38" t="s">
        <v>88</v>
      </c>
      <c r="M15" s="38" t="s">
        <v>61</v>
      </c>
      <c r="N15" s="14">
        <v>68</v>
      </c>
      <c r="O15" s="13">
        <v>554.12</v>
      </c>
      <c r="P15" s="13">
        <v>549.54999999999995</v>
      </c>
      <c r="Q15" s="13">
        <v>540.39</v>
      </c>
      <c r="R15" s="13">
        <v>467.13</v>
      </c>
      <c r="T15" s="9" t="s">
        <v>393</v>
      </c>
      <c r="U15" s="38" t="s">
        <v>88</v>
      </c>
      <c r="V15" s="38" t="s">
        <v>61</v>
      </c>
      <c r="W15" s="14">
        <v>68</v>
      </c>
      <c r="X15" s="13">
        <v>554.74</v>
      </c>
      <c r="Y15" s="13">
        <v>550.15</v>
      </c>
      <c r="Z15" s="13">
        <v>540.98</v>
      </c>
      <c r="AA15" s="13">
        <v>467.63</v>
      </c>
      <c r="AC15" s="9" t="s">
        <v>393</v>
      </c>
      <c r="AD15" s="38" t="s">
        <v>88</v>
      </c>
      <c r="AE15" s="38" t="s">
        <v>61</v>
      </c>
      <c r="AF15" s="14">
        <v>68</v>
      </c>
      <c r="AG15" s="13">
        <v>554.26</v>
      </c>
      <c r="AH15" s="13">
        <v>549.67999999999995</v>
      </c>
      <c r="AI15" s="13">
        <v>540.52</v>
      </c>
      <c r="AJ15" s="13">
        <v>467.23</v>
      </c>
      <c r="AL15" s="9" t="s">
        <v>393</v>
      </c>
      <c r="AM15" s="38" t="s">
        <v>88</v>
      </c>
      <c r="AN15" s="38" t="s">
        <v>61</v>
      </c>
      <c r="AO15" s="14">
        <v>68</v>
      </c>
      <c r="AP15" s="13">
        <v>553.77</v>
      </c>
      <c r="AQ15" s="13">
        <v>549.19000000000005</v>
      </c>
      <c r="AR15" s="13">
        <v>540.04</v>
      </c>
      <c r="AS15" s="13">
        <v>466.81</v>
      </c>
    </row>
    <row r="16" spans="2:45" ht="15" thickBot="1" x14ac:dyDescent="0.4">
      <c r="B16" s="9" t="s">
        <v>394</v>
      </c>
      <c r="C16" s="38" t="str">
        <f>IFERROR(VLOOKUP(LEFT(B16,2),'Postcode Lookup'!B:C,2,0),"")</f>
        <v>DN1 1AB</v>
      </c>
      <c r="D16" s="38" t="str">
        <f>IFERROR(VLOOKUP(RIGHT(B16,2),'Postcode Lookup'!B:C,2,0),"")</f>
        <v>MK1 1AS</v>
      </c>
      <c r="E16" s="14">
        <v>68</v>
      </c>
      <c r="F16" s="13">
        <v>453.28</v>
      </c>
      <c r="G16" s="13">
        <v>449.53</v>
      </c>
      <c r="H16" s="13">
        <v>442.04</v>
      </c>
      <c r="I16" s="13">
        <v>382.1</v>
      </c>
      <c r="K16" s="9" t="s">
        <v>394</v>
      </c>
      <c r="L16" s="38" t="s">
        <v>88</v>
      </c>
      <c r="M16" s="38" t="s">
        <v>208</v>
      </c>
      <c r="N16" s="14">
        <v>68</v>
      </c>
      <c r="O16" s="13">
        <v>452.38</v>
      </c>
      <c r="P16" s="13">
        <v>448.63</v>
      </c>
      <c r="Q16" s="13">
        <v>441.16</v>
      </c>
      <c r="R16" s="13">
        <v>381.34</v>
      </c>
      <c r="T16" s="9" t="s">
        <v>394</v>
      </c>
      <c r="U16" s="38" t="s">
        <v>88</v>
      </c>
      <c r="V16" s="38" t="s">
        <v>208</v>
      </c>
      <c r="W16" s="14">
        <v>68</v>
      </c>
      <c r="X16" s="13">
        <v>452.87</v>
      </c>
      <c r="Y16" s="13">
        <v>449.12</v>
      </c>
      <c r="Z16" s="13">
        <v>441.64</v>
      </c>
      <c r="AA16" s="13">
        <v>381.76</v>
      </c>
      <c r="AC16" s="9" t="s">
        <v>394</v>
      </c>
      <c r="AD16" s="38" t="s">
        <v>88</v>
      </c>
      <c r="AE16" s="38" t="s">
        <v>208</v>
      </c>
      <c r="AF16" s="14">
        <v>68</v>
      </c>
      <c r="AG16" s="13">
        <v>452.48</v>
      </c>
      <c r="AH16" s="13">
        <v>448.74</v>
      </c>
      <c r="AI16" s="13">
        <v>441.26</v>
      </c>
      <c r="AJ16" s="13">
        <v>381.43</v>
      </c>
      <c r="AL16" s="9" t="s">
        <v>394</v>
      </c>
      <c r="AM16" s="38" t="s">
        <v>88</v>
      </c>
      <c r="AN16" s="38" t="s">
        <v>208</v>
      </c>
      <c r="AO16" s="14">
        <v>68</v>
      </c>
      <c r="AP16" s="13">
        <v>452.08</v>
      </c>
      <c r="AQ16" s="13">
        <v>448.34</v>
      </c>
      <c r="AR16" s="13">
        <v>440.87</v>
      </c>
      <c r="AS16" s="13">
        <v>381.09</v>
      </c>
    </row>
    <row r="17" spans="2:45" ht="15" thickBot="1" x14ac:dyDescent="0.4">
      <c r="B17" s="9" t="s">
        <v>395</v>
      </c>
      <c r="C17" s="38" t="str">
        <f>IFERROR(VLOOKUP(LEFT(B17,2),'Postcode Lookup'!B:C,2,0),"")</f>
        <v>DG1 1AA</v>
      </c>
      <c r="D17" s="38" t="str">
        <f>IFERROR(VLOOKUP(RIGHT(B17,2),'Postcode Lookup'!B:C,2,0),"")</f>
        <v>EH1 1AD</v>
      </c>
      <c r="E17" s="14">
        <v>66</v>
      </c>
      <c r="F17" s="13">
        <v>281.33</v>
      </c>
      <c r="G17" s="13">
        <v>279</v>
      </c>
      <c r="H17" s="13">
        <v>274.36</v>
      </c>
      <c r="I17" s="13">
        <v>237.15</v>
      </c>
      <c r="K17" s="9" t="s">
        <v>395</v>
      </c>
      <c r="L17" s="38" t="s">
        <v>79</v>
      </c>
      <c r="M17" s="38" t="s">
        <v>103</v>
      </c>
      <c r="N17" s="14">
        <v>66</v>
      </c>
      <c r="O17" s="13">
        <v>280.77</v>
      </c>
      <c r="P17" s="13">
        <v>278.44</v>
      </c>
      <c r="Q17" s="13">
        <v>273.81</v>
      </c>
      <c r="R17" s="13">
        <v>236.68</v>
      </c>
      <c r="T17" s="9" t="s">
        <v>395</v>
      </c>
      <c r="U17" s="38" t="s">
        <v>79</v>
      </c>
      <c r="V17" s="38" t="s">
        <v>103</v>
      </c>
      <c r="W17" s="14">
        <v>66</v>
      </c>
      <c r="X17" s="13">
        <v>281.08</v>
      </c>
      <c r="Y17" s="13">
        <v>278.75</v>
      </c>
      <c r="Z17" s="13">
        <v>274.11</v>
      </c>
      <c r="AA17" s="13">
        <v>236.94</v>
      </c>
      <c r="AC17" s="9" t="s">
        <v>395</v>
      </c>
      <c r="AD17" s="38" t="s">
        <v>79</v>
      </c>
      <c r="AE17" s="38" t="s">
        <v>103</v>
      </c>
      <c r="AF17" s="14">
        <v>66</v>
      </c>
      <c r="AG17" s="13">
        <v>280.83</v>
      </c>
      <c r="AH17" s="13">
        <v>278.51</v>
      </c>
      <c r="AI17" s="13">
        <v>273.87</v>
      </c>
      <c r="AJ17" s="13">
        <v>236.57</v>
      </c>
      <c r="AL17" s="9" t="s">
        <v>395</v>
      </c>
      <c r="AM17" s="38" t="s">
        <v>79</v>
      </c>
      <c r="AN17" s="38" t="s">
        <v>103</v>
      </c>
      <c r="AO17" s="14">
        <v>66</v>
      </c>
      <c r="AP17" s="13">
        <v>280.58</v>
      </c>
      <c r="AQ17" s="13">
        <v>278.27</v>
      </c>
      <c r="AR17" s="13">
        <v>273.63</v>
      </c>
      <c r="AS17" s="13">
        <v>236.53</v>
      </c>
    </row>
    <row r="18" spans="2:45" ht="15" thickBot="1" x14ac:dyDescent="0.4">
      <c r="B18" s="9" t="s">
        <v>396</v>
      </c>
      <c r="C18" s="38" t="str">
        <f>IFERROR(VLOOKUP(LEFT(B18,2),'Postcode Lookup'!B:C,2,0),"")</f>
        <v>DN1 1AB</v>
      </c>
      <c r="D18" s="38" t="str">
        <f>IFERROR(VLOOKUP(RIGHT(B18,2),'Postcode Lookup'!B:C,2,0),"")</f>
        <v>TQ1 1AG</v>
      </c>
      <c r="E18" s="14">
        <v>62</v>
      </c>
      <c r="F18" s="13">
        <v>643.59</v>
      </c>
      <c r="G18" s="13">
        <v>638.27</v>
      </c>
      <c r="H18" s="13">
        <v>627.64</v>
      </c>
      <c r="I18" s="13">
        <v>542.53</v>
      </c>
      <c r="K18" s="9" t="s">
        <v>396</v>
      </c>
      <c r="L18" s="38" t="s">
        <v>88</v>
      </c>
      <c r="M18" s="38" t="s">
        <v>325</v>
      </c>
      <c r="N18" s="14">
        <v>62</v>
      </c>
      <c r="O18" s="13">
        <v>642.30999999999995</v>
      </c>
      <c r="P18" s="13">
        <v>637</v>
      </c>
      <c r="Q18" s="13">
        <v>626.39</v>
      </c>
      <c r="R18" s="13">
        <v>541.45000000000005</v>
      </c>
      <c r="T18" s="9" t="s">
        <v>396</v>
      </c>
      <c r="U18" s="38" t="s">
        <v>88</v>
      </c>
      <c r="V18" s="38" t="s">
        <v>325</v>
      </c>
      <c r="W18" s="14">
        <v>62</v>
      </c>
      <c r="X18" s="13">
        <v>643.01</v>
      </c>
      <c r="Y18" s="13">
        <v>637.70000000000005</v>
      </c>
      <c r="Z18" s="13">
        <v>627.07000000000005</v>
      </c>
      <c r="AA18" s="13">
        <v>542.04</v>
      </c>
      <c r="AC18" s="9" t="s">
        <v>396</v>
      </c>
      <c r="AD18" s="38" t="s">
        <v>88</v>
      </c>
      <c r="AE18" s="38" t="s">
        <v>325</v>
      </c>
      <c r="AF18" s="14">
        <v>62</v>
      </c>
      <c r="AG18" s="13">
        <v>642.46</v>
      </c>
      <c r="AH18" s="13">
        <v>637.15</v>
      </c>
      <c r="AI18" s="13">
        <v>626.53</v>
      </c>
      <c r="AJ18" s="13">
        <v>541.58000000000004</v>
      </c>
      <c r="AL18" s="9" t="s">
        <v>396</v>
      </c>
      <c r="AM18" s="38" t="s">
        <v>88</v>
      </c>
      <c r="AN18" s="38" t="s">
        <v>325</v>
      </c>
      <c r="AO18" s="14">
        <v>62</v>
      </c>
      <c r="AP18" s="13">
        <v>641.89</v>
      </c>
      <c r="AQ18" s="13">
        <v>636.59</v>
      </c>
      <c r="AR18" s="13">
        <v>625.98</v>
      </c>
      <c r="AS18" s="13">
        <v>541.1</v>
      </c>
    </row>
    <row r="19" spans="2:45" ht="15" thickBot="1" x14ac:dyDescent="0.4">
      <c r="B19" s="9" t="s">
        <v>397</v>
      </c>
      <c r="C19" s="38" t="str">
        <f>IFERROR(VLOOKUP(LEFT(B19,2),'Postcode Lookup'!B:C,2,0),"")</f>
        <v>DN1 1AB</v>
      </c>
      <c r="D19" s="38" t="str">
        <f>IFERROR(VLOOKUP(RIGHT(B19,2),'Postcode Lookup'!B:C,2,0),"")</f>
        <v>WS1 1AA</v>
      </c>
      <c r="E19" s="14">
        <v>59</v>
      </c>
      <c r="F19" s="13">
        <v>300.89</v>
      </c>
      <c r="G19" s="13">
        <v>298.41000000000003</v>
      </c>
      <c r="H19" s="13">
        <v>293.43</v>
      </c>
      <c r="I19" s="13">
        <v>253.64</v>
      </c>
      <c r="K19" s="9" t="s">
        <v>397</v>
      </c>
      <c r="L19" s="38" t="s">
        <v>88</v>
      </c>
      <c r="M19" s="38" t="s">
        <v>361</v>
      </c>
      <c r="N19" s="14">
        <v>59</v>
      </c>
      <c r="O19" s="13">
        <v>300.29000000000002</v>
      </c>
      <c r="P19" s="13">
        <v>297.81</v>
      </c>
      <c r="Q19" s="13">
        <v>292.83999999999997</v>
      </c>
      <c r="R19" s="13">
        <v>253.13</v>
      </c>
      <c r="T19" s="9" t="s">
        <v>397</v>
      </c>
      <c r="U19" s="38" t="s">
        <v>88</v>
      </c>
      <c r="V19" s="38" t="s">
        <v>361</v>
      </c>
      <c r="W19" s="14">
        <v>59</v>
      </c>
      <c r="X19" s="13">
        <v>300.63</v>
      </c>
      <c r="Y19" s="13">
        <v>298.14</v>
      </c>
      <c r="Z19" s="13">
        <v>293.17</v>
      </c>
      <c r="AA19" s="13">
        <v>253.42</v>
      </c>
      <c r="AC19" s="9" t="s">
        <v>397</v>
      </c>
      <c r="AD19" s="38" t="s">
        <v>88</v>
      </c>
      <c r="AE19" s="38" t="s">
        <v>361</v>
      </c>
      <c r="AF19" s="14">
        <v>59</v>
      </c>
      <c r="AG19" s="13">
        <v>300.37</v>
      </c>
      <c r="AH19" s="13">
        <v>297.89</v>
      </c>
      <c r="AI19" s="13">
        <v>292.92</v>
      </c>
      <c r="AJ19" s="13">
        <v>253.2</v>
      </c>
      <c r="AL19" s="9" t="s">
        <v>397</v>
      </c>
      <c r="AM19" s="38" t="s">
        <v>88</v>
      </c>
      <c r="AN19" s="38" t="s">
        <v>361</v>
      </c>
      <c r="AO19" s="14">
        <v>59</v>
      </c>
      <c r="AP19" s="13">
        <v>315.27</v>
      </c>
      <c r="AQ19" s="13">
        <v>297.62</v>
      </c>
      <c r="AR19" s="13">
        <v>292.66000000000003</v>
      </c>
      <c r="AS19" s="13">
        <v>252.98</v>
      </c>
    </row>
    <row r="20" spans="2:45" ht="15" thickBot="1" x14ac:dyDescent="0.4">
      <c r="B20" s="9" t="s">
        <v>398</v>
      </c>
      <c r="C20" s="38" t="str">
        <f>IFERROR(VLOOKUP(LEFT(B20,2),'Postcode Lookup'!B:C,2,0),"")</f>
        <v>DN1 1AB</v>
      </c>
      <c r="D20" s="38" t="str">
        <f>IFERROR(VLOOKUP(RIGHT(B20,2),'Postcode Lookup'!B:C,2,0),"")</f>
        <v>EX1 1AE</v>
      </c>
      <c r="E20" s="14">
        <v>58</v>
      </c>
      <c r="F20" s="13">
        <v>596.86</v>
      </c>
      <c r="G20" s="13">
        <v>591.91999999999996</v>
      </c>
      <c r="H20" s="13">
        <v>582.05999999999995</v>
      </c>
      <c r="I20" s="13">
        <v>503.14</v>
      </c>
      <c r="K20" s="9" t="s">
        <v>398</v>
      </c>
      <c r="L20" s="38" t="s">
        <v>88</v>
      </c>
      <c r="M20" s="38" t="s">
        <v>109</v>
      </c>
      <c r="N20" s="14">
        <v>58</v>
      </c>
      <c r="O20" s="13">
        <v>595.66999999999996</v>
      </c>
      <c r="P20" s="13">
        <v>590.74</v>
      </c>
      <c r="Q20" s="13">
        <v>580.9</v>
      </c>
      <c r="R20" s="13">
        <v>502.14</v>
      </c>
      <c r="T20" s="9" t="s">
        <v>398</v>
      </c>
      <c r="U20" s="38" t="s">
        <v>88</v>
      </c>
      <c r="V20" s="38" t="s">
        <v>109</v>
      </c>
      <c r="W20" s="14">
        <v>58</v>
      </c>
      <c r="X20" s="13">
        <v>596.32000000000005</v>
      </c>
      <c r="Y20" s="13">
        <v>591.29999999999995</v>
      </c>
      <c r="Z20" s="13">
        <v>581.54</v>
      </c>
      <c r="AA20" s="13">
        <v>502.69</v>
      </c>
      <c r="AC20" s="9" t="s">
        <v>398</v>
      </c>
      <c r="AD20" s="38" t="s">
        <v>88</v>
      </c>
      <c r="AE20" s="38" t="s">
        <v>109</v>
      </c>
      <c r="AF20" s="14">
        <v>58</v>
      </c>
      <c r="AG20" s="13">
        <v>716.43</v>
      </c>
      <c r="AH20" s="13">
        <v>590.89</v>
      </c>
      <c r="AI20" s="13">
        <v>581.04</v>
      </c>
      <c r="AJ20" s="13">
        <v>502.25</v>
      </c>
      <c r="AL20" s="9" t="s">
        <v>398</v>
      </c>
      <c r="AM20" s="38" t="s">
        <v>88</v>
      </c>
      <c r="AN20" s="38" t="s">
        <v>109</v>
      </c>
      <c r="AO20" s="14">
        <v>58</v>
      </c>
      <c r="AP20" s="13">
        <v>677.93</v>
      </c>
      <c r="AQ20" s="13">
        <v>590.36</v>
      </c>
      <c r="AR20" s="13">
        <v>580.52</v>
      </c>
      <c r="AS20" s="13">
        <v>501.81</v>
      </c>
    </row>
    <row r="21" spans="2:45" ht="15" thickBot="1" x14ac:dyDescent="0.4">
      <c r="B21" s="9" t="s">
        <v>399</v>
      </c>
      <c r="C21" s="38" t="str">
        <f>IFERROR(VLOOKUP(LEFT(B21,2),'Postcode Lookup'!B:C,2,0),"")</f>
        <v>DN1 1AB</v>
      </c>
      <c r="D21" s="38" t="str">
        <f>IFERROR(VLOOKUP(RIGHT(B21,2),'Postcode Lookup'!B:C,2,0),"")</f>
        <v>TS1 1AA</v>
      </c>
      <c r="E21" s="14">
        <v>56</v>
      </c>
      <c r="F21" s="13">
        <v>300.27</v>
      </c>
      <c r="G21" s="13">
        <v>297.77999999999997</v>
      </c>
      <c r="H21" s="13">
        <v>292.83</v>
      </c>
      <c r="I21" s="13">
        <v>253.12</v>
      </c>
      <c r="K21" s="9" t="s">
        <v>399</v>
      </c>
      <c r="L21" s="38" t="s">
        <v>88</v>
      </c>
      <c r="M21" s="38" t="s">
        <v>331</v>
      </c>
      <c r="N21" s="14">
        <v>56</v>
      </c>
      <c r="O21" s="13">
        <v>299.67</v>
      </c>
      <c r="P21" s="13">
        <v>297.19</v>
      </c>
      <c r="Q21" s="13">
        <v>292.25</v>
      </c>
      <c r="R21" s="13">
        <v>252.61</v>
      </c>
      <c r="T21" s="9" t="s">
        <v>399</v>
      </c>
      <c r="U21" s="38" t="s">
        <v>88</v>
      </c>
      <c r="V21" s="38" t="s">
        <v>331</v>
      </c>
      <c r="W21" s="14">
        <v>56</v>
      </c>
      <c r="X21" s="13">
        <v>300</v>
      </c>
      <c r="Y21" s="13">
        <v>297.52</v>
      </c>
      <c r="Z21" s="13">
        <v>292.56</v>
      </c>
      <c r="AA21" s="13">
        <v>252.89</v>
      </c>
      <c r="AC21" s="9" t="s">
        <v>399</v>
      </c>
      <c r="AD21" s="38" t="s">
        <v>88</v>
      </c>
      <c r="AE21" s="38" t="s">
        <v>331</v>
      </c>
      <c r="AF21" s="14">
        <v>56</v>
      </c>
      <c r="AG21" s="13">
        <v>299.74</v>
      </c>
      <c r="AH21" s="13">
        <v>297.26</v>
      </c>
      <c r="AI21" s="13">
        <v>292.31</v>
      </c>
      <c r="AJ21" s="13">
        <v>252.67</v>
      </c>
      <c r="AL21" s="9" t="s">
        <v>399</v>
      </c>
      <c r="AM21" s="38" t="s">
        <v>88</v>
      </c>
      <c r="AN21" s="38" t="s">
        <v>331</v>
      </c>
      <c r="AO21" s="14">
        <v>56</v>
      </c>
      <c r="AP21" s="13">
        <v>303.72000000000003</v>
      </c>
      <c r="AQ21" s="13">
        <v>297</v>
      </c>
      <c r="AR21" s="13">
        <v>292.05</v>
      </c>
      <c r="AS21" s="13">
        <v>252.45</v>
      </c>
    </row>
    <row r="22" spans="2:45" ht="15" thickBot="1" x14ac:dyDescent="0.4">
      <c r="B22" s="9" t="s">
        <v>400</v>
      </c>
      <c r="C22" s="38" t="str">
        <f>IFERROR(VLOOKUP(LEFT(B22,2),'Postcode Lookup'!B:C,2,0),"")</f>
        <v>DN1 1AB</v>
      </c>
      <c r="D22" s="38" t="str">
        <f>IFERROR(VLOOKUP(RIGHT(B22,2),'Postcode Lookup'!B:C,2,0),"")</f>
        <v>DA1 1AA</v>
      </c>
      <c r="E22" s="14">
        <v>55</v>
      </c>
      <c r="F22" s="13">
        <v>457.98</v>
      </c>
      <c r="G22" s="13">
        <v>454.19</v>
      </c>
      <c r="H22" s="13">
        <v>446.62</v>
      </c>
      <c r="I22" s="13">
        <v>386.07</v>
      </c>
      <c r="K22" s="9" t="s">
        <v>400</v>
      </c>
      <c r="L22" s="38" t="s">
        <v>88</v>
      </c>
      <c r="M22" s="38" t="s">
        <v>70</v>
      </c>
      <c r="N22" s="14">
        <v>55</v>
      </c>
      <c r="O22" s="13">
        <v>457.07</v>
      </c>
      <c r="P22" s="13">
        <v>453.28</v>
      </c>
      <c r="Q22" s="13">
        <v>445.73</v>
      </c>
      <c r="R22" s="13">
        <v>385.3</v>
      </c>
      <c r="T22" s="9" t="s">
        <v>400</v>
      </c>
      <c r="U22" s="38" t="s">
        <v>88</v>
      </c>
      <c r="V22" s="38" t="s">
        <v>70</v>
      </c>
      <c r="W22" s="14">
        <v>55</v>
      </c>
      <c r="X22" s="13">
        <v>457.57</v>
      </c>
      <c r="Y22" s="13">
        <v>453.79</v>
      </c>
      <c r="Z22" s="13">
        <v>446.22</v>
      </c>
      <c r="AA22" s="13">
        <v>397.61</v>
      </c>
      <c r="AC22" s="9" t="s">
        <v>400</v>
      </c>
      <c r="AD22" s="38" t="s">
        <v>88</v>
      </c>
      <c r="AE22" s="38" t="s">
        <v>70</v>
      </c>
      <c r="AF22" s="14">
        <v>55</v>
      </c>
      <c r="AG22" s="13">
        <v>505.82</v>
      </c>
      <c r="AH22" s="13">
        <v>455.59</v>
      </c>
      <c r="AI22" s="13">
        <v>445.84</v>
      </c>
      <c r="AJ22" s="13">
        <v>385.39</v>
      </c>
      <c r="AL22" s="9" t="s">
        <v>400</v>
      </c>
      <c r="AM22" s="38" t="s">
        <v>88</v>
      </c>
      <c r="AN22" s="38" t="s">
        <v>70</v>
      </c>
      <c r="AO22" s="14">
        <v>55</v>
      </c>
      <c r="AP22" s="13">
        <v>477.01</v>
      </c>
      <c r="AQ22" s="13">
        <v>452.99</v>
      </c>
      <c r="AR22" s="13">
        <v>445.44</v>
      </c>
      <c r="AS22" s="13">
        <v>385.04</v>
      </c>
    </row>
    <row r="23" spans="2:45" ht="15" thickBot="1" x14ac:dyDescent="0.4">
      <c r="B23" s="9" t="s">
        <v>401</v>
      </c>
      <c r="C23" s="38" t="str">
        <f>IFERROR(VLOOKUP(LEFT(B23,2),'Postcode Lookup'!B:C,2,0),"")</f>
        <v>DG1 1AA</v>
      </c>
      <c r="D23" s="38" t="s">
        <v>402</v>
      </c>
      <c r="E23" s="14">
        <v>51</v>
      </c>
      <c r="F23" s="13">
        <v>273.93</v>
      </c>
      <c r="G23" s="13">
        <v>271.67</v>
      </c>
      <c r="H23" s="13">
        <v>267.13</v>
      </c>
      <c r="I23" s="13">
        <v>230.92</v>
      </c>
      <c r="K23" s="9" t="s">
        <v>401</v>
      </c>
      <c r="L23" s="38" t="s">
        <v>79</v>
      </c>
      <c r="M23" s="38" t="s">
        <v>402</v>
      </c>
      <c r="N23" s="14">
        <v>51</v>
      </c>
      <c r="O23" s="13">
        <v>273.38</v>
      </c>
      <c r="P23" s="13">
        <v>271.13</v>
      </c>
      <c r="Q23" s="13">
        <v>266.60000000000002</v>
      </c>
      <c r="R23" s="13">
        <v>230.46</v>
      </c>
      <c r="T23" s="9" t="s">
        <v>401</v>
      </c>
      <c r="U23" s="38" t="s">
        <v>79</v>
      </c>
      <c r="V23" s="38" t="s">
        <v>402</v>
      </c>
      <c r="W23" s="14">
        <v>51</v>
      </c>
      <c r="X23" s="13">
        <v>273.69</v>
      </c>
      <c r="Y23" s="13">
        <v>271.42</v>
      </c>
      <c r="Z23" s="13">
        <v>266.89999999999998</v>
      </c>
      <c r="AA23" s="13">
        <v>230.71</v>
      </c>
      <c r="AC23" s="9" t="s">
        <v>401</v>
      </c>
      <c r="AD23" s="38" t="s">
        <v>79</v>
      </c>
      <c r="AE23" s="38" t="s">
        <v>402</v>
      </c>
      <c r="AF23" s="14">
        <v>51</v>
      </c>
      <c r="AG23" s="13">
        <v>273.45</v>
      </c>
      <c r="AH23" s="13">
        <v>271.19</v>
      </c>
      <c r="AI23" s="13">
        <v>266.67</v>
      </c>
      <c r="AJ23" s="13">
        <v>230.51</v>
      </c>
      <c r="AL23" s="9" t="s">
        <v>401</v>
      </c>
      <c r="AM23" s="38" t="s">
        <v>79</v>
      </c>
      <c r="AN23" s="38" t="s">
        <v>402</v>
      </c>
      <c r="AO23" s="14">
        <v>51</v>
      </c>
      <c r="AP23" s="13">
        <v>273.20999999999998</v>
      </c>
      <c r="AQ23" s="13">
        <v>270.95</v>
      </c>
      <c r="AR23" s="13">
        <v>266.43</v>
      </c>
      <c r="AS23" s="13">
        <v>230.31</v>
      </c>
    </row>
    <row r="24" spans="2:45" ht="15" thickBot="1" x14ac:dyDescent="0.4">
      <c r="B24" s="9" t="s">
        <v>403</v>
      </c>
      <c r="C24" s="38" t="str">
        <f>IFERROR(VLOOKUP(LEFT(B24,2),'Postcode Lookup'!B:C,2,0),"")</f>
        <v>DG1 1AA</v>
      </c>
      <c r="D24" s="38" t="str">
        <f>IFERROR(VLOOKUP(RIGHT(B24,2),'Postcode Lookup'!B:C,2,0),"")</f>
        <v>DN1 1AB</v>
      </c>
      <c r="E24" s="14">
        <v>50</v>
      </c>
      <c r="F24" s="13">
        <v>413.31</v>
      </c>
      <c r="G24" s="13">
        <v>409.89</v>
      </c>
      <c r="H24" s="13">
        <v>403.07</v>
      </c>
      <c r="I24" s="13">
        <v>348.32</v>
      </c>
      <c r="K24" s="9" t="s">
        <v>403</v>
      </c>
      <c r="L24" s="38" t="s">
        <v>79</v>
      </c>
      <c r="M24" s="38" t="s">
        <v>88</v>
      </c>
      <c r="N24" s="14">
        <v>50</v>
      </c>
      <c r="O24" s="13">
        <v>412.49</v>
      </c>
      <c r="P24" s="13">
        <v>409.07</v>
      </c>
      <c r="Q24" s="13">
        <v>402.27</v>
      </c>
      <c r="R24" s="13">
        <v>347.62</v>
      </c>
      <c r="T24" s="9" t="s">
        <v>403</v>
      </c>
      <c r="U24" s="38" t="s">
        <v>79</v>
      </c>
      <c r="V24" s="38" t="s">
        <v>88</v>
      </c>
      <c r="W24" s="14">
        <v>50</v>
      </c>
      <c r="X24" s="13">
        <v>412.94</v>
      </c>
      <c r="Y24" s="13">
        <v>409.53</v>
      </c>
      <c r="Z24" s="13">
        <v>426.22</v>
      </c>
      <c r="AA24" s="13">
        <v>377.27</v>
      </c>
      <c r="AC24" s="9" t="s">
        <v>403</v>
      </c>
      <c r="AD24" s="38" t="s">
        <v>79</v>
      </c>
      <c r="AE24" s="38" t="s">
        <v>88</v>
      </c>
      <c r="AF24" s="14">
        <v>50</v>
      </c>
      <c r="AG24" s="13">
        <v>485.87</v>
      </c>
      <c r="AH24" s="13">
        <v>443.26</v>
      </c>
      <c r="AI24" s="13">
        <v>402.35</v>
      </c>
      <c r="AJ24" s="13">
        <v>347.8</v>
      </c>
      <c r="AL24" s="9" t="s">
        <v>403</v>
      </c>
      <c r="AM24" s="38" t="s">
        <v>79</v>
      </c>
      <c r="AN24" s="38" t="s">
        <v>88</v>
      </c>
      <c r="AO24" s="14">
        <v>50</v>
      </c>
      <c r="AP24" s="13">
        <v>463.76</v>
      </c>
      <c r="AQ24" s="13">
        <v>408.81</v>
      </c>
      <c r="AR24" s="13">
        <v>402</v>
      </c>
      <c r="AS24" s="13">
        <v>347.49</v>
      </c>
    </row>
    <row r="25" spans="2:45" ht="15" thickBot="1" x14ac:dyDescent="0.4">
      <c r="B25" s="9" t="s">
        <v>404</v>
      </c>
      <c r="C25" s="38" t="str">
        <f>IFERROR(VLOOKUP(LEFT(B25,2),'Postcode Lookup'!B:C,2,0),"")</f>
        <v>DN1 1AB</v>
      </c>
      <c r="D25" s="38" t="str">
        <f>IFERROR(VLOOKUP(RIGHT(B25,2),'Postcode Lookup'!B:C,2,0),"")</f>
        <v>EN1 1AA</v>
      </c>
      <c r="E25" s="14">
        <v>50</v>
      </c>
      <c r="F25" s="13">
        <v>394.88</v>
      </c>
      <c r="G25" s="13">
        <v>391.61</v>
      </c>
      <c r="H25" s="13">
        <v>385.09</v>
      </c>
      <c r="I25" s="13">
        <v>332.88</v>
      </c>
      <c r="K25" s="9" t="s">
        <v>404</v>
      </c>
      <c r="L25" s="38" t="s">
        <v>88</v>
      </c>
      <c r="M25" s="38" t="s">
        <v>106</v>
      </c>
      <c r="N25" s="14">
        <v>50</v>
      </c>
      <c r="O25" s="13">
        <v>394.09</v>
      </c>
      <c r="P25" s="13">
        <v>390.83</v>
      </c>
      <c r="Q25" s="13">
        <v>384.32</v>
      </c>
      <c r="R25" s="13">
        <v>332.22</v>
      </c>
      <c r="T25" s="9" t="s">
        <v>404</v>
      </c>
      <c r="U25" s="38" t="s">
        <v>88</v>
      </c>
      <c r="V25" s="38" t="s">
        <v>106</v>
      </c>
      <c r="W25" s="14">
        <v>50</v>
      </c>
      <c r="X25" s="13">
        <v>394.53</v>
      </c>
      <c r="Y25" s="13">
        <v>391.26</v>
      </c>
      <c r="Z25" s="13">
        <v>421.39</v>
      </c>
      <c r="AA25" s="13">
        <v>390.88</v>
      </c>
      <c r="AC25" s="9" t="s">
        <v>404</v>
      </c>
      <c r="AD25" s="38" t="s">
        <v>88</v>
      </c>
      <c r="AE25" s="38" t="s">
        <v>106</v>
      </c>
      <c r="AF25" s="14">
        <v>50</v>
      </c>
      <c r="AG25" s="13">
        <v>463.55</v>
      </c>
      <c r="AH25" s="13">
        <v>439.22</v>
      </c>
      <c r="AI25" s="13">
        <v>405.28</v>
      </c>
      <c r="AJ25" s="13">
        <v>332.29</v>
      </c>
      <c r="AL25" s="9" t="s">
        <v>404</v>
      </c>
      <c r="AM25" s="38" t="s">
        <v>88</v>
      </c>
      <c r="AN25" s="38" t="s">
        <v>106</v>
      </c>
      <c r="AO25" s="14">
        <v>50</v>
      </c>
      <c r="AP25" s="13">
        <v>482.71</v>
      </c>
      <c r="AQ25" s="13">
        <v>411.79</v>
      </c>
      <c r="AR25" s="13">
        <v>384.07</v>
      </c>
      <c r="AS25" s="13">
        <v>331.99</v>
      </c>
    </row>
    <row r="26" spans="2:45" ht="15" thickBot="1" x14ac:dyDescent="0.4">
      <c r="B26" s="9" t="s">
        <v>405</v>
      </c>
      <c r="C26" s="38" t="str">
        <f>IFERROR(VLOOKUP(LEFT(B26,2),'Postcode Lookup'!B:C,2,0),"")</f>
        <v>DN1 1AB</v>
      </c>
      <c r="D26" s="38" t="str">
        <f>IFERROR(VLOOKUP(RIGHT(B26,2),'Postcode Lookup'!B:C,2,0),"")</f>
        <v>RH1 1AA</v>
      </c>
      <c r="E26" s="14">
        <v>48</v>
      </c>
      <c r="F26" s="13">
        <v>468.21</v>
      </c>
      <c r="G26" s="13">
        <v>464.34</v>
      </c>
      <c r="H26" s="13">
        <v>456.59</v>
      </c>
      <c r="I26" s="13">
        <v>394.68</v>
      </c>
      <c r="K26" s="9" t="s">
        <v>405</v>
      </c>
      <c r="L26" s="38" t="s">
        <v>88</v>
      </c>
      <c r="M26" s="38" t="s">
        <v>262</v>
      </c>
      <c r="N26" s="14">
        <v>48</v>
      </c>
      <c r="O26" s="13">
        <v>467.28</v>
      </c>
      <c r="P26" s="13">
        <v>463.41</v>
      </c>
      <c r="Q26" s="13">
        <v>455.68</v>
      </c>
      <c r="R26" s="13">
        <v>393.89</v>
      </c>
      <c r="T26" s="9" t="s">
        <v>405</v>
      </c>
      <c r="U26" s="38" t="s">
        <v>88</v>
      </c>
      <c r="V26" s="38" t="s">
        <v>262</v>
      </c>
      <c r="W26" s="14">
        <v>48</v>
      </c>
      <c r="X26" s="13">
        <v>467.78</v>
      </c>
      <c r="Y26" s="13">
        <v>463.91</v>
      </c>
      <c r="Z26" s="13">
        <v>456.18</v>
      </c>
      <c r="AA26" s="13">
        <v>399.14</v>
      </c>
      <c r="AC26" s="9" t="s">
        <v>405</v>
      </c>
      <c r="AD26" s="38" t="s">
        <v>88</v>
      </c>
      <c r="AE26" s="38" t="s">
        <v>262</v>
      </c>
      <c r="AF26" s="14">
        <v>48</v>
      </c>
      <c r="AG26" s="13">
        <v>514.79</v>
      </c>
      <c r="AH26" s="13">
        <v>465.24</v>
      </c>
      <c r="AI26" s="13">
        <v>455.79</v>
      </c>
      <c r="AJ26" s="13">
        <v>393.99</v>
      </c>
      <c r="AL26" s="9" t="s">
        <v>405</v>
      </c>
      <c r="AM26" s="38" t="s">
        <v>88</v>
      </c>
      <c r="AN26" s="38" t="s">
        <v>262</v>
      </c>
      <c r="AO26" s="14">
        <v>48</v>
      </c>
      <c r="AP26" s="13">
        <v>505.54</v>
      </c>
      <c r="AQ26" s="13">
        <v>463.1</v>
      </c>
      <c r="AR26" s="13">
        <v>455.39</v>
      </c>
      <c r="AS26" s="13">
        <v>393.64</v>
      </c>
    </row>
    <row r="27" spans="2:45" ht="15" thickBot="1" x14ac:dyDescent="0.4">
      <c r="B27" s="9" t="s">
        <v>406</v>
      </c>
      <c r="C27" s="38" t="str">
        <f>IFERROR(VLOOKUP(LEFT(B27,2),'Postcode Lookup'!B:C,2,0),"")</f>
        <v>DN1 1AB</v>
      </c>
      <c r="D27" s="38" t="s">
        <v>407</v>
      </c>
      <c r="E27" s="14">
        <v>48</v>
      </c>
      <c r="F27" s="13">
        <v>432.86</v>
      </c>
      <c r="G27" s="13">
        <v>429.28</v>
      </c>
      <c r="H27" s="13">
        <v>422.12</v>
      </c>
      <c r="I27" s="13">
        <v>364.88</v>
      </c>
      <c r="K27" s="9" t="s">
        <v>406</v>
      </c>
      <c r="L27" s="38" t="s">
        <v>88</v>
      </c>
      <c r="M27" s="38" t="s">
        <v>407</v>
      </c>
      <c r="N27" s="14">
        <v>48</v>
      </c>
      <c r="O27" s="13">
        <v>432</v>
      </c>
      <c r="P27" s="13">
        <v>428.42</v>
      </c>
      <c r="Q27" s="13">
        <v>421.28</v>
      </c>
      <c r="R27" s="13">
        <v>364.15</v>
      </c>
      <c r="T27" s="9" t="s">
        <v>406</v>
      </c>
      <c r="U27" s="38" t="s">
        <v>88</v>
      </c>
      <c r="V27" s="38" t="s">
        <v>407</v>
      </c>
      <c r="W27" s="14">
        <v>48</v>
      </c>
      <c r="X27" s="13">
        <v>432.47</v>
      </c>
      <c r="Y27" s="13">
        <v>428.89</v>
      </c>
      <c r="Z27" s="13">
        <v>438.45</v>
      </c>
      <c r="AA27" s="13">
        <v>390.4</v>
      </c>
      <c r="AC27" s="9" t="s">
        <v>406</v>
      </c>
      <c r="AD27" s="38" t="s">
        <v>88</v>
      </c>
      <c r="AE27" s="38" t="s">
        <v>407</v>
      </c>
      <c r="AF27" s="14">
        <v>48</v>
      </c>
      <c r="AG27" s="13">
        <v>477.83</v>
      </c>
      <c r="AH27" s="13">
        <v>450.41</v>
      </c>
      <c r="AI27" s="13">
        <v>421.38</v>
      </c>
      <c r="AJ27" s="13">
        <v>364.24</v>
      </c>
      <c r="AL27" s="9" t="s">
        <v>406</v>
      </c>
      <c r="AM27" s="38" t="s">
        <v>88</v>
      </c>
      <c r="AN27" s="38" t="s">
        <v>407</v>
      </c>
      <c r="AO27" s="14">
        <v>48</v>
      </c>
      <c r="AP27" s="13">
        <v>489.93</v>
      </c>
      <c r="AQ27" s="13">
        <v>428.14</v>
      </c>
      <c r="AR27" s="13">
        <v>421.01</v>
      </c>
      <c r="AS27" s="13">
        <v>363.92</v>
      </c>
    </row>
    <row r="28" spans="2:45" ht="15" thickBot="1" x14ac:dyDescent="0.4">
      <c r="B28" s="9" t="s">
        <v>408</v>
      </c>
      <c r="C28" s="38" t="str">
        <f>IFERROR(VLOOKUP(LEFT(B28,2),'Postcode Lookup'!B:C,2,0),"")</f>
        <v>DN1 1AB</v>
      </c>
      <c r="D28" s="38" t="s">
        <v>11</v>
      </c>
      <c r="E28" s="14">
        <v>47</v>
      </c>
      <c r="F28" s="13">
        <v>346.18</v>
      </c>
      <c r="G28" s="13">
        <v>343.32</v>
      </c>
      <c r="H28" s="13">
        <v>337.61</v>
      </c>
      <c r="I28" s="13">
        <v>291.83</v>
      </c>
      <c r="K28" s="9" t="s">
        <v>408</v>
      </c>
      <c r="L28" s="38" t="s">
        <v>88</v>
      </c>
      <c r="M28" s="38" t="s">
        <v>11</v>
      </c>
      <c r="N28" s="14">
        <v>47</v>
      </c>
      <c r="O28" s="13">
        <v>345.49</v>
      </c>
      <c r="P28" s="13">
        <v>342.63</v>
      </c>
      <c r="Q28" s="13">
        <v>336.94</v>
      </c>
      <c r="R28" s="13">
        <v>291.25</v>
      </c>
      <c r="T28" s="9" t="s">
        <v>408</v>
      </c>
      <c r="U28" s="38" t="s">
        <v>88</v>
      </c>
      <c r="V28" s="38" t="s">
        <v>11</v>
      </c>
      <c r="W28" s="14">
        <v>47</v>
      </c>
      <c r="X28" s="13">
        <v>345.87</v>
      </c>
      <c r="Y28" s="13">
        <v>343.02</v>
      </c>
      <c r="Z28" s="13">
        <v>337.3</v>
      </c>
      <c r="AA28" s="13">
        <v>291.56</v>
      </c>
      <c r="AC28" s="9" t="s">
        <v>408</v>
      </c>
      <c r="AD28" s="38" t="s">
        <v>88</v>
      </c>
      <c r="AE28" s="38" t="s">
        <v>11</v>
      </c>
      <c r="AF28" s="14">
        <v>47</v>
      </c>
      <c r="AG28" s="13">
        <v>345.58</v>
      </c>
      <c r="AH28" s="13">
        <v>342.72</v>
      </c>
      <c r="AI28" s="13">
        <v>337.01</v>
      </c>
      <c r="AJ28" s="13">
        <v>291.31</v>
      </c>
      <c r="AL28" s="9" t="s">
        <v>408</v>
      </c>
      <c r="AM28" s="38" t="s">
        <v>88</v>
      </c>
      <c r="AN28" s="38" t="s">
        <v>11</v>
      </c>
      <c r="AO28" s="14">
        <v>47</v>
      </c>
      <c r="AP28" s="13">
        <v>345.27</v>
      </c>
      <c r="AQ28" s="13">
        <v>342.42</v>
      </c>
      <c r="AR28" s="13">
        <v>336.71</v>
      </c>
      <c r="AS28" s="13">
        <v>291.05</v>
      </c>
    </row>
    <row r="29" spans="2:45" ht="15" thickBot="1" x14ac:dyDescent="0.4">
      <c r="B29" s="9" t="s">
        <v>409</v>
      </c>
      <c r="C29" s="38" t="str">
        <f>IFERROR(VLOOKUP(LEFT(B29,2),'Postcode Lookup'!B:C,2,0),"")</f>
        <v>DN1 1AB</v>
      </c>
      <c r="D29" s="38" t="str">
        <f>IFERROR(VLOOKUP(RIGHT(B29,2),'Postcode Lookup'!B:C,2,0),"")</f>
        <v>LE1 1AA</v>
      </c>
      <c r="E29" s="14">
        <v>47</v>
      </c>
      <c r="F29" s="13">
        <v>268.62</v>
      </c>
      <c r="G29" s="13">
        <v>266.39999999999998</v>
      </c>
      <c r="H29" s="13">
        <v>261.95999999999998</v>
      </c>
      <c r="I29" s="13">
        <v>226.44</v>
      </c>
      <c r="K29" s="9" t="s">
        <v>409</v>
      </c>
      <c r="L29" s="38" t="s">
        <v>88</v>
      </c>
      <c r="M29" s="38" t="s">
        <v>187</v>
      </c>
      <c r="N29" s="14">
        <v>47</v>
      </c>
      <c r="O29" s="13">
        <v>268.08</v>
      </c>
      <c r="P29" s="13">
        <v>265.87</v>
      </c>
      <c r="Q29" s="13">
        <v>261.44</v>
      </c>
      <c r="R29" s="13">
        <v>225.99</v>
      </c>
      <c r="T29" s="9" t="s">
        <v>409</v>
      </c>
      <c r="U29" s="38" t="s">
        <v>88</v>
      </c>
      <c r="V29" s="38" t="s">
        <v>187</v>
      </c>
      <c r="W29" s="14">
        <v>47</v>
      </c>
      <c r="X29" s="13">
        <v>268.38</v>
      </c>
      <c r="Y29" s="13">
        <v>266.16000000000003</v>
      </c>
      <c r="Z29" s="13">
        <v>261.73</v>
      </c>
      <c r="AA29" s="13">
        <v>226.24</v>
      </c>
      <c r="AC29" s="9" t="s">
        <v>409</v>
      </c>
      <c r="AD29" s="38" t="s">
        <v>88</v>
      </c>
      <c r="AE29" s="38" t="s">
        <v>187</v>
      </c>
      <c r="AF29" s="14">
        <v>47</v>
      </c>
      <c r="AG29" s="13">
        <v>268.14999999999998</v>
      </c>
      <c r="AH29" s="13">
        <v>265.93</v>
      </c>
      <c r="AI29" s="13">
        <v>261.5</v>
      </c>
      <c r="AJ29" s="13">
        <v>226.04</v>
      </c>
      <c r="AL29" s="9" t="s">
        <v>409</v>
      </c>
      <c r="AM29" s="38" t="s">
        <v>88</v>
      </c>
      <c r="AN29" s="38" t="s">
        <v>187</v>
      </c>
      <c r="AO29" s="14">
        <v>47</v>
      </c>
      <c r="AP29" s="13">
        <v>273.64999999999998</v>
      </c>
      <c r="AQ29" s="13">
        <v>265.7</v>
      </c>
      <c r="AR29" s="13">
        <v>261.27</v>
      </c>
      <c r="AS29" s="13">
        <v>225.84</v>
      </c>
    </row>
    <row r="30" spans="2:45" ht="15" thickBot="1" x14ac:dyDescent="0.4">
      <c r="B30" s="9" t="s">
        <v>410</v>
      </c>
      <c r="C30" s="38" t="str">
        <f>IFERROR(VLOOKUP(LEFT(B30,2),'Postcode Lookup'!B:C,2,0),"")</f>
        <v>DN1 1AB</v>
      </c>
      <c r="D30" s="38" t="str">
        <f>IFERROR(VLOOKUP(RIGHT(B30,2),'Postcode Lookup'!B:C,2,0),"")</f>
        <v>BN1 1AA</v>
      </c>
      <c r="E30" s="14">
        <v>44</v>
      </c>
      <c r="F30" s="13">
        <v>544.4</v>
      </c>
      <c r="G30" s="13">
        <v>539.9</v>
      </c>
      <c r="H30" s="13">
        <v>530.91</v>
      </c>
      <c r="I30" s="13">
        <v>458.92</v>
      </c>
      <c r="K30" s="9" t="s">
        <v>410</v>
      </c>
      <c r="L30" s="38" t="s">
        <v>88</v>
      </c>
      <c r="M30" s="38" t="s">
        <v>29</v>
      </c>
      <c r="N30" s="14">
        <v>44</v>
      </c>
      <c r="O30" s="13">
        <v>543.30999999999995</v>
      </c>
      <c r="P30" s="13">
        <v>538.82000000000005</v>
      </c>
      <c r="Q30" s="13">
        <v>529.85</v>
      </c>
      <c r="R30" s="13">
        <v>458</v>
      </c>
      <c r="T30" s="9" t="s">
        <v>410</v>
      </c>
      <c r="U30" s="38" t="s">
        <v>88</v>
      </c>
      <c r="V30" s="38" t="s">
        <v>29</v>
      </c>
      <c r="W30" s="14">
        <v>44</v>
      </c>
      <c r="X30" s="13">
        <v>543.91999999999996</v>
      </c>
      <c r="Y30" s="13">
        <v>539.41999999999996</v>
      </c>
      <c r="Z30" s="13">
        <v>530.42999999999995</v>
      </c>
      <c r="AA30" s="13">
        <v>458.51</v>
      </c>
      <c r="AC30" s="9" t="s">
        <v>410</v>
      </c>
      <c r="AD30" s="38" t="s">
        <v>88</v>
      </c>
      <c r="AE30" s="38" t="s">
        <v>29</v>
      </c>
      <c r="AF30" s="14">
        <v>44</v>
      </c>
      <c r="AG30" s="13">
        <v>567.12</v>
      </c>
      <c r="AH30" s="13">
        <v>538.96</v>
      </c>
      <c r="AI30" s="13">
        <v>529.98</v>
      </c>
      <c r="AJ30" s="13">
        <v>458.11</v>
      </c>
      <c r="AL30" s="9" t="s">
        <v>410</v>
      </c>
      <c r="AM30" s="38" t="s">
        <v>88</v>
      </c>
      <c r="AN30" s="38" t="s">
        <v>29</v>
      </c>
      <c r="AO30" s="14">
        <v>44</v>
      </c>
      <c r="AP30" s="13">
        <v>556.55999999999995</v>
      </c>
      <c r="AQ30" s="13">
        <v>538.48</v>
      </c>
      <c r="AR30" s="13">
        <v>529.51</v>
      </c>
      <c r="AS30" s="13">
        <v>457.71</v>
      </c>
    </row>
    <row r="31" spans="2:45" ht="15" thickBot="1" x14ac:dyDescent="0.4">
      <c r="B31" s="9" t="s">
        <v>411</v>
      </c>
      <c r="C31" s="38" t="str">
        <f>IFERROR(VLOOKUP(LEFT(B31,2),'Postcode Lookup'!B:C,2,0),"")</f>
        <v>DN1 1AB</v>
      </c>
      <c r="D31" s="38" t="str">
        <f>IFERROR(VLOOKUP(RIGHT(B31,2),'Postcode Lookup'!B:C,2,0),"")</f>
        <v>CM0 7AA</v>
      </c>
      <c r="E31" s="14">
        <v>44</v>
      </c>
      <c r="F31" s="13">
        <v>425.39</v>
      </c>
      <c r="G31" s="13">
        <v>421.87</v>
      </c>
      <c r="H31" s="13">
        <v>414.84</v>
      </c>
      <c r="I31" s="13">
        <v>358.59</v>
      </c>
      <c r="K31" s="9" t="s">
        <v>411</v>
      </c>
      <c r="L31" s="38" t="s">
        <v>88</v>
      </c>
      <c r="M31" s="38" t="s">
        <v>52</v>
      </c>
      <c r="N31" s="14">
        <v>44</v>
      </c>
      <c r="O31" s="13">
        <v>424.54</v>
      </c>
      <c r="P31" s="13">
        <v>421.03</v>
      </c>
      <c r="Q31" s="13">
        <v>414.01</v>
      </c>
      <c r="R31" s="13">
        <v>357.87</v>
      </c>
      <c r="T31" s="9" t="s">
        <v>411</v>
      </c>
      <c r="U31" s="38" t="s">
        <v>88</v>
      </c>
      <c r="V31" s="38" t="s">
        <v>52</v>
      </c>
      <c r="W31" s="14">
        <v>44</v>
      </c>
      <c r="X31" s="13">
        <v>462.9</v>
      </c>
      <c r="Y31" s="13">
        <v>421.49</v>
      </c>
      <c r="Z31" s="13">
        <v>426.34</v>
      </c>
      <c r="AA31" s="13">
        <v>369.54</v>
      </c>
      <c r="AC31" s="9" t="s">
        <v>411</v>
      </c>
      <c r="AD31" s="38" t="s">
        <v>88</v>
      </c>
      <c r="AE31" s="38" t="s">
        <v>52</v>
      </c>
      <c r="AF31" s="14">
        <v>44</v>
      </c>
      <c r="AG31" s="13">
        <v>508.66</v>
      </c>
      <c r="AH31" s="13">
        <v>453.66</v>
      </c>
      <c r="AI31" s="13">
        <v>414.11</v>
      </c>
      <c r="AJ31" s="13">
        <v>357.96</v>
      </c>
      <c r="AL31" s="9" t="s">
        <v>411</v>
      </c>
      <c r="AM31" s="38" t="s">
        <v>88</v>
      </c>
      <c r="AN31" s="38" t="s">
        <v>52</v>
      </c>
      <c r="AO31" s="14">
        <v>44</v>
      </c>
      <c r="AP31" s="13">
        <v>502.75</v>
      </c>
      <c r="AQ31" s="13">
        <v>420.76</v>
      </c>
      <c r="AR31" s="13">
        <v>413.74</v>
      </c>
      <c r="AS31" s="13">
        <v>357.64</v>
      </c>
    </row>
    <row r="32" spans="2:45" ht="15" thickBot="1" x14ac:dyDescent="0.4">
      <c r="B32" s="9" t="s">
        <v>412</v>
      </c>
      <c r="C32" s="38" t="str">
        <f>IFERROR(VLOOKUP(LEFT(B32,2),'Postcode Lookup'!B:C,2,0),"")</f>
        <v>DN1 1AB</v>
      </c>
      <c r="D32" s="38" t="str">
        <f>IFERROR(VLOOKUP(RIGHT(B32,2),'Postcode Lookup'!B:C,2,0),"")</f>
        <v>TA1 1AA</v>
      </c>
      <c r="E32" s="14">
        <v>43</v>
      </c>
      <c r="F32" s="13">
        <v>524.79999999999995</v>
      </c>
      <c r="G32" s="13">
        <v>520.47</v>
      </c>
      <c r="H32" s="13">
        <v>511.79</v>
      </c>
      <c r="I32" s="13">
        <v>442.4</v>
      </c>
      <c r="K32" s="9" t="s">
        <v>412</v>
      </c>
      <c r="L32" s="38" t="s">
        <v>88</v>
      </c>
      <c r="M32" s="38" t="s">
        <v>313</v>
      </c>
      <c r="N32" s="14">
        <v>43</v>
      </c>
      <c r="O32" s="13">
        <v>523.75</v>
      </c>
      <c r="P32" s="13">
        <v>519.42999999999995</v>
      </c>
      <c r="Q32" s="13">
        <v>510.77</v>
      </c>
      <c r="R32" s="13">
        <v>441.52</v>
      </c>
      <c r="T32" s="9" t="s">
        <v>412</v>
      </c>
      <c r="U32" s="38" t="s">
        <v>88</v>
      </c>
      <c r="V32" s="38" t="s">
        <v>313</v>
      </c>
      <c r="W32" s="14">
        <v>43</v>
      </c>
      <c r="X32" s="13">
        <v>524.33000000000004</v>
      </c>
      <c r="Y32" s="13">
        <v>520</v>
      </c>
      <c r="Z32" s="13">
        <v>511.33</v>
      </c>
      <c r="AA32" s="13">
        <v>442</v>
      </c>
      <c r="AC32" s="9" t="s">
        <v>412</v>
      </c>
      <c r="AD32" s="38" t="s">
        <v>88</v>
      </c>
      <c r="AE32" s="38" t="s">
        <v>313</v>
      </c>
      <c r="AF32" s="14">
        <v>43</v>
      </c>
      <c r="AG32" s="13">
        <v>560.87</v>
      </c>
      <c r="AH32" s="13">
        <v>519.54999999999995</v>
      </c>
      <c r="AI32" s="13">
        <v>510.89</v>
      </c>
      <c r="AJ32" s="13">
        <v>441.62</v>
      </c>
      <c r="AL32" s="9" t="s">
        <v>412</v>
      </c>
      <c r="AM32" s="38" t="s">
        <v>88</v>
      </c>
      <c r="AN32" s="38" t="s">
        <v>313</v>
      </c>
      <c r="AO32" s="14">
        <v>43</v>
      </c>
      <c r="AP32" s="13">
        <v>536.96</v>
      </c>
      <c r="AQ32" s="13">
        <v>519.09</v>
      </c>
      <c r="AR32" s="13">
        <v>510.44</v>
      </c>
      <c r="AS32" s="13">
        <v>441.22</v>
      </c>
    </row>
    <row r="33" spans="2:45" ht="15" thickBot="1" x14ac:dyDescent="0.4">
      <c r="B33" s="9" t="s">
        <v>413</v>
      </c>
      <c r="C33" s="38" t="str">
        <f>IFERROR(VLOOKUP(LEFT(B33,2),'Postcode Lookup'!B:C,2,0),"")</f>
        <v>DN1 1AB</v>
      </c>
      <c r="D33" s="38" t="str">
        <f>IFERROR(VLOOKUP(RIGHT(B33,2),'Postcode Lookup'!B:C,2,0),"")</f>
        <v>NR1 1AA</v>
      </c>
      <c r="E33" s="14">
        <v>42</v>
      </c>
      <c r="F33" s="13">
        <v>528.04</v>
      </c>
      <c r="G33" s="13">
        <v>523.67999999999995</v>
      </c>
      <c r="H33" s="13">
        <v>514.94000000000005</v>
      </c>
      <c r="I33" s="13">
        <v>445.13</v>
      </c>
      <c r="K33" s="9" t="s">
        <v>413</v>
      </c>
      <c r="L33" s="38" t="s">
        <v>88</v>
      </c>
      <c r="M33" s="38" t="s">
        <v>229</v>
      </c>
      <c r="N33" s="14">
        <v>42</v>
      </c>
      <c r="O33" s="13">
        <v>526.99</v>
      </c>
      <c r="P33" s="13">
        <v>522.63</v>
      </c>
      <c r="Q33" s="13">
        <v>513.91</v>
      </c>
      <c r="R33" s="13">
        <v>444.24</v>
      </c>
      <c r="T33" s="9" t="s">
        <v>413</v>
      </c>
      <c r="U33" s="38" t="s">
        <v>88</v>
      </c>
      <c r="V33" s="38" t="s">
        <v>229</v>
      </c>
      <c r="W33" s="14">
        <v>42</v>
      </c>
      <c r="X33" s="13">
        <v>527.55999999999995</v>
      </c>
      <c r="Y33" s="13">
        <v>523.20000000000005</v>
      </c>
      <c r="Z33" s="13">
        <v>514.48</v>
      </c>
      <c r="AA33" s="13">
        <v>444.72</v>
      </c>
      <c r="AC33" s="9" t="s">
        <v>413</v>
      </c>
      <c r="AD33" s="38" t="s">
        <v>88</v>
      </c>
      <c r="AE33" s="38" t="s">
        <v>229</v>
      </c>
      <c r="AF33" s="14">
        <v>42</v>
      </c>
      <c r="AG33" s="13">
        <v>527.11</v>
      </c>
      <c r="AH33" s="13">
        <v>522.75</v>
      </c>
      <c r="AI33" s="13">
        <v>514.04</v>
      </c>
      <c r="AJ33" s="13">
        <v>444.34</v>
      </c>
      <c r="AL33" s="9" t="s">
        <v>413</v>
      </c>
      <c r="AM33" s="38" t="s">
        <v>88</v>
      </c>
      <c r="AN33" s="38" t="s">
        <v>229</v>
      </c>
      <c r="AO33" s="14">
        <v>42</v>
      </c>
      <c r="AP33" s="13">
        <v>526.64</v>
      </c>
      <c r="AQ33" s="13">
        <v>522.29</v>
      </c>
      <c r="AR33" s="13">
        <v>513.59</v>
      </c>
      <c r="AS33" s="13">
        <v>443.95</v>
      </c>
    </row>
    <row r="34" spans="2:45" ht="15" thickBot="1" x14ac:dyDescent="0.4">
      <c r="B34" s="9" t="s">
        <v>414</v>
      </c>
      <c r="C34" s="38" t="str">
        <f>IFERROR(VLOOKUP(LEFT(B34,2),'Postcode Lookup'!B:C,2,0),"")</f>
        <v>DG1 1AA</v>
      </c>
      <c r="D34" s="38" t="str">
        <f>IFERROR(VLOOKUP(RIGHT(B34,2),'Postcode Lookup'!B:C,2,0),"")</f>
        <v>SY1 1AA</v>
      </c>
      <c r="E34" s="14">
        <v>41</v>
      </c>
      <c r="F34" s="13">
        <v>481.95</v>
      </c>
      <c r="G34" s="13">
        <v>477.96</v>
      </c>
      <c r="H34" s="13">
        <v>470</v>
      </c>
      <c r="I34" s="13">
        <v>406.27</v>
      </c>
      <c r="K34" s="9" t="s">
        <v>414</v>
      </c>
      <c r="L34" s="38" t="s">
        <v>79</v>
      </c>
      <c r="M34" s="38" t="s">
        <v>310</v>
      </c>
      <c r="N34" s="14">
        <v>41</v>
      </c>
      <c r="O34" s="13">
        <v>480.99</v>
      </c>
      <c r="P34" s="13">
        <v>477.01</v>
      </c>
      <c r="Q34" s="13">
        <v>469.06</v>
      </c>
      <c r="R34" s="13">
        <v>405.46</v>
      </c>
      <c r="T34" s="9" t="s">
        <v>414</v>
      </c>
      <c r="U34" s="38" t="s">
        <v>79</v>
      </c>
      <c r="V34" s="38" t="s">
        <v>310</v>
      </c>
      <c r="W34" s="14">
        <v>41</v>
      </c>
      <c r="X34" s="13">
        <v>481.52</v>
      </c>
      <c r="Y34" s="13">
        <v>477.54</v>
      </c>
      <c r="Z34" s="13">
        <v>469.58</v>
      </c>
      <c r="AA34" s="13">
        <v>405.91</v>
      </c>
      <c r="AC34" s="9" t="s">
        <v>414</v>
      </c>
      <c r="AD34" s="38" t="s">
        <v>79</v>
      </c>
      <c r="AE34" s="38" t="s">
        <v>310</v>
      </c>
      <c r="AF34" s="14">
        <v>41</v>
      </c>
      <c r="AG34" s="13">
        <v>546.66</v>
      </c>
      <c r="AH34" s="13">
        <v>477.13</v>
      </c>
      <c r="AI34" s="13">
        <v>469.17</v>
      </c>
      <c r="AJ34" s="13">
        <v>405.56</v>
      </c>
      <c r="AL34" s="9" t="s">
        <v>414</v>
      </c>
      <c r="AM34" s="38" t="s">
        <v>79</v>
      </c>
      <c r="AN34" s="38" t="s">
        <v>310</v>
      </c>
      <c r="AO34" s="14">
        <v>41</v>
      </c>
      <c r="AP34" s="13">
        <v>511.47</v>
      </c>
      <c r="AQ34" s="13">
        <v>476.7</v>
      </c>
      <c r="AR34" s="13">
        <v>468.76</v>
      </c>
      <c r="AS34" s="13">
        <v>405.2</v>
      </c>
    </row>
    <row r="35" spans="2:45" ht="15" thickBot="1" x14ac:dyDescent="0.4">
      <c r="B35" s="9" t="s">
        <v>415</v>
      </c>
      <c r="C35" s="38" t="str">
        <f>IFERROR(VLOOKUP(LEFT(B35,2),'Postcode Lookup'!B:C,2,0),"")</f>
        <v>DN1 1AB</v>
      </c>
      <c r="D35" s="38" t="str">
        <f>IFERROR(VLOOKUP(RIGHT(B35,2),'Postcode Lookup'!B:C,2,0),"")</f>
        <v>ME1 1AA</v>
      </c>
      <c r="E35" s="14">
        <v>41</v>
      </c>
      <c r="F35" s="13">
        <v>486.31</v>
      </c>
      <c r="G35" s="13">
        <v>482.3</v>
      </c>
      <c r="H35" s="13">
        <v>474.25</v>
      </c>
      <c r="I35" s="13">
        <v>409.95</v>
      </c>
      <c r="K35" s="9" t="s">
        <v>415</v>
      </c>
      <c r="L35" s="38" t="s">
        <v>88</v>
      </c>
      <c r="M35" s="38" t="s">
        <v>205</v>
      </c>
      <c r="N35" s="14">
        <v>41</v>
      </c>
      <c r="O35" s="13">
        <v>485.34</v>
      </c>
      <c r="P35" s="13">
        <v>481.34</v>
      </c>
      <c r="Q35" s="13">
        <v>473.3</v>
      </c>
      <c r="R35" s="13">
        <v>409.13</v>
      </c>
      <c r="T35" s="9" t="s">
        <v>415</v>
      </c>
      <c r="U35" s="38" t="s">
        <v>88</v>
      </c>
      <c r="V35" s="38" t="s">
        <v>205</v>
      </c>
      <c r="W35" s="14">
        <v>41</v>
      </c>
      <c r="X35" s="13">
        <v>485.88</v>
      </c>
      <c r="Y35" s="13">
        <v>481.86</v>
      </c>
      <c r="Z35" s="13">
        <v>473.83</v>
      </c>
      <c r="AA35" s="13">
        <v>409.58</v>
      </c>
      <c r="AC35" s="9" t="s">
        <v>415</v>
      </c>
      <c r="AD35" s="38" t="s">
        <v>88</v>
      </c>
      <c r="AE35" s="38" t="s">
        <v>205</v>
      </c>
      <c r="AF35" s="14">
        <v>41</v>
      </c>
      <c r="AG35" s="13">
        <v>526.20000000000005</v>
      </c>
      <c r="AH35" s="13">
        <v>481.45</v>
      </c>
      <c r="AI35" s="13">
        <v>473.42</v>
      </c>
      <c r="AJ35" s="13">
        <v>409.23</v>
      </c>
      <c r="AL35" s="9" t="s">
        <v>415</v>
      </c>
      <c r="AM35" s="38" t="s">
        <v>88</v>
      </c>
      <c r="AN35" s="38" t="s">
        <v>205</v>
      </c>
      <c r="AO35" s="14">
        <v>41</v>
      </c>
      <c r="AP35" s="13">
        <v>501.76</v>
      </c>
      <c r="AQ35" s="13">
        <v>481.02</v>
      </c>
      <c r="AR35" s="13">
        <v>473</v>
      </c>
      <c r="AS35" s="13">
        <v>408.87</v>
      </c>
    </row>
    <row r="36" spans="2:45" ht="15" thickBot="1" x14ac:dyDescent="0.4">
      <c r="B36" s="9" t="s">
        <v>416</v>
      </c>
      <c r="C36" s="38" t="str">
        <f>IFERROR(VLOOKUP(LEFT(B36,2),'Postcode Lookup'!B:C,2,0),"")</f>
        <v>DG1 1AA</v>
      </c>
      <c r="D36" s="38" t="str">
        <f>IFERROR(VLOOKUP(RIGHT(B36,2),'Postcode Lookup'!B:C,2,0),"")</f>
        <v>CH1 1AB</v>
      </c>
      <c r="E36" s="14">
        <v>40</v>
      </c>
      <c r="F36" s="13">
        <v>413.71</v>
      </c>
      <c r="G36" s="13">
        <v>410.29</v>
      </c>
      <c r="H36" s="13">
        <v>403.45</v>
      </c>
      <c r="I36" s="13">
        <v>348.75</v>
      </c>
      <c r="K36" s="9" t="s">
        <v>416</v>
      </c>
      <c r="L36" s="38" t="s">
        <v>79</v>
      </c>
      <c r="M36" s="38" t="s">
        <v>49</v>
      </c>
      <c r="N36" s="14">
        <v>40</v>
      </c>
      <c r="O36" s="13">
        <v>412.88</v>
      </c>
      <c r="P36" s="13">
        <v>409.47</v>
      </c>
      <c r="Q36" s="13">
        <v>402.64</v>
      </c>
      <c r="R36" s="13">
        <v>348.05</v>
      </c>
      <c r="T36" s="9" t="s">
        <v>416</v>
      </c>
      <c r="U36" s="38" t="s">
        <v>79</v>
      </c>
      <c r="V36" s="38" t="s">
        <v>49</v>
      </c>
      <c r="W36" s="14">
        <v>40</v>
      </c>
      <c r="X36" s="13">
        <v>413.34</v>
      </c>
      <c r="Y36" s="13">
        <v>409.92</v>
      </c>
      <c r="Z36" s="13">
        <v>419.91</v>
      </c>
      <c r="AA36" s="13">
        <v>384.29</v>
      </c>
      <c r="AC36" s="9" t="s">
        <v>416</v>
      </c>
      <c r="AD36" s="38" t="s">
        <v>79</v>
      </c>
      <c r="AE36" s="38" t="s">
        <v>49</v>
      </c>
      <c r="AF36" s="14">
        <v>40</v>
      </c>
      <c r="AG36" s="13">
        <v>459.13</v>
      </c>
      <c r="AH36" s="13">
        <v>430.49</v>
      </c>
      <c r="AI36" s="13">
        <v>402.74</v>
      </c>
      <c r="AJ36" s="13">
        <v>348.13</v>
      </c>
      <c r="AL36" s="9" t="s">
        <v>416</v>
      </c>
      <c r="AM36" s="38" t="s">
        <v>79</v>
      </c>
      <c r="AN36" s="38" t="s">
        <v>49</v>
      </c>
      <c r="AO36" s="14">
        <v>40</v>
      </c>
      <c r="AP36" s="13">
        <v>480.65</v>
      </c>
      <c r="AQ36" s="13">
        <v>409.21</v>
      </c>
      <c r="AR36" s="13">
        <v>402.39</v>
      </c>
      <c r="AS36" s="13">
        <v>347.83</v>
      </c>
    </row>
    <row r="37" spans="2:45" ht="15" thickBot="1" x14ac:dyDescent="0.4">
      <c r="B37" s="9" t="s">
        <v>417</v>
      </c>
      <c r="C37" s="38" t="str">
        <f>IFERROR(VLOOKUP(LEFT(B37,2),'Postcode Lookup'!B:C,2,0),"")</f>
        <v>DG1 1AA</v>
      </c>
      <c r="D37" s="38" t="str">
        <f>IFERROR(VLOOKUP(RIGHT(B37,2),'Postcode Lookup'!B:C,2,0),"")</f>
        <v>TS1 1AA</v>
      </c>
      <c r="E37" s="14">
        <v>38</v>
      </c>
      <c r="F37" s="13">
        <v>453.75</v>
      </c>
      <c r="G37" s="13">
        <v>450</v>
      </c>
      <c r="H37" s="13">
        <v>442.5</v>
      </c>
      <c r="I37" s="13">
        <v>382.51</v>
      </c>
      <c r="K37" s="9" t="s">
        <v>417</v>
      </c>
      <c r="L37" s="38" t="s">
        <v>79</v>
      </c>
      <c r="M37" s="38" t="s">
        <v>331</v>
      </c>
      <c r="N37" s="14">
        <v>38</v>
      </c>
      <c r="O37" s="13">
        <v>452.84</v>
      </c>
      <c r="P37" s="13">
        <v>449.1</v>
      </c>
      <c r="Q37" s="13">
        <v>441.62</v>
      </c>
      <c r="R37" s="13">
        <v>381.75</v>
      </c>
      <c r="T37" s="9" t="s">
        <v>417</v>
      </c>
      <c r="U37" s="38" t="s">
        <v>79</v>
      </c>
      <c r="V37" s="38" t="s">
        <v>331</v>
      </c>
      <c r="W37" s="14">
        <v>38</v>
      </c>
      <c r="X37" s="13">
        <v>453.35</v>
      </c>
      <c r="Y37" s="13">
        <v>449.61</v>
      </c>
      <c r="Z37" s="13">
        <v>442.11</v>
      </c>
      <c r="AA37" s="13">
        <v>382.16</v>
      </c>
      <c r="AC37" s="9" t="s">
        <v>417</v>
      </c>
      <c r="AD37" s="38" t="s">
        <v>79</v>
      </c>
      <c r="AE37" s="38" t="s">
        <v>331</v>
      </c>
      <c r="AF37" s="14">
        <v>38</v>
      </c>
      <c r="AG37" s="13">
        <v>452.96</v>
      </c>
      <c r="AH37" s="13">
        <v>449.22</v>
      </c>
      <c r="AI37" s="13">
        <v>441.73</v>
      </c>
      <c r="AJ37" s="13">
        <v>381.84</v>
      </c>
      <c r="AL37" s="9" t="s">
        <v>417</v>
      </c>
      <c r="AM37" s="38" t="s">
        <v>79</v>
      </c>
      <c r="AN37" s="38" t="s">
        <v>331</v>
      </c>
      <c r="AO37" s="14">
        <v>38</v>
      </c>
      <c r="AP37" s="13">
        <v>452.56</v>
      </c>
      <c r="AQ37" s="13">
        <v>448.82</v>
      </c>
      <c r="AR37" s="13">
        <v>441.34</v>
      </c>
      <c r="AS37" s="13">
        <v>381.5</v>
      </c>
    </row>
    <row r="38" spans="2:45" ht="15" thickBot="1" x14ac:dyDescent="0.4">
      <c r="B38" s="9" t="s">
        <v>418</v>
      </c>
      <c r="C38" s="38" t="str">
        <f>IFERROR(VLOOKUP(LEFT(B38,2),'Postcode Lookup'!B:C,2,0),"")</f>
        <v>DN1 1AB</v>
      </c>
      <c r="D38" s="38" t="str">
        <f>IFERROR(VLOOKUP(RIGHT(B38,2),'Postcode Lookup'!B:C,2,0),"")</f>
        <v>GL1 1AD</v>
      </c>
      <c r="E38" s="14">
        <v>38</v>
      </c>
      <c r="F38" s="13">
        <v>538.59</v>
      </c>
      <c r="G38" s="13">
        <v>534.14</v>
      </c>
      <c r="H38" s="13">
        <v>525.23</v>
      </c>
      <c r="I38" s="13">
        <v>454.02</v>
      </c>
      <c r="K38" s="9" t="s">
        <v>418</v>
      </c>
      <c r="L38" s="38" t="s">
        <v>88</v>
      </c>
      <c r="M38" s="38" t="s">
        <v>121</v>
      </c>
      <c r="N38" s="14">
        <v>38</v>
      </c>
      <c r="O38" s="13">
        <v>537.51</v>
      </c>
      <c r="P38" s="13">
        <v>533.07000000000005</v>
      </c>
      <c r="Q38" s="13">
        <v>524.17999999999995</v>
      </c>
      <c r="R38" s="13">
        <v>453.11</v>
      </c>
      <c r="T38" s="9" t="s">
        <v>418</v>
      </c>
      <c r="U38" s="38" t="s">
        <v>88</v>
      </c>
      <c r="V38" s="38" t="s">
        <v>121</v>
      </c>
      <c r="W38" s="14">
        <v>38</v>
      </c>
      <c r="X38" s="13">
        <v>538.1</v>
      </c>
      <c r="Y38" s="13">
        <v>533.66</v>
      </c>
      <c r="Z38" s="13">
        <v>524.76</v>
      </c>
      <c r="AA38" s="13">
        <v>453.61</v>
      </c>
      <c r="AC38" s="9" t="s">
        <v>418</v>
      </c>
      <c r="AD38" s="38" t="s">
        <v>88</v>
      </c>
      <c r="AE38" s="38" t="s">
        <v>121</v>
      </c>
      <c r="AF38" s="14">
        <v>38</v>
      </c>
      <c r="AG38" s="13">
        <v>537.64</v>
      </c>
      <c r="AH38" s="13">
        <v>533.20000000000005</v>
      </c>
      <c r="AI38" s="13">
        <v>524.30999999999995</v>
      </c>
      <c r="AJ38" s="13">
        <v>453.22</v>
      </c>
      <c r="AL38" s="9" t="s">
        <v>418</v>
      </c>
      <c r="AM38" s="38" t="s">
        <v>88</v>
      </c>
      <c r="AN38" s="38" t="s">
        <v>121</v>
      </c>
      <c r="AO38" s="14">
        <v>38</v>
      </c>
      <c r="AP38" s="13">
        <v>553.03</v>
      </c>
      <c r="AQ38" s="13">
        <v>530.13</v>
      </c>
      <c r="AR38" s="13">
        <v>521.29999999999995</v>
      </c>
      <c r="AS38" s="13">
        <v>450.61</v>
      </c>
    </row>
    <row r="39" spans="2:45" ht="15" thickBot="1" x14ac:dyDescent="0.4">
      <c r="B39" s="9" t="s">
        <v>419</v>
      </c>
      <c r="C39" s="38" t="str">
        <f>IFERROR(VLOOKUP(LEFT(B39,2),'Postcode Lookup'!B:C,2,0),"")</f>
        <v>DN1 1AB</v>
      </c>
      <c r="D39" s="38" t="str">
        <f>IFERROR(VLOOKUP(RIGHT(B39,2),'Postcode Lookup'!B:C,2,0),"")</f>
        <v>KT1 1AA</v>
      </c>
      <c r="E39" s="14">
        <v>36</v>
      </c>
      <c r="F39" s="13">
        <v>430.67</v>
      </c>
      <c r="G39" s="13">
        <v>427.12</v>
      </c>
      <c r="H39" s="13">
        <v>420</v>
      </c>
      <c r="I39" s="13">
        <v>363.04</v>
      </c>
      <c r="K39" s="9" t="s">
        <v>419</v>
      </c>
      <c r="L39" s="38" t="s">
        <v>88</v>
      </c>
      <c r="M39" s="38" t="s">
        <v>169</v>
      </c>
      <c r="N39" s="14">
        <v>36</v>
      </c>
      <c r="O39" s="13">
        <v>429.81</v>
      </c>
      <c r="P39" s="13">
        <v>426.27</v>
      </c>
      <c r="Q39" s="13">
        <v>419.16</v>
      </c>
      <c r="R39" s="13">
        <v>362.32</v>
      </c>
      <c r="T39" s="9" t="s">
        <v>419</v>
      </c>
      <c r="U39" s="38" t="s">
        <v>88</v>
      </c>
      <c r="V39" s="38" t="s">
        <v>169</v>
      </c>
      <c r="W39" s="14">
        <v>36</v>
      </c>
      <c r="X39" s="13">
        <v>430.98</v>
      </c>
      <c r="Y39" s="13">
        <v>426.73</v>
      </c>
      <c r="Z39" s="13">
        <v>458.37</v>
      </c>
      <c r="AA39" s="13">
        <v>399.87</v>
      </c>
      <c r="AC39" s="9" t="s">
        <v>419</v>
      </c>
      <c r="AD39" s="38" t="s">
        <v>88</v>
      </c>
      <c r="AE39" s="38" t="s">
        <v>169</v>
      </c>
      <c r="AF39" s="14">
        <v>36</v>
      </c>
      <c r="AG39" s="13">
        <v>515.30999999999995</v>
      </c>
      <c r="AH39" s="13">
        <v>478.15</v>
      </c>
      <c r="AI39" s="13">
        <v>432.83</v>
      </c>
      <c r="AJ39" s="13">
        <v>362.41</v>
      </c>
      <c r="AL39" s="9" t="s">
        <v>419</v>
      </c>
      <c r="AM39" s="38" t="s">
        <v>88</v>
      </c>
      <c r="AN39" s="38" t="s">
        <v>169</v>
      </c>
      <c r="AO39" s="14">
        <v>36</v>
      </c>
      <c r="AP39" s="13">
        <v>515.44000000000005</v>
      </c>
      <c r="AQ39" s="13">
        <v>439.78</v>
      </c>
      <c r="AR39" s="13">
        <v>418.89</v>
      </c>
      <c r="AS39" s="13">
        <v>362.09</v>
      </c>
    </row>
    <row r="40" spans="2:45" ht="15" thickBot="1" x14ac:dyDescent="0.4">
      <c r="B40" s="9" t="s">
        <v>420</v>
      </c>
      <c r="C40" s="38" t="str">
        <f>IFERROR(VLOOKUP(LEFT(B40,2),'Postcode Lookup'!B:C,2,0),"")</f>
        <v>DN1 1AB</v>
      </c>
      <c r="D40" s="38" t="str">
        <f>IFERROR(VLOOKUP(RIGHT(B40,2),'Postcode Lookup'!B:C,2,0),"")</f>
        <v>CV1 1AH</v>
      </c>
      <c r="E40" s="14">
        <v>35</v>
      </c>
      <c r="F40" s="13">
        <v>297.19</v>
      </c>
      <c r="G40" s="13">
        <v>294.75</v>
      </c>
      <c r="H40" s="13">
        <v>289.83999999999997</v>
      </c>
      <c r="I40" s="13">
        <v>256.19</v>
      </c>
      <c r="K40" s="9" t="s">
        <v>420</v>
      </c>
      <c r="L40" s="38" t="s">
        <v>88</v>
      </c>
      <c r="M40" s="38" t="s">
        <v>64</v>
      </c>
      <c r="N40" s="14">
        <v>35</v>
      </c>
      <c r="O40" s="13">
        <v>296.60000000000002</v>
      </c>
      <c r="P40" s="13">
        <v>294.16000000000003</v>
      </c>
      <c r="Q40" s="13">
        <v>289.26</v>
      </c>
      <c r="R40" s="13">
        <v>255.68</v>
      </c>
      <c r="T40" s="9" t="s">
        <v>420</v>
      </c>
      <c r="U40" s="38" t="s">
        <v>88</v>
      </c>
      <c r="V40" s="38" t="s">
        <v>64</v>
      </c>
      <c r="W40" s="14">
        <v>35</v>
      </c>
      <c r="X40" s="13">
        <v>296.64</v>
      </c>
      <c r="Y40" s="13">
        <v>294.48</v>
      </c>
      <c r="Z40" s="13">
        <v>289.57</v>
      </c>
      <c r="AA40" s="13">
        <v>255.97</v>
      </c>
      <c r="AC40" s="9" t="s">
        <v>420</v>
      </c>
      <c r="AD40" s="38" t="s">
        <v>88</v>
      </c>
      <c r="AE40" s="38" t="s">
        <v>64</v>
      </c>
      <c r="AF40" s="14">
        <v>35</v>
      </c>
      <c r="AG40" s="13">
        <v>296.68</v>
      </c>
      <c r="AH40" s="13">
        <v>294.23</v>
      </c>
      <c r="AI40" s="13">
        <v>289.32</v>
      </c>
      <c r="AJ40" s="13">
        <v>255.75</v>
      </c>
      <c r="AL40" s="9" t="s">
        <v>420</v>
      </c>
      <c r="AM40" s="38" t="s">
        <v>88</v>
      </c>
      <c r="AN40" s="38" t="s">
        <v>64</v>
      </c>
      <c r="AO40" s="14">
        <v>35</v>
      </c>
      <c r="AP40" s="13">
        <v>296.42</v>
      </c>
      <c r="AQ40" s="13">
        <v>293.97000000000003</v>
      </c>
      <c r="AR40" s="13">
        <v>289.07</v>
      </c>
      <c r="AS40" s="13">
        <v>255.52</v>
      </c>
    </row>
    <row r="41" spans="2:45" ht="15" thickBot="1" x14ac:dyDescent="0.4">
      <c r="B41" s="9" t="s">
        <v>421</v>
      </c>
      <c r="C41" s="38" t="str">
        <f>IFERROR(VLOOKUP(LEFT(B41,2),'Postcode Lookup'!B:C,2,0),"")</f>
        <v>DN1 1AB</v>
      </c>
      <c r="D41" s="38" t="str">
        <f>IFERROR(VLOOKUP(RIGHT(B41,2),'Postcode Lookup'!B:C,2,0),"")</f>
        <v>OX1 1AA</v>
      </c>
      <c r="E41" s="14">
        <v>35</v>
      </c>
      <c r="F41" s="13">
        <v>523.80999999999995</v>
      </c>
      <c r="G41" s="13">
        <v>519.48</v>
      </c>
      <c r="H41" s="13">
        <v>510.82</v>
      </c>
      <c r="I41" s="13">
        <v>441.56</v>
      </c>
      <c r="K41" s="9" t="s">
        <v>421</v>
      </c>
      <c r="L41" s="38" t="s">
        <v>88</v>
      </c>
      <c r="M41" s="38" t="s">
        <v>238</v>
      </c>
      <c r="N41" s="14">
        <v>35</v>
      </c>
      <c r="O41" s="13">
        <v>522.76</v>
      </c>
      <c r="P41" s="13">
        <v>518.44000000000005</v>
      </c>
      <c r="Q41" s="13">
        <v>509.8</v>
      </c>
      <c r="R41" s="13">
        <v>440.68</v>
      </c>
      <c r="T41" s="9" t="s">
        <v>421</v>
      </c>
      <c r="U41" s="38" t="s">
        <v>88</v>
      </c>
      <c r="V41" s="38" t="s">
        <v>238</v>
      </c>
      <c r="W41" s="14">
        <v>35</v>
      </c>
      <c r="X41" s="13">
        <v>523.34</v>
      </c>
      <c r="Y41" s="13">
        <v>519.01</v>
      </c>
      <c r="Z41" s="13">
        <v>510.36</v>
      </c>
      <c r="AA41" s="13">
        <v>441.16</v>
      </c>
      <c r="AC41" s="9" t="s">
        <v>421</v>
      </c>
      <c r="AD41" s="38" t="s">
        <v>88</v>
      </c>
      <c r="AE41" s="38" t="s">
        <v>238</v>
      </c>
      <c r="AF41" s="14">
        <v>35</v>
      </c>
      <c r="AG41" s="13">
        <v>522.89</v>
      </c>
      <c r="AH41" s="13">
        <v>518.55999999999995</v>
      </c>
      <c r="AI41" s="13">
        <v>509.92</v>
      </c>
      <c r="AJ41" s="13">
        <v>440.78</v>
      </c>
      <c r="AL41" s="9" t="s">
        <v>421</v>
      </c>
      <c r="AM41" s="38" t="s">
        <v>88</v>
      </c>
      <c r="AN41" s="38" t="s">
        <v>238</v>
      </c>
      <c r="AO41" s="14">
        <v>35</v>
      </c>
      <c r="AP41" s="13">
        <v>522.41999999999996</v>
      </c>
      <c r="AQ41" s="13">
        <v>518.1</v>
      </c>
      <c r="AR41" s="13">
        <v>509.47</v>
      </c>
      <c r="AS41" s="13">
        <v>440.39</v>
      </c>
    </row>
    <row r="42" spans="2:45" ht="15" thickBot="1" x14ac:dyDescent="0.4">
      <c r="B42" s="9" t="s">
        <v>422</v>
      </c>
      <c r="C42" s="38" t="str">
        <f>IFERROR(VLOOKUP(LEFT(B42,2),'Postcode Lookup'!B:C,2,0),"")</f>
        <v>DG1 1AA</v>
      </c>
      <c r="D42" s="38" t="str">
        <f>IFERROR(VLOOKUP(RIGHT(B42,2),'Postcode Lookup'!B:C,2,0),"")</f>
        <v>LL110BY</v>
      </c>
      <c r="E42" s="14">
        <v>34</v>
      </c>
      <c r="F42" s="13">
        <v>440.89</v>
      </c>
      <c r="G42" s="13">
        <v>437.25</v>
      </c>
      <c r="H42" s="13">
        <v>429.97</v>
      </c>
      <c r="I42" s="13">
        <v>371.66</v>
      </c>
      <c r="K42" s="9" t="s">
        <v>422</v>
      </c>
      <c r="L42" s="38" t="s">
        <v>79</v>
      </c>
      <c r="M42" s="38" t="s">
        <v>190</v>
      </c>
      <c r="N42" s="14">
        <v>34</v>
      </c>
      <c r="O42" s="13">
        <v>440.01</v>
      </c>
      <c r="P42" s="13">
        <v>436.38</v>
      </c>
      <c r="Q42" s="13">
        <v>429.11</v>
      </c>
      <c r="R42" s="13">
        <v>370.92</v>
      </c>
      <c r="T42" s="9" t="s">
        <v>422</v>
      </c>
      <c r="U42" s="38" t="s">
        <v>79</v>
      </c>
      <c r="V42" s="38" t="s">
        <v>190</v>
      </c>
      <c r="W42" s="14">
        <v>34</v>
      </c>
      <c r="X42" s="13">
        <v>440.5</v>
      </c>
      <c r="Y42" s="13">
        <v>436.86</v>
      </c>
      <c r="Z42" s="13">
        <v>451.65</v>
      </c>
      <c r="AA42" s="13">
        <v>407.11</v>
      </c>
      <c r="AC42" s="9" t="s">
        <v>422</v>
      </c>
      <c r="AD42" s="38" t="s">
        <v>79</v>
      </c>
      <c r="AE42" s="38" t="s">
        <v>190</v>
      </c>
      <c r="AF42" s="14">
        <v>34</v>
      </c>
      <c r="AG42" s="13">
        <v>538.87</v>
      </c>
      <c r="AH42" s="13">
        <v>483.18</v>
      </c>
      <c r="AI42" s="13">
        <v>435.33</v>
      </c>
      <c r="AJ42" s="13">
        <v>371.01</v>
      </c>
      <c r="AL42" s="9" t="s">
        <v>422</v>
      </c>
      <c r="AM42" s="38" t="s">
        <v>79</v>
      </c>
      <c r="AN42" s="38" t="s">
        <v>190</v>
      </c>
      <c r="AO42" s="14">
        <v>34</v>
      </c>
      <c r="AP42" s="13">
        <v>516.28</v>
      </c>
      <c r="AQ42" s="13">
        <v>442.32</v>
      </c>
      <c r="AR42" s="13">
        <v>428.83</v>
      </c>
      <c r="AS42" s="13">
        <v>370.68</v>
      </c>
    </row>
    <row r="43" spans="2:45" ht="15" thickBot="1" x14ac:dyDescent="0.4">
      <c r="B43" s="9" t="s">
        <v>423</v>
      </c>
      <c r="C43" s="38" t="str">
        <f>IFERROR(VLOOKUP(LEFT(B43,2),'Postcode Lookup'!B:C,2,0),"")</f>
        <v>DN1 1AB</v>
      </c>
      <c r="D43" s="38" t="str">
        <f>IFERROR(VLOOKUP(RIGHT(B43,2),'Postcode Lookup'!B:C,2,0),"")</f>
        <v>BH1 1AA</v>
      </c>
      <c r="E43" s="14">
        <v>33</v>
      </c>
      <c r="F43" s="13">
        <v>553.61</v>
      </c>
      <c r="G43" s="13">
        <v>549.03</v>
      </c>
      <c r="H43" s="13">
        <v>539.88</v>
      </c>
      <c r="I43" s="13">
        <v>466.68</v>
      </c>
      <c r="K43" s="9" t="s">
        <v>423</v>
      </c>
      <c r="L43" s="38" t="s">
        <v>88</v>
      </c>
      <c r="M43" s="38" t="s">
        <v>23</v>
      </c>
      <c r="N43" s="14">
        <v>33</v>
      </c>
      <c r="O43" s="13">
        <v>552.5</v>
      </c>
      <c r="P43" s="13">
        <v>547.92999999999995</v>
      </c>
      <c r="Q43" s="13">
        <v>538.79999999999995</v>
      </c>
      <c r="R43" s="13">
        <v>465.75</v>
      </c>
      <c r="T43" s="9" t="s">
        <v>423</v>
      </c>
      <c r="U43" s="38" t="s">
        <v>88</v>
      </c>
      <c r="V43" s="38" t="s">
        <v>23</v>
      </c>
      <c r="W43" s="14">
        <v>33</v>
      </c>
      <c r="X43" s="13">
        <v>553.11</v>
      </c>
      <c r="Y43" s="13">
        <v>548.54</v>
      </c>
      <c r="Z43" s="13">
        <v>539.4</v>
      </c>
      <c r="AA43" s="13">
        <v>466.26</v>
      </c>
      <c r="AC43" s="9" t="s">
        <v>423</v>
      </c>
      <c r="AD43" s="38" t="s">
        <v>88</v>
      </c>
      <c r="AE43" s="38" t="s">
        <v>23</v>
      </c>
      <c r="AF43" s="14">
        <v>33</v>
      </c>
      <c r="AG43" s="13">
        <v>552.64</v>
      </c>
      <c r="AH43" s="13">
        <v>548.07000000000005</v>
      </c>
      <c r="AI43" s="13">
        <v>538.92999999999995</v>
      </c>
      <c r="AJ43" s="13">
        <v>465.86</v>
      </c>
      <c r="AL43" s="9" t="s">
        <v>423</v>
      </c>
      <c r="AM43" s="38" t="s">
        <v>88</v>
      </c>
      <c r="AN43" s="38" t="s">
        <v>23</v>
      </c>
      <c r="AO43" s="14">
        <v>33</v>
      </c>
      <c r="AP43" s="13">
        <v>566.66999999999996</v>
      </c>
      <c r="AQ43" s="13">
        <v>547.58000000000004</v>
      </c>
      <c r="AR43" s="13">
        <v>538.46</v>
      </c>
      <c r="AS43" s="13">
        <v>465.45</v>
      </c>
    </row>
    <row r="44" spans="2:45" ht="15" thickBot="1" x14ac:dyDescent="0.4">
      <c r="B44" s="9" t="s">
        <v>424</v>
      </c>
      <c r="C44" s="38" t="str">
        <f>IFERROR(VLOOKUP(LEFT(B44,2),'Postcode Lookup'!B:C,2,0),"")</f>
        <v>DG1 1AA</v>
      </c>
      <c r="D44" s="38" t="str">
        <f>IFERROR(VLOOKUP(RIGHT(B44,2),'Postcode Lookup'!B:C,2,0),"")</f>
        <v>KA1 1AD</v>
      </c>
      <c r="E44" s="14">
        <v>31</v>
      </c>
      <c r="F44" s="13">
        <v>257.05</v>
      </c>
      <c r="G44" s="13">
        <v>254.93</v>
      </c>
      <c r="H44" s="13">
        <v>250.68</v>
      </c>
      <c r="I44" s="13">
        <v>216.69</v>
      </c>
      <c r="K44" s="9" t="s">
        <v>424</v>
      </c>
      <c r="L44" s="38" t="s">
        <v>79</v>
      </c>
      <c r="M44" s="38" t="s">
        <v>166</v>
      </c>
      <c r="N44" s="14">
        <v>31</v>
      </c>
      <c r="O44" s="13">
        <v>256.54000000000002</v>
      </c>
      <c r="P44" s="13">
        <v>254.42</v>
      </c>
      <c r="Q44" s="13">
        <v>250.18</v>
      </c>
      <c r="R44" s="13">
        <v>216.26</v>
      </c>
      <c r="T44" s="9" t="s">
        <v>424</v>
      </c>
      <c r="U44" s="38" t="s">
        <v>79</v>
      </c>
      <c r="V44" s="38" t="s">
        <v>166</v>
      </c>
      <c r="W44" s="14">
        <v>31</v>
      </c>
      <c r="X44" s="13">
        <v>256.82</v>
      </c>
      <c r="Y44" s="13">
        <v>254.7</v>
      </c>
      <c r="Z44" s="13">
        <v>250.45</v>
      </c>
      <c r="AA44" s="13">
        <v>216.49</v>
      </c>
      <c r="AC44" s="9" t="s">
        <v>424</v>
      </c>
      <c r="AD44" s="38" t="s">
        <v>79</v>
      </c>
      <c r="AE44" s="38" t="s">
        <v>166</v>
      </c>
      <c r="AF44" s="14">
        <v>31</v>
      </c>
      <c r="AG44" s="13">
        <v>256.60000000000002</v>
      </c>
      <c r="AH44" s="13">
        <v>254.48</v>
      </c>
      <c r="AI44" s="13">
        <v>250.24</v>
      </c>
      <c r="AJ44" s="13">
        <v>216.31</v>
      </c>
      <c r="AL44" s="9" t="s">
        <v>424</v>
      </c>
      <c r="AM44" s="38" t="s">
        <v>79</v>
      </c>
      <c r="AN44" s="38" t="s">
        <v>166</v>
      </c>
      <c r="AO44" s="14">
        <v>31</v>
      </c>
      <c r="AP44" s="13">
        <v>266.74</v>
      </c>
      <c r="AQ44" s="13">
        <v>254.26</v>
      </c>
      <c r="AR44" s="13">
        <v>250.02</v>
      </c>
      <c r="AS44" s="13">
        <v>216.12</v>
      </c>
    </row>
    <row r="45" spans="2:45" ht="15" thickBot="1" x14ac:dyDescent="0.4">
      <c r="B45" s="9" t="s">
        <v>425</v>
      </c>
      <c r="C45" s="38" t="str">
        <f>IFERROR(VLOOKUP(LEFT(B45,2),'Postcode Lookup'!B:C,2,0),"")</f>
        <v>DN1 1AB</v>
      </c>
      <c r="D45" s="38" t="str">
        <f>IFERROR(VLOOKUP(RIGHT(B45,2),'Postcode Lookup'!B:C,2,0),"")</f>
        <v>SA1 1AA</v>
      </c>
      <c r="E45" s="14">
        <v>31</v>
      </c>
      <c r="F45" s="13">
        <v>575.4</v>
      </c>
      <c r="G45" s="13">
        <v>570.64</v>
      </c>
      <c r="H45" s="13">
        <v>561.13</v>
      </c>
      <c r="I45" s="13">
        <v>485.05</v>
      </c>
      <c r="K45" s="9" t="s">
        <v>425</v>
      </c>
      <c r="L45" s="38" t="s">
        <v>88</v>
      </c>
      <c r="M45" s="38" t="s">
        <v>271</v>
      </c>
      <c r="N45" s="14">
        <v>31</v>
      </c>
      <c r="O45" s="13">
        <v>574.25</v>
      </c>
      <c r="P45" s="13">
        <v>569.5</v>
      </c>
      <c r="Q45" s="13">
        <v>560.01</v>
      </c>
      <c r="R45" s="13">
        <v>484.08</v>
      </c>
      <c r="T45" s="9" t="s">
        <v>425</v>
      </c>
      <c r="U45" s="38" t="s">
        <v>88</v>
      </c>
      <c r="V45" s="38" t="s">
        <v>271</v>
      </c>
      <c r="W45" s="14">
        <v>31</v>
      </c>
      <c r="X45" s="13">
        <v>574.88</v>
      </c>
      <c r="Y45" s="13">
        <v>570.13</v>
      </c>
      <c r="Z45" s="13">
        <v>560.63</v>
      </c>
      <c r="AA45" s="13">
        <v>484.61</v>
      </c>
      <c r="AC45" s="9" t="s">
        <v>425</v>
      </c>
      <c r="AD45" s="38" t="s">
        <v>88</v>
      </c>
      <c r="AE45" s="38" t="s">
        <v>271</v>
      </c>
      <c r="AF45" s="14">
        <v>31</v>
      </c>
      <c r="AG45" s="13">
        <v>609.21</v>
      </c>
      <c r="AH45" s="13">
        <v>569.94000000000005</v>
      </c>
      <c r="AI45" s="13">
        <v>560.15</v>
      </c>
      <c r="AJ45" s="13">
        <v>484.19</v>
      </c>
      <c r="AL45" s="9" t="s">
        <v>425</v>
      </c>
      <c r="AM45" s="38" t="s">
        <v>88</v>
      </c>
      <c r="AN45" s="38" t="s">
        <v>271</v>
      </c>
      <c r="AO45" s="14">
        <v>31</v>
      </c>
      <c r="AP45" s="13">
        <v>605.20000000000005</v>
      </c>
      <c r="AQ45" s="13">
        <v>569.14</v>
      </c>
      <c r="AR45" s="13">
        <v>559.65</v>
      </c>
      <c r="AS45" s="13">
        <v>483.77</v>
      </c>
    </row>
    <row r="46" spans="2:45" ht="15" thickBot="1" x14ac:dyDescent="0.4">
      <c r="B46" s="9" t="s">
        <v>426</v>
      </c>
      <c r="C46" s="38" t="str">
        <f>IFERROR(VLOOKUP(LEFT(B46,2),'Postcode Lookup'!B:C,2,0),"")</f>
        <v>DN1 1AB</v>
      </c>
      <c r="D46" s="38" t="str">
        <f>IFERROR(VLOOKUP(RIGHT(B46,2),'Postcode Lookup'!B:C,2,0),"")</f>
        <v>TW1 1AA</v>
      </c>
      <c r="E46" s="14">
        <v>31</v>
      </c>
      <c r="F46" s="13">
        <v>409.07</v>
      </c>
      <c r="G46" s="13">
        <v>405.69</v>
      </c>
      <c r="H46" s="13">
        <v>398.93</v>
      </c>
      <c r="I46" s="13">
        <v>344.85</v>
      </c>
      <c r="K46" s="9" t="s">
        <v>426</v>
      </c>
      <c r="L46" s="38" t="s">
        <v>88</v>
      </c>
      <c r="M46" s="38" t="s">
        <v>334</v>
      </c>
      <c r="N46" s="14">
        <v>31</v>
      </c>
      <c r="O46" s="13">
        <v>408.25</v>
      </c>
      <c r="P46" s="13">
        <v>404.88</v>
      </c>
      <c r="Q46" s="13">
        <v>398.13</v>
      </c>
      <c r="R46" s="13">
        <v>344.16</v>
      </c>
      <c r="T46" s="9" t="s">
        <v>426</v>
      </c>
      <c r="U46" s="38" t="s">
        <v>88</v>
      </c>
      <c r="V46" s="38" t="s">
        <v>334</v>
      </c>
      <c r="W46" s="14">
        <v>31</v>
      </c>
      <c r="X46" s="13">
        <v>408.71</v>
      </c>
      <c r="Y46" s="13">
        <v>405.33</v>
      </c>
      <c r="Z46" s="13">
        <v>423.2</v>
      </c>
      <c r="AA46" s="13">
        <v>381.21</v>
      </c>
      <c r="AC46" s="9" t="s">
        <v>426</v>
      </c>
      <c r="AD46" s="38" t="s">
        <v>88</v>
      </c>
      <c r="AE46" s="38" t="s">
        <v>334</v>
      </c>
      <c r="AF46" s="14">
        <v>31</v>
      </c>
      <c r="AG46" s="13">
        <v>408.61</v>
      </c>
      <c r="AH46" s="13">
        <v>403.79</v>
      </c>
      <c r="AI46" s="13">
        <v>422.2</v>
      </c>
      <c r="AJ46" s="13">
        <v>380.56</v>
      </c>
      <c r="AL46" s="9" t="s">
        <v>426</v>
      </c>
      <c r="AM46" s="38" t="s">
        <v>88</v>
      </c>
      <c r="AN46" s="38" t="s">
        <v>334</v>
      </c>
      <c r="AO46" s="14">
        <v>31</v>
      </c>
      <c r="AP46" s="13">
        <v>471.92</v>
      </c>
      <c r="AQ46" s="13">
        <v>404.63</v>
      </c>
      <c r="AR46" s="13">
        <v>397.88</v>
      </c>
      <c r="AS46" s="13">
        <v>343.93</v>
      </c>
    </row>
    <row r="47" spans="2:45" x14ac:dyDescent="0.35">
      <c r="O47" s="32"/>
      <c r="P47" s="32"/>
      <c r="Q47" s="32"/>
      <c r="R47" s="32"/>
    </row>
    <row r="48" spans="2:45" x14ac:dyDescent="0.35">
      <c r="F48" s="37"/>
      <c r="G48" s="37"/>
      <c r="H48" s="37"/>
      <c r="I48" s="37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6:45" x14ac:dyDescent="0.35">
      <c r="F49" s="37"/>
      <c r="G49" s="37"/>
      <c r="H49" s="37"/>
      <c r="I49" s="37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6:45" x14ac:dyDescent="0.35">
      <c r="F50" s="37"/>
      <c r="G50" s="37"/>
      <c r="H50" s="37"/>
      <c r="I50" s="37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6:45" x14ac:dyDescent="0.35">
      <c r="F51" s="37"/>
      <c r="G51" s="37"/>
      <c r="H51" s="37"/>
      <c r="I51" s="37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6:45" x14ac:dyDescent="0.35">
      <c r="F52" s="37"/>
      <c r="G52" s="37"/>
      <c r="H52" s="37"/>
      <c r="I52" s="37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6:45" x14ac:dyDescent="0.35">
      <c r="F53" s="37"/>
      <c r="G53" s="37"/>
      <c r="H53" s="37"/>
      <c r="I53" s="37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6:45" x14ac:dyDescent="0.35">
      <c r="F54" s="37"/>
      <c r="G54" s="37"/>
      <c r="H54" s="37"/>
      <c r="I54" s="37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6:45" x14ac:dyDescent="0.35">
      <c r="F55" s="37"/>
      <c r="G55" s="37"/>
      <c r="H55" s="37"/>
      <c r="I55" s="37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6:45" x14ac:dyDescent="0.35">
      <c r="F56" s="37"/>
      <c r="G56" s="37"/>
      <c r="H56" s="37"/>
      <c r="I56" s="37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6:45" x14ac:dyDescent="0.35">
      <c r="F57" s="37"/>
      <c r="G57" s="37"/>
      <c r="H57" s="37"/>
      <c r="I57" s="37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6:45" x14ac:dyDescent="0.35">
      <c r="F58" s="37"/>
      <c r="G58" s="37"/>
      <c r="H58" s="37"/>
      <c r="I58" s="3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6:45" x14ac:dyDescent="0.35">
      <c r="F59" s="37"/>
      <c r="G59" s="37"/>
      <c r="H59" s="37"/>
      <c r="I59" s="37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6:45" x14ac:dyDescent="0.35"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6:45" x14ac:dyDescent="0.35"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6:45" x14ac:dyDescent="0.35"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6:45" x14ac:dyDescent="0.35"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6:45" x14ac:dyDescent="0.35"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2:45" x14ac:dyDescent="0.35"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2:45" x14ac:dyDescent="0.35"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2:45" x14ac:dyDescent="0.35"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2:45" x14ac:dyDescent="0.35"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2:45" x14ac:dyDescent="0.35"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2:45" x14ac:dyDescent="0.35"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2:45" x14ac:dyDescent="0.35"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2:45" x14ac:dyDescent="0.35"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2:45" x14ac:dyDescent="0.35"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2:45" x14ac:dyDescent="0.35"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2:45" x14ac:dyDescent="0.35"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2:45" x14ac:dyDescent="0.35"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2:45" x14ac:dyDescent="0.35"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2:45" x14ac:dyDescent="0.35"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2:45" x14ac:dyDescent="0.35"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2:45" x14ac:dyDescent="0.35"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2:45" x14ac:dyDescent="0.35"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2:45" x14ac:dyDescent="0.35"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2:45" x14ac:dyDescent="0.35"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2:45" x14ac:dyDescent="0.35"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2:45" x14ac:dyDescent="0.35"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2:45" x14ac:dyDescent="0.35"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2:45" x14ac:dyDescent="0.35"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2:45" x14ac:dyDescent="0.35"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2:45" x14ac:dyDescent="0.35"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2:45" x14ac:dyDescent="0.35"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2:45" x14ac:dyDescent="0.35"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2:45" x14ac:dyDescent="0.35"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2:45" x14ac:dyDescent="0.35"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2:45" x14ac:dyDescent="0.35"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2:45" x14ac:dyDescent="0.35"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2:45" x14ac:dyDescent="0.35"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2:45" x14ac:dyDescent="0.35"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2:45" x14ac:dyDescent="0.35"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2:45" x14ac:dyDescent="0.35">
      <c r="O99" s="6"/>
      <c r="P99" s="6"/>
      <c r="Q99" s="6"/>
      <c r="R99" s="6"/>
      <c r="X99" s="28"/>
      <c r="Y99" s="28"/>
      <c r="Z99" s="28"/>
      <c r="AA99" s="28"/>
      <c r="AB99" s="28"/>
      <c r="AG99" s="36"/>
      <c r="AH99" s="36"/>
      <c r="AI99" s="36"/>
      <c r="AJ99" s="36"/>
      <c r="AP99" s="22"/>
      <c r="AQ99" s="22"/>
      <c r="AR99" s="22"/>
      <c r="AS99" s="22"/>
    </row>
    <row r="100" spans="12:45" x14ac:dyDescent="0.35">
      <c r="O100" s="6"/>
      <c r="P100" s="6"/>
      <c r="Q100" s="6"/>
      <c r="R100" s="6"/>
      <c r="X100" s="28"/>
      <c r="Y100" s="28"/>
      <c r="Z100" s="28"/>
      <c r="AA100" s="28"/>
      <c r="AB100" s="28"/>
      <c r="AG100" s="36"/>
      <c r="AH100" s="36"/>
      <c r="AI100" s="36"/>
      <c r="AJ100" s="36"/>
      <c r="AP100" s="22"/>
      <c r="AQ100" s="22"/>
      <c r="AR100" s="22"/>
      <c r="AS100" s="22"/>
    </row>
    <row r="101" spans="12:45" x14ac:dyDescent="0.35">
      <c r="O101" s="6"/>
      <c r="P101" s="6"/>
      <c r="Q101" s="6"/>
      <c r="R101" s="6"/>
      <c r="X101" s="28"/>
      <c r="Y101" s="28"/>
      <c r="Z101" s="28"/>
      <c r="AA101" s="28"/>
      <c r="AB101" s="28"/>
      <c r="AG101" s="36"/>
      <c r="AH101" s="36"/>
      <c r="AI101" s="36"/>
      <c r="AJ101" s="36"/>
      <c r="AP101" s="22"/>
      <c r="AQ101" s="22"/>
      <c r="AR101" s="22"/>
      <c r="AS101" s="22"/>
    </row>
    <row r="102" spans="12:45" x14ac:dyDescent="0.35">
      <c r="O102" s="6"/>
      <c r="P102" s="6"/>
      <c r="Q102" s="6"/>
      <c r="R102" s="6"/>
      <c r="AG102" s="36"/>
      <c r="AH102" s="36"/>
      <c r="AI102" s="36"/>
      <c r="AJ102" s="36"/>
      <c r="AP102" s="22"/>
      <c r="AQ102" s="22"/>
      <c r="AR102" s="22"/>
      <c r="AS102" s="22"/>
    </row>
    <row r="103" spans="12:45" x14ac:dyDescent="0.35">
      <c r="O103" s="6"/>
      <c r="P103" s="6"/>
      <c r="Q103" s="6"/>
      <c r="R103" s="6"/>
      <c r="AG103" s="36"/>
      <c r="AH103" s="36"/>
      <c r="AI103" s="36"/>
      <c r="AJ103" s="36"/>
      <c r="AP103" s="22"/>
      <c r="AQ103" s="22"/>
      <c r="AR103" s="22"/>
      <c r="AS103" s="22"/>
    </row>
    <row r="104" spans="12:45" x14ac:dyDescent="0.35">
      <c r="O104" s="6"/>
      <c r="P104" s="6"/>
      <c r="Q104" s="6"/>
      <c r="R104" s="6"/>
      <c r="AG104" s="36"/>
      <c r="AH104" s="36"/>
      <c r="AI104" s="36"/>
      <c r="AJ104" s="36"/>
      <c r="AP104" s="22"/>
      <c r="AQ104" s="22"/>
      <c r="AR104" s="22"/>
      <c r="AS104" s="22"/>
    </row>
    <row r="105" spans="12:45" x14ac:dyDescent="0.35">
      <c r="O105" s="6"/>
      <c r="P105" s="6"/>
      <c r="Q105" s="6"/>
      <c r="R105" s="6"/>
      <c r="AG105" s="36"/>
      <c r="AH105" s="36"/>
      <c r="AI105" s="36"/>
      <c r="AJ105" s="36"/>
      <c r="AP105" s="22"/>
      <c r="AQ105" s="22"/>
      <c r="AR105" s="22"/>
      <c r="AS105" s="22"/>
    </row>
    <row r="106" spans="12:45" x14ac:dyDescent="0.35">
      <c r="O106" s="6"/>
      <c r="P106" s="6"/>
      <c r="Q106" s="6"/>
      <c r="R106" s="6"/>
      <c r="AG106" s="36"/>
      <c r="AH106" s="36"/>
      <c r="AI106" s="36"/>
      <c r="AJ106" s="36"/>
      <c r="AP106" s="22"/>
      <c r="AQ106" s="22"/>
      <c r="AR106" s="22"/>
      <c r="AS106" s="22"/>
    </row>
    <row r="107" spans="12:45" x14ac:dyDescent="0.35">
      <c r="O107" s="6"/>
      <c r="P107" s="6"/>
      <c r="Q107" s="6"/>
      <c r="R107" s="6"/>
      <c r="AG107" s="36"/>
      <c r="AH107" s="36"/>
      <c r="AI107" s="36"/>
      <c r="AJ107" s="36"/>
      <c r="AP107" s="22"/>
      <c r="AQ107" s="22"/>
      <c r="AR107" s="22"/>
      <c r="AS107" s="22"/>
    </row>
    <row r="108" spans="12:45" x14ac:dyDescent="0.35">
      <c r="O108" s="6"/>
      <c r="P108" s="6"/>
      <c r="Q108" s="6"/>
      <c r="R108" s="6"/>
      <c r="AG108" s="36"/>
      <c r="AH108" s="36"/>
      <c r="AI108" s="36"/>
      <c r="AJ108" s="36"/>
      <c r="AP108" s="22"/>
      <c r="AQ108" s="22"/>
      <c r="AR108" s="22"/>
      <c r="AS108" s="22"/>
    </row>
    <row r="109" spans="12:45" x14ac:dyDescent="0.35">
      <c r="O109" s="6"/>
      <c r="P109" s="6"/>
      <c r="Q109" s="6"/>
      <c r="R109" s="6"/>
      <c r="AG109" s="36"/>
      <c r="AH109" s="36"/>
      <c r="AI109" s="36"/>
      <c r="AJ109" s="36"/>
      <c r="AP109" s="22"/>
      <c r="AQ109" s="22"/>
      <c r="AR109" s="22"/>
      <c r="AS109" s="22"/>
    </row>
    <row r="110" spans="12:45" x14ac:dyDescent="0.35">
      <c r="O110" s="6"/>
      <c r="P110" s="6"/>
      <c r="Q110" s="6"/>
      <c r="R110" s="6"/>
      <c r="AG110" s="36"/>
      <c r="AH110" s="36"/>
      <c r="AI110" s="36"/>
      <c r="AJ110" s="36"/>
      <c r="AP110" s="22"/>
      <c r="AQ110" s="22"/>
      <c r="AR110" s="22"/>
      <c r="AS110" s="22"/>
    </row>
    <row r="111" spans="12:45" x14ac:dyDescent="0.35">
      <c r="O111" s="6"/>
      <c r="P111" s="6"/>
      <c r="Q111" s="6"/>
      <c r="R111" s="6"/>
      <c r="AG111" s="36"/>
      <c r="AH111" s="36"/>
      <c r="AI111" s="36"/>
      <c r="AJ111" s="36"/>
      <c r="AP111" s="22"/>
      <c r="AQ111" s="22"/>
      <c r="AR111" s="22"/>
      <c r="AS111" s="22"/>
    </row>
    <row r="112" spans="12:45" x14ac:dyDescent="0.35">
      <c r="O112" s="6"/>
      <c r="P112" s="6"/>
      <c r="Q112" s="6"/>
      <c r="R112" s="6"/>
      <c r="AG112" s="36"/>
      <c r="AH112" s="36"/>
      <c r="AI112" s="36"/>
      <c r="AJ112" s="36"/>
      <c r="AP112" s="22"/>
      <c r="AQ112" s="22"/>
      <c r="AR112" s="22"/>
      <c r="AS112" s="22"/>
    </row>
    <row r="113" spans="15:45" x14ac:dyDescent="0.35">
      <c r="O113" s="6"/>
      <c r="P113" s="6"/>
      <c r="Q113" s="6"/>
      <c r="R113" s="6"/>
      <c r="AG113" s="36"/>
      <c r="AH113" s="36"/>
      <c r="AI113" s="36"/>
      <c r="AJ113" s="36"/>
      <c r="AP113" s="22"/>
      <c r="AQ113" s="22"/>
      <c r="AR113" s="22"/>
      <c r="AS113" s="22"/>
    </row>
    <row r="114" spans="15:45" x14ac:dyDescent="0.35">
      <c r="O114" s="6"/>
      <c r="P114" s="6"/>
      <c r="Q114" s="6"/>
      <c r="R114" s="6"/>
      <c r="AG114" s="36"/>
      <c r="AH114" s="36"/>
      <c r="AI114" s="36"/>
      <c r="AJ114" s="36"/>
      <c r="AP114" s="22"/>
      <c r="AQ114" s="22"/>
      <c r="AR114" s="22"/>
      <c r="AS114" s="22"/>
    </row>
    <row r="115" spans="15:45" x14ac:dyDescent="0.35">
      <c r="O115" s="6"/>
      <c r="P115" s="6"/>
      <c r="Q115" s="6"/>
      <c r="R115" s="6"/>
      <c r="AP115" s="22"/>
      <c r="AQ115" s="22"/>
      <c r="AR115" s="22"/>
      <c r="AS115" s="22"/>
    </row>
    <row r="116" spans="15:45" x14ac:dyDescent="0.35">
      <c r="O116" s="6"/>
      <c r="P116" s="6"/>
      <c r="Q116" s="6"/>
      <c r="R116" s="6"/>
      <c r="AP116" s="22"/>
      <c r="AQ116" s="22"/>
      <c r="AR116" s="22"/>
      <c r="AS116" s="22"/>
    </row>
    <row r="117" spans="15:45" x14ac:dyDescent="0.35">
      <c r="O117" s="6"/>
      <c r="P117" s="6"/>
      <c r="Q117" s="6"/>
      <c r="R117" s="6"/>
      <c r="AP117" s="22"/>
      <c r="AQ117" s="22"/>
      <c r="AR117" s="22"/>
      <c r="AS117" s="22"/>
    </row>
    <row r="118" spans="15:45" x14ac:dyDescent="0.35">
      <c r="O118" s="6"/>
      <c r="P118" s="6"/>
      <c r="Q118" s="6"/>
      <c r="R118" s="6"/>
      <c r="AP118" s="22"/>
      <c r="AQ118" s="22"/>
      <c r="AR118" s="22"/>
      <c r="AS118" s="22"/>
    </row>
    <row r="119" spans="15:45" x14ac:dyDescent="0.35">
      <c r="O119" s="6"/>
      <c r="P119" s="6"/>
      <c r="Q119" s="6"/>
      <c r="R119" s="6"/>
      <c r="AP119" s="22"/>
      <c r="AQ119" s="22"/>
      <c r="AR119" s="22"/>
      <c r="AS119" s="22"/>
    </row>
    <row r="120" spans="15:45" x14ac:dyDescent="0.35">
      <c r="O120" s="6"/>
      <c r="P120" s="6"/>
      <c r="Q120" s="6"/>
      <c r="R120" s="6"/>
      <c r="AP120" s="22"/>
      <c r="AQ120" s="22"/>
      <c r="AR120" s="22"/>
      <c r="AS120" s="22"/>
    </row>
    <row r="121" spans="15:45" x14ac:dyDescent="0.35">
      <c r="O121" s="6"/>
      <c r="P121" s="6"/>
      <c r="Q121" s="6"/>
      <c r="R121" s="6"/>
      <c r="AP121" s="22"/>
      <c r="AQ121" s="22"/>
      <c r="AR121" s="22"/>
      <c r="AS121" s="22"/>
    </row>
    <row r="122" spans="15:45" x14ac:dyDescent="0.35">
      <c r="AP122" s="22"/>
      <c r="AQ122" s="22"/>
      <c r="AR122" s="22"/>
      <c r="AS122" s="22"/>
    </row>
    <row r="123" spans="15:45" x14ac:dyDescent="0.35">
      <c r="AP123" s="22"/>
      <c r="AQ123" s="22"/>
      <c r="AR123" s="22"/>
      <c r="AS123" s="22"/>
    </row>
    <row r="124" spans="15:45" x14ac:dyDescent="0.35">
      <c r="AP124" s="22"/>
      <c r="AQ124" s="22"/>
      <c r="AR124" s="22"/>
      <c r="AS124" s="22"/>
    </row>
    <row r="125" spans="15:45" x14ac:dyDescent="0.35">
      <c r="AP125" s="22"/>
      <c r="AQ125" s="22"/>
      <c r="AR125" s="22"/>
      <c r="AS125" s="22"/>
    </row>
    <row r="126" spans="15:45" x14ac:dyDescent="0.35">
      <c r="AP126" s="22"/>
      <c r="AQ126" s="22"/>
      <c r="AR126" s="22"/>
      <c r="AS126" s="22"/>
    </row>
    <row r="127" spans="15:45" x14ac:dyDescent="0.35">
      <c r="AP127" s="22"/>
      <c r="AQ127" s="22"/>
      <c r="AR127" s="22"/>
      <c r="AS127" s="22"/>
    </row>
  </sheetData>
  <autoFilter ref="T4:AA46" xr:uid="{BC692F4B-7BCB-4FED-92CA-1F312478F0B7}"/>
  <mergeCells count="5">
    <mergeCell ref="D2:G2"/>
    <mergeCell ref="M2:P2"/>
    <mergeCell ref="V2:Y2"/>
    <mergeCell ref="AE2:AH2"/>
    <mergeCell ref="AN2:AQ2"/>
  </mergeCells>
  <conditionalFormatting sqref="AP5:AR46">
    <cfRule type="cellIs" dxfId="54" priority="13" operator="between">
      <formula>600</formula>
      <formula>699</formula>
    </cfRule>
    <cfRule type="cellIs" dxfId="53" priority="14" operator="between">
      <formula>700</formula>
      <formula>799</formula>
    </cfRule>
    <cfRule type="cellIs" dxfId="52" priority="15" operator="greaterThan">
      <formula>800</formula>
    </cfRule>
  </conditionalFormatting>
  <conditionalFormatting sqref="AG5:AI46">
    <cfRule type="cellIs" dxfId="51" priority="10" operator="between">
      <formula>600</formula>
      <formula>699</formula>
    </cfRule>
    <cfRule type="cellIs" dxfId="50" priority="11" operator="between">
      <formula>700</formula>
      <formula>799</formula>
    </cfRule>
    <cfRule type="cellIs" dxfId="49" priority="12" operator="greaterThan">
      <formula>800</formula>
    </cfRule>
  </conditionalFormatting>
  <conditionalFormatting sqref="X5:Z46">
    <cfRule type="cellIs" dxfId="48" priority="7" operator="between">
      <formula>600</formula>
      <formula>699</formula>
    </cfRule>
    <cfRule type="cellIs" dxfId="47" priority="8" operator="between">
      <formula>700</formula>
      <formula>799</formula>
    </cfRule>
    <cfRule type="cellIs" dxfId="46" priority="9" operator="greaterThan">
      <formula>800</formula>
    </cfRule>
  </conditionalFormatting>
  <conditionalFormatting sqref="O5:Q46">
    <cfRule type="cellIs" dxfId="45" priority="4" operator="between">
      <formula>600</formula>
      <formula>699</formula>
    </cfRule>
    <cfRule type="cellIs" dxfId="44" priority="5" operator="between">
      <formula>700</formula>
      <formula>799</formula>
    </cfRule>
    <cfRule type="cellIs" dxfId="43" priority="6" operator="greaterThan">
      <formula>800</formula>
    </cfRule>
  </conditionalFormatting>
  <conditionalFormatting sqref="F5:H46">
    <cfRule type="cellIs" dxfId="42" priority="1" operator="between">
      <formula>600</formula>
      <formula>699</formula>
    </cfRule>
    <cfRule type="cellIs" dxfId="41" priority="2" operator="between">
      <formula>700</formula>
      <formula>799</formula>
    </cfRule>
    <cfRule type="cellIs" dxfId="40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CAE9-309A-45C6-BB29-04950A4B4F41}">
  <sheetPr>
    <tabColor rgb="FFFFFF00"/>
  </sheetPr>
  <dimension ref="B1:AJ116"/>
  <sheetViews>
    <sheetView zoomScaleNormal="100" workbookViewId="0">
      <pane ySplit="4" topLeftCell="A5" activePane="bottomLeft" state="frozen"/>
      <selection pane="bottomLeft" activeCell="C5" sqref="C5:D46"/>
    </sheetView>
  </sheetViews>
  <sheetFormatPr defaultRowHeight="14.5" x14ac:dyDescent="0.35"/>
  <cols>
    <col min="1" max="1" width="7.1796875" customWidth="1"/>
    <col min="2" max="2" width="12.26953125" style="6" customWidth="1"/>
    <col min="3" max="3" width="13" style="6" customWidth="1"/>
    <col min="4" max="4" width="12.1796875" style="6" customWidth="1"/>
    <col min="5" max="5" width="11.81640625" style="6" hidden="1" customWidth="1"/>
    <col min="6" max="6" width="10.1796875" style="10" customWidth="1"/>
    <col min="7" max="7" width="10.54296875" style="10" customWidth="1"/>
    <col min="8" max="8" width="10.81640625" style="10" customWidth="1"/>
    <col min="9" max="9" width="9.54296875" style="10" bestFit="1" customWidth="1"/>
    <col min="11" max="11" width="12.26953125" style="6" customWidth="1"/>
    <col min="12" max="12" width="13" style="6" customWidth="1"/>
    <col min="13" max="13" width="12.1796875" style="6" customWidth="1"/>
    <col min="14" max="14" width="11.81640625" style="6" hidden="1" customWidth="1"/>
    <col min="15" max="15" width="10.1796875" style="10" customWidth="1"/>
    <col min="16" max="16" width="10.54296875" style="10" customWidth="1"/>
    <col min="17" max="17" width="10.81640625" style="10" customWidth="1"/>
    <col min="18" max="18" width="9.54296875" style="10" bestFit="1" customWidth="1"/>
    <col min="20" max="20" width="12.26953125" style="6" customWidth="1"/>
    <col min="21" max="21" width="13" style="6" customWidth="1"/>
    <col min="22" max="22" width="12.1796875" style="6" customWidth="1"/>
    <col min="23" max="23" width="11.81640625" style="6" hidden="1" customWidth="1"/>
    <col min="24" max="24" width="10.1796875" style="10" customWidth="1"/>
    <col min="25" max="25" width="10.54296875" style="10" customWidth="1"/>
    <col min="26" max="26" width="10.81640625" style="10" customWidth="1"/>
    <col min="27" max="27" width="9.54296875" style="10" bestFit="1" customWidth="1"/>
    <col min="29" max="29" width="12.26953125" style="6" customWidth="1"/>
    <col min="30" max="30" width="13" style="6" customWidth="1"/>
    <col min="31" max="31" width="12.1796875" style="6" customWidth="1"/>
    <col min="32" max="32" width="11.81640625" style="6" hidden="1" customWidth="1"/>
    <col min="33" max="33" width="10.1796875" style="10" customWidth="1"/>
    <col min="34" max="34" width="10.54296875" style="10" customWidth="1"/>
    <col min="35" max="35" width="10.81640625" style="10" customWidth="1"/>
    <col min="36" max="36" width="9.54296875" style="10" bestFit="1" customWidth="1"/>
  </cols>
  <sheetData>
    <row r="1" spans="2:36" x14ac:dyDescent="0.35">
      <c r="B1" s="5"/>
      <c r="C1" s="5"/>
      <c r="D1" s="5"/>
      <c r="K1" s="5"/>
      <c r="L1" s="5"/>
      <c r="M1" s="5"/>
      <c r="T1" s="5"/>
      <c r="U1" s="5"/>
      <c r="V1" s="5"/>
      <c r="AC1" s="5"/>
      <c r="AD1" s="5"/>
      <c r="AE1" s="5"/>
    </row>
    <row r="2" spans="2:36" s="4" customFormat="1" ht="23.15" customHeight="1" x14ac:dyDescent="0.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11"/>
      <c r="R2" s="11"/>
      <c r="T2" s="7"/>
      <c r="U2" s="7"/>
      <c r="V2" s="44" t="s">
        <v>371</v>
      </c>
      <c r="W2" s="44"/>
      <c r="X2" s="44"/>
      <c r="Y2" s="44"/>
      <c r="Z2" s="11"/>
      <c r="AA2" s="11"/>
      <c r="AC2" s="7"/>
      <c r="AD2" s="7"/>
      <c r="AE2" s="45" t="s">
        <v>372</v>
      </c>
      <c r="AF2" s="45"/>
      <c r="AG2" s="45"/>
      <c r="AH2" s="45"/>
      <c r="AI2" s="11"/>
      <c r="AJ2" s="11"/>
    </row>
    <row r="3" spans="2:36" ht="15" thickBot="1" x14ac:dyDescent="0.4">
      <c r="B3" s="5"/>
      <c r="C3" s="5"/>
      <c r="D3" s="5"/>
      <c r="K3" s="5"/>
      <c r="L3" s="5"/>
      <c r="M3" s="5"/>
      <c r="T3" s="5"/>
      <c r="U3" s="5"/>
      <c r="V3" s="5"/>
      <c r="AC3" s="5"/>
      <c r="AD3" s="5"/>
      <c r="AE3" s="5"/>
    </row>
    <row r="4" spans="2:36" ht="26.5" customHeight="1" thickBot="1" x14ac:dyDescent="0.4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</row>
    <row r="5" spans="2:36" ht="15" thickBot="1" x14ac:dyDescent="0.4">
      <c r="B5" s="9" t="s">
        <v>382</v>
      </c>
      <c r="C5" s="39" t="s">
        <v>88</v>
      </c>
      <c r="D5" s="39" t="s">
        <v>223</v>
      </c>
      <c r="E5" s="14">
        <v>161</v>
      </c>
      <c r="F5" s="13">
        <v>384.08</v>
      </c>
      <c r="G5" s="13">
        <v>381.83</v>
      </c>
      <c r="H5" s="13">
        <v>375.33</v>
      </c>
      <c r="I5" s="13">
        <v>324.62</v>
      </c>
      <c r="K5" s="9" t="s">
        <v>382</v>
      </c>
      <c r="L5" s="39" t="s">
        <v>88</v>
      </c>
      <c r="M5" s="39" t="s">
        <v>223</v>
      </c>
      <c r="N5" s="14">
        <v>161</v>
      </c>
      <c r="O5" s="13">
        <v>383.6</v>
      </c>
      <c r="P5" s="13">
        <v>380.43</v>
      </c>
      <c r="Q5" s="13">
        <v>374.09</v>
      </c>
      <c r="R5" s="13">
        <v>323.36</v>
      </c>
      <c r="T5" s="9" t="s">
        <v>382</v>
      </c>
      <c r="U5" s="39" t="s">
        <v>88</v>
      </c>
      <c r="V5" s="39" t="s">
        <v>223</v>
      </c>
      <c r="W5" s="14">
        <v>161</v>
      </c>
      <c r="X5" s="13">
        <v>383.25</v>
      </c>
      <c r="Y5" s="13">
        <v>380.08</v>
      </c>
      <c r="Z5" s="13">
        <v>373.75</v>
      </c>
      <c r="AA5" s="13">
        <v>323.07</v>
      </c>
      <c r="AC5" s="9" t="s">
        <v>382</v>
      </c>
      <c r="AD5" s="39" t="s">
        <v>88</v>
      </c>
      <c r="AE5" s="39" t="s">
        <v>223</v>
      </c>
      <c r="AF5" s="14">
        <v>161</v>
      </c>
      <c r="AG5" s="13">
        <v>448.68</v>
      </c>
      <c r="AH5" s="13">
        <v>442.31</v>
      </c>
      <c r="AI5" s="13">
        <v>439.13</v>
      </c>
      <c r="AJ5" s="13">
        <v>420.04</v>
      </c>
    </row>
    <row r="6" spans="2:36" ht="15" thickBot="1" x14ac:dyDescent="0.4">
      <c r="B6" s="9" t="s">
        <v>383</v>
      </c>
      <c r="C6" s="39" t="s">
        <v>40</v>
      </c>
      <c r="D6" s="39" t="s">
        <v>88</v>
      </c>
      <c r="E6" s="14">
        <v>132</v>
      </c>
      <c r="F6" s="13">
        <v>519.91999999999996</v>
      </c>
      <c r="G6" s="13">
        <v>516.88</v>
      </c>
      <c r="H6" s="13">
        <v>508.07</v>
      </c>
      <c r="I6" s="13">
        <v>439.43</v>
      </c>
      <c r="K6" s="9" t="s">
        <v>383</v>
      </c>
      <c r="L6" s="39" t="s">
        <v>40</v>
      </c>
      <c r="M6" s="39" t="s">
        <v>88</v>
      </c>
      <c r="N6" s="14">
        <v>132</v>
      </c>
      <c r="O6" s="13">
        <v>519.26</v>
      </c>
      <c r="P6" s="13">
        <v>514.97</v>
      </c>
      <c r="Q6" s="13">
        <v>506.39</v>
      </c>
      <c r="R6" s="13">
        <v>437.72</v>
      </c>
      <c r="T6" s="9" t="s">
        <v>383</v>
      </c>
      <c r="U6" s="39" t="s">
        <v>40</v>
      </c>
      <c r="V6" s="39" t="s">
        <v>88</v>
      </c>
      <c r="W6" s="14">
        <v>132</v>
      </c>
      <c r="X6" s="13">
        <v>518.79</v>
      </c>
      <c r="Y6" s="13">
        <v>514.5</v>
      </c>
      <c r="Z6" s="13">
        <v>505.92</v>
      </c>
      <c r="AA6" s="13">
        <v>437.32</v>
      </c>
      <c r="AC6" s="9" t="s">
        <v>383</v>
      </c>
      <c r="AD6" s="39" t="s">
        <v>40</v>
      </c>
      <c r="AE6" s="39" t="s">
        <v>88</v>
      </c>
      <c r="AF6" s="14">
        <v>132</v>
      </c>
      <c r="AG6" s="13">
        <v>607.36</v>
      </c>
      <c r="AH6" s="13">
        <v>598.74</v>
      </c>
      <c r="AI6" s="13">
        <v>594.42999999999995</v>
      </c>
      <c r="AJ6" s="13">
        <v>568.59</v>
      </c>
    </row>
    <row r="7" spans="2:36" ht="15" thickBot="1" x14ac:dyDescent="0.4">
      <c r="B7" s="9" t="s">
        <v>384</v>
      </c>
      <c r="C7" s="39" t="s">
        <v>88</v>
      </c>
      <c r="D7" s="39" t="s">
        <v>429</v>
      </c>
      <c r="E7" s="14">
        <v>111</v>
      </c>
      <c r="F7" s="13">
        <v>427.52</v>
      </c>
      <c r="G7" s="13">
        <v>425.01</v>
      </c>
      <c r="H7" s="13">
        <v>417.77</v>
      </c>
      <c r="I7" s="13">
        <v>361.34</v>
      </c>
      <c r="K7" s="9" t="s">
        <v>384</v>
      </c>
      <c r="L7" s="39" t="s">
        <v>88</v>
      </c>
      <c r="M7" s="39" t="s">
        <v>429</v>
      </c>
      <c r="N7" s="14">
        <v>111</v>
      </c>
      <c r="O7" s="13">
        <v>426.98</v>
      </c>
      <c r="P7" s="13">
        <v>423.45</v>
      </c>
      <c r="Q7" s="13">
        <v>416.39</v>
      </c>
      <c r="R7" s="13">
        <v>359.93</v>
      </c>
      <c r="T7" s="9" t="s">
        <v>384</v>
      </c>
      <c r="U7" s="39" t="s">
        <v>88</v>
      </c>
      <c r="V7" s="39" t="s">
        <v>429</v>
      </c>
      <c r="W7" s="14">
        <v>111</v>
      </c>
      <c r="X7" s="13">
        <v>426.59</v>
      </c>
      <c r="Y7" s="13">
        <v>423.06</v>
      </c>
      <c r="Z7" s="13">
        <v>416.01</v>
      </c>
      <c r="AA7" s="13">
        <v>359.6</v>
      </c>
      <c r="AC7" s="9" t="s">
        <v>384</v>
      </c>
      <c r="AD7" s="39" t="s">
        <v>88</v>
      </c>
      <c r="AE7" s="39" t="s">
        <v>385</v>
      </c>
      <c r="AF7" s="14">
        <v>111</v>
      </c>
      <c r="AG7" s="13">
        <v>499.42</v>
      </c>
      <c r="AH7" s="13">
        <v>492.33</v>
      </c>
      <c r="AI7" s="13">
        <v>488.79</v>
      </c>
      <c r="AJ7" s="13">
        <v>467.54</v>
      </c>
    </row>
    <row r="8" spans="2:36" ht="15" thickBot="1" x14ac:dyDescent="0.4">
      <c r="B8" s="9" t="s">
        <v>386</v>
      </c>
      <c r="C8" s="39" t="s">
        <v>88</v>
      </c>
      <c r="D8" s="39" t="s">
        <v>322</v>
      </c>
      <c r="E8" s="14">
        <v>96</v>
      </c>
      <c r="F8" s="13">
        <v>509.82</v>
      </c>
      <c r="G8" s="13">
        <v>506.84</v>
      </c>
      <c r="H8" s="13">
        <v>498.21</v>
      </c>
      <c r="I8" s="13">
        <v>430.89</v>
      </c>
      <c r="K8" s="9" t="s">
        <v>386</v>
      </c>
      <c r="L8" s="39" t="s">
        <v>88</v>
      </c>
      <c r="M8" s="39" t="s">
        <v>322</v>
      </c>
      <c r="N8" s="14">
        <v>96</v>
      </c>
      <c r="O8" s="13">
        <v>509.19</v>
      </c>
      <c r="P8" s="13">
        <v>504.98</v>
      </c>
      <c r="Q8" s="13">
        <v>496.57</v>
      </c>
      <c r="R8" s="13">
        <v>429.24</v>
      </c>
      <c r="T8" s="9" t="s">
        <v>386</v>
      </c>
      <c r="U8" s="39" t="s">
        <v>88</v>
      </c>
      <c r="V8" s="39" t="s">
        <v>322</v>
      </c>
      <c r="W8" s="14">
        <v>96</v>
      </c>
      <c r="X8" s="13">
        <v>508.73</v>
      </c>
      <c r="Y8" s="13">
        <v>504.52</v>
      </c>
      <c r="Z8" s="13">
        <v>496.11</v>
      </c>
      <c r="AA8" s="13">
        <v>428.84</v>
      </c>
      <c r="AC8" s="9" t="s">
        <v>386</v>
      </c>
      <c r="AD8" s="39" t="s">
        <v>88</v>
      </c>
      <c r="AE8" s="39" t="s">
        <v>322</v>
      </c>
      <c r="AF8" s="14">
        <v>96</v>
      </c>
      <c r="AG8" s="13">
        <v>595.58000000000004</v>
      </c>
      <c r="AH8" s="13">
        <v>587.13</v>
      </c>
      <c r="AI8" s="13">
        <v>585.91</v>
      </c>
      <c r="AJ8" s="13">
        <v>557.55999999999995</v>
      </c>
    </row>
    <row r="9" spans="2:36" ht="15" thickBot="1" x14ac:dyDescent="0.4">
      <c r="B9" s="9" t="s">
        <v>387</v>
      </c>
      <c r="C9" s="39" t="s">
        <v>88</v>
      </c>
      <c r="D9" s="39" t="s">
        <v>289</v>
      </c>
      <c r="E9" s="14">
        <v>88</v>
      </c>
      <c r="F9" s="13">
        <v>409.11</v>
      </c>
      <c r="G9" s="13">
        <v>406.71</v>
      </c>
      <c r="H9" s="13">
        <v>399.79</v>
      </c>
      <c r="I9" s="13">
        <v>345.78</v>
      </c>
      <c r="K9" s="9" t="s">
        <v>387</v>
      </c>
      <c r="L9" s="39" t="s">
        <v>88</v>
      </c>
      <c r="M9" s="39" t="s">
        <v>289</v>
      </c>
      <c r="N9" s="14">
        <v>88</v>
      </c>
      <c r="O9" s="13">
        <v>408.6</v>
      </c>
      <c r="P9" s="13">
        <v>405.22</v>
      </c>
      <c r="Q9" s="13">
        <v>398.47</v>
      </c>
      <c r="R9" s="13">
        <v>344.44</v>
      </c>
      <c r="T9" s="9" t="s">
        <v>387</v>
      </c>
      <c r="U9" s="39" t="s">
        <v>88</v>
      </c>
      <c r="V9" s="39" t="s">
        <v>289</v>
      </c>
      <c r="W9" s="14">
        <v>88</v>
      </c>
      <c r="X9" s="13">
        <v>408.22</v>
      </c>
      <c r="Y9" s="13">
        <v>404.85</v>
      </c>
      <c r="Z9" s="13">
        <v>398.1</v>
      </c>
      <c r="AA9" s="13">
        <v>344.12</v>
      </c>
      <c r="AC9" s="9" t="s">
        <v>387</v>
      </c>
      <c r="AD9" s="39" t="s">
        <v>88</v>
      </c>
      <c r="AE9" s="39" t="s">
        <v>289</v>
      </c>
      <c r="AF9" s="14">
        <v>88</v>
      </c>
      <c r="AG9" s="13">
        <v>477.92</v>
      </c>
      <c r="AH9" s="13">
        <v>471.14</v>
      </c>
      <c r="AI9" s="13">
        <v>467.75</v>
      </c>
      <c r="AJ9" s="13">
        <v>447.41</v>
      </c>
    </row>
    <row r="10" spans="2:36" ht="15" thickBot="1" x14ac:dyDescent="0.4">
      <c r="B10" s="9" t="s">
        <v>388</v>
      </c>
      <c r="C10" s="39" t="s">
        <v>88</v>
      </c>
      <c r="D10" s="39" t="s">
        <v>138</v>
      </c>
      <c r="E10" s="14">
        <v>80</v>
      </c>
      <c r="F10" s="13">
        <v>538.75</v>
      </c>
      <c r="G10" s="13">
        <v>535.59</v>
      </c>
      <c r="H10" s="13">
        <v>526.48</v>
      </c>
      <c r="I10" s="13">
        <v>455.35</v>
      </c>
      <c r="K10" s="9" t="s">
        <v>388</v>
      </c>
      <c r="L10" s="39" t="s">
        <v>88</v>
      </c>
      <c r="M10" s="39" t="s">
        <v>138</v>
      </c>
      <c r="N10" s="14">
        <v>80</v>
      </c>
      <c r="O10" s="13">
        <v>538.07000000000005</v>
      </c>
      <c r="P10" s="13">
        <v>533.63</v>
      </c>
      <c r="Q10" s="13">
        <v>524.73</v>
      </c>
      <c r="R10" s="13">
        <v>453.58</v>
      </c>
      <c r="T10" s="9" t="s">
        <v>388</v>
      </c>
      <c r="U10" s="39" t="s">
        <v>88</v>
      </c>
      <c r="V10" s="39" t="s">
        <v>138</v>
      </c>
      <c r="W10" s="14">
        <v>80</v>
      </c>
      <c r="X10" s="13">
        <v>537.78</v>
      </c>
      <c r="Y10" s="13">
        <v>533.14</v>
      </c>
      <c r="Z10" s="13">
        <v>524.24</v>
      </c>
      <c r="AA10" s="13">
        <v>453.17</v>
      </c>
      <c r="AC10" s="9" t="s">
        <v>388</v>
      </c>
      <c r="AD10" s="39" t="s">
        <v>88</v>
      </c>
      <c r="AE10" s="39" t="s">
        <v>138</v>
      </c>
      <c r="AF10" s="14">
        <v>80</v>
      </c>
      <c r="AG10" s="13">
        <v>629.36</v>
      </c>
      <c r="AH10" s="13">
        <v>620.44000000000005</v>
      </c>
      <c r="AI10" s="13">
        <v>615.97</v>
      </c>
      <c r="AJ10" s="13">
        <v>589.19000000000005</v>
      </c>
    </row>
    <row r="11" spans="2:36" ht="15" thickBot="1" x14ac:dyDescent="0.4">
      <c r="B11" s="9" t="s">
        <v>389</v>
      </c>
      <c r="C11" s="39" t="s">
        <v>88</v>
      </c>
      <c r="D11" s="39" t="s">
        <v>158</v>
      </c>
      <c r="E11" s="14">
        <v>78</v>
      </c>
      <c r="F11" s="13">
        <v>402.06</v>
      </c>
      <c r="G11" s="13">
        <v>399.71</v>
      </c>
      <c r="H11" s="13">
        <v>392.9</v>
      </c>
      <c r="I11" s="13">
        <v>339.81</v>
      </c>
      <c r="K11" s="9" t="s">
        <v>389</v>
      </c>
      <c r="L11" s="39" t="s">
        <v>88</v>
      </c>
      <c r="M11" s="39" t="s">
        <v>158</v>
      </c>
      <c r="N11" s="14">
        <v>78</v>
      </c>
      <c r="O11" s="13">
        <v>401.55</v>
      </c>
      <c r="P11" s="13">
        <v>398.23</v>
      </c>
      <c r="Q11" s="13">
        <v>391.59</v>
      </c>
      <c r="R11" s="13">
        <v>338.49</v>
      </c>
      <c r="T11" s="9" t="s">
        <v>389</v>
      </c>
      <c r="U11" s="39" t="s">
        <v>88</v>
      </c>
      <c r="V11" s="39" t="s">
        <v>158</v>
      </c>
      <c r="W11" s="14">
        <v>78</v>
      </c>
      <c r="X11" s="13">
        <v>401.18</v>
      </c>
      <c r="Y11" s="13">
        <v>397.86</v>
      </c>
      <c r="Z11" s="13">
        <v>391.23</v>
      </c>
      <c r="AA11" s="13">
        <v>338.19</v>
      </c>
      <c r="AC11" s="9" t="s">
        <v>389</v>
      </c>
      <c r="AD11" s="39" t="s">
        <v>88</v>
      </c>
      <c r="AE11" s="39" t="s">
        <v>158</v>
      </c>
      <c r="AF11" s="14">
        <v>78</v>
      </c>
      <c r="AG11" s="13">
        <v>469.67</v>
      </c>
      <c r="AH11" s="13">
        <v>463.01</v>
      </c>
      <c r="AI11" s="13">
        <v>459.68</v>
      </c>
      <c r="AJ11" s="13">
        <v>439.69</v>
      </c>
    </row>
    <row r="12" spans="2:36" ht="15" thickBot="1" x14ac:dyDescent="0.4">
      <c r="B12" s="9" t="s">
        <v>390</v>
      </c>
      <c r="C12" s="39" t="s">
        <v>88</v>
      </c>
      <c r="D12" s="39" t="s">
        <v>226</v>
      </c>
      <c r="E12" s="14">
        <v>74</v>
      </c>
      <c r="F12" s="13">
        <v>468.5</v>
      </c>
      <c r="G12" s="13">
        <v>465.75</v>
      </c>
      <c r="H12" s="13">
        <v>457.82</v>
      </c>
      <c r="I12" s="13">
        <v>395.97</v>
      </c>
      <c r="K12" s="9" t="s">
        <v>390</v>
      </c>
      <c r="L12" s="39" t="s">
        <v>88</v>
      </c>
      <c r="M12" s="39" t="s">
        <v>226</v>
      </c>
      <c r="N12" s="14">
        <v>74</v>
      </c>
      <c r="O12" s="13">
        <v>467.9</v>
      </c>
      <c r="P12" s="13">
        <v>464.04</v>
      </c>
      <c r="Q12" s="13">
        <v>456.3</v>
      </c>
      <c r="R12" s="13">
        <v>394.43</v>
      </c>
      <c r="T12" s="9" t="s">
        <v>390</v>
      </c>
      <c r="U12" s="39" t="s">
        <v>88</v>
      </c>
      <c r="V12" s="39" t="s">
        <v>226</v>
      </c>
      <c r="W12" s="14">
        <v>74</v>
      </c>
      <c r="X12" s="13">
        <v>467.48</v>
      </c>
      <c r="Y12" s="13">
        <v>463.61</v>
      </c>
      <c r="Z12" s="13">
        <v>455.89</v>
      </c>
      <c r="AA12" s="13">
        <v>394.07</v>
      </c>
      <c r="AC12" s="9" t="s">
        <v>390</v>
      </c>
      <c r="AD12" s="39" t="s">
        <v>88</v>
      </c>
      <c r="AE12" s="39" t="s">
        <v>226</v>
      </c>
      <c r="AF12" s="14">
        <v>74</v>
      </c>
      <c r="AG12" s="13">
        <v>547.29</v>
      </c>
      <c r="AH12" s="13">
        <v>539.52099999999996</v>
      </c>
      <c r="AI12" s="13">
        <v>535.64</v>
      </c>
      <c r="AJ12" s="13">
        <v>512.35</v>
      </c>
    </row>
    <row r="13" spans="2:36" ht="15" thickBot="1" x14ac:dyDescent="0.4">
      <c r="B13" s="9" t="s">
        <v>391</v>
      </c>
      <c r="C13" s="39" t="s">
        <v>88</v>
      </c>
      <c r="D13" s="39" t="s">
        <v>259</v>
      </c>
      <c r="E13" s="14">
        <v>74</v>
      </c>
      <c r="F13" s="13">
        <v>396.94</v>
      </c>
      <c r="G13" s="13">
        <v>394.62</v>
      </c>
      <c r="H13" s="13">
        <v>387.9</v>
      </c>
      <c r="I13" s="13">
        <v>335.5</v>
      </c>
      <c r="K13" s="9" t="s">
        <v>391</v>
      </c>
      <c r="L13" s="39" t="s">
        <v>88</v>
      </c>
      <c r="M13" s="39" t="s">
        <v>259</v>
      </c>
      <c r="N13" s="14">
        <v>74</v>
      </c>
      <c r="O13" s="13">
        <v>396.45</v>
      </c>
      <c r="P13" s="13">
        <v>393.17</v>
      </c>
      <c r="Q13" s="13">
        <v>386.62</v>
      </c>
      <c r="R13" s="13">
        <v>334.19</v>
      </c>
      <c r="T13" s="9" t="s">
        <v>391</v>
      </c>
      <c r="U13" s="39" t="s">
        <v>88</v>
      </c>
      <c r="V13" s="39" t="s">
        <v>259</v>
      </c>
      <c r="W13" s="14">
        <v>74</v>
      </c>
      <c r="X13" s="13">
        <v>396.08</v>
      </c>
      <c r="Y13" s="13">
        <v>392.81</v>
      </c>
      <c r="Z13" s="13">
        <v>386.26</v>
      </c>
      <c r="AA13" s="13">
        <v>333.89</v>
      </c>
      <c r="AC13" s="9" t="s">
        <v>391</v>
      </c>
      <c r="AD13" s="39" t="s">
        <v>88</v>
      </c>
      <c r="AE13" s="39" t="s">
        <v>259</v>
      </c>
      <c r="AF13" s="14">
        <v>74</v>
      </c>
      <c r="AG13" s="13">
        <v>463.71</v>
      </c>
      <c r="AH13" s="13">
        <v>457.13</v>
      </c>
      <c r="AI13" s="13">
        <v>453.84</v>
      </c>
      <c r="AJ13" s="13">
        <v>434.11</v>
      </c>
    </row>
    <row r="14" spans="2:36" ht="15" thickBot="1" x14ac:dyDescent="0.4">
      <c r="B14" s="9" t="s">
        <v>392</v>
      </c>
      <c r="C14" s="39" t="s">
        <v>88</v>
      </c>
      <c r="D14" s="39" t="s">
        <v>124</v>
      </c>
      <c r="E14" s="14">
        <v>73</v>
      </c>
      <c r="F14" s="13">
        <v>449.9</v>
      </c>
      <c r="G14" s="13">
        <v>447.26</v>
      </c>
      <c r="H14" s="13">
        <v>439.65</v>
      </c>
      <c r="I14" s="13">
        <v>380.25</v>
      </c>
      <c r="K14" s="9" t="s">
        <v>392</v>
      </c>
      <c r="L14" s="39" t="s">
        <v>88</v>
      </c>
      <c r="M14" s="39" t="s">
        <v>124</v>
      </c>
      <c r="N14" s="14">
        <v>73</v>
      </c>
      <c r="O14" s="13">
        <v>449.33</v>
      </c>
      <c r="P14" s="13">
        <v>445.62</v>
      </c>
      <c r="Q14" s="13">
        <v>438.19</v>
      </c>
      <c r="R14" s="13">
        <v>378.77</v>
      </c>
      <c r="T14" s="9" t="s">
        <v>392</v>
      </c>
      <c r="U14" s="39" t="s">
        <v>88</v>
      </c>
      <c r="V14" s="39" t="s">
        <v>124</v>
      </c>
      <c r="W14" s="14">
        <v>73</v>
      </c>
      <c r="X14" s="13">
        <v>448.92</v>
      </c>
      <c r="Y14" s="13">
        <v>445.21</v>
      </c>
      <c r="Z14" s="13">
        <v>437.79</v>
      </c>
      <c r="AA14" s="13">
        <v>378.43</v>
      </c>
      <c r="AC14" s="9" t="s">
        <v>392</v>
      </c>
      <c r="AD14" s="39" t="s">
        <v>88</v>
      </c>
      <c r="AE14" s="39" t="s">
        <v>124</v>
      </c>
      <c r="AF14" s="14">
        <v>73</v>
      </c>
      <c r="AG14" s="13">
        <v>525.55999999999995</v>
      </c>
      <c r="AH14" s="13">
        <v>518.11</v>
      </c>
      <c r="AI14" s="13">
        <v>514.38</v>
      </c>
      <c r="AJ14" s="13">
        <v>492.02</v>
      </c>
    </row>
    <row r="15" spans="2:36" ht="15" thickBot="1" x14ac:dyDescent="0.4">
      <c r="B15" s="9" t="s">
        <v>393</v>
      </c>
      <c r="C15" s="39" t="s">
        <v>88</v>
      </c>
      <c r="D15" s="39" t="s">
        <v>61</v>
      </c>
      <c r="E15" s="14">
        <v>68</v>
      </c>
      <c r="F15" s="13">
        <v>551.57000000000005</v>
      </c>
      <c r="G15" s="13">
        <v>548.33000000000004</v>
      </c>
      <c r="H15" s="13">
        <v>539</v>
      </c>
      <c r="I15" s="13">
        <v>466.18</v>
      </c>
      <c r="K15" s="9" t="s">
        <v>393</v>
      </c>
      <c r="L15" s="39" t="s">
        <v>88</v>
      </c>
      <c r="M15" s="39" t="s">
        <v>61</v>
      </c>
      <c r="N15" s="14">
        <v>68</v>
      </c>
      <c r="O15" s="13">
        <v>550.87</v>
      </c>
      <c r="P15" s="13">
        <v>546.32000000000005</v>
      </c>
      <c r="Q15" s="13">
        <v>537.22</v>
      </c>
      <c r="R15" s="13">
        <v>464.37</v>
      </c>
      <c r="T15" s="9" t="s">
        <v>393</v>
      </c>
      <c r="U15" s="39" t="s">
        <v>88</v>
      </c>
      <c r="V15" s="39" t="s">
        <v>61</v>
      </c>
      <c r="W15" s="14">
        <v>68</v>
      </c>
      <c r="X15" s="13">
        <v>550.37</v>
      </c>
      <c r="Y15" s="13">
        <v>545.82000000000005</v>
      </c>
      <c r="Z15" s="13">
        <v>536.73</v>
      </c>
      <c r="AA15" s="13">
        <v>463.95</v>
      </c>
      <c r="AC15" s="9" t="s">
        <v>393</v>
      </c>
      <c r="AD15" s="39" t="s">
        <v>88</v>
      </c>
      <c r="AE15" s="39" t="s">
        <v>61</v>
      </c>
      <c r="AF15" s="14">
        <v>68</v>
      </c>
      <c r="AG15" s="13">
        <v>644.33000000000004</v>
      </c>
      <c r="AH15" s="13">
        <v>635.19000000000005</v>
      </c>
      <c r="AI15" s="13">
        <v>630.62</v>
      </c>
      <c r="AJ15" s="13">
        <v>603.21</v>
      </c>
    </row>
    <row r="16" spans="2:36" ht="15" thickBot="1" x14ac:dyDescent="0.4">
      <c r="B16" s="9" t="s">
        <v>394</v>
      </c>
      <c r="C16" s="39" t="s">
        <v>88</v>
      </c>
      <c r="D16" s="39" t="s">
        <v>208</v>
      </c>
      <c r="E16" s="14">
        <v>68</v>
      </c>
      <c r="F16" s="13">
        <v>450.29</v>
      </c>
      <c r="G16" s="13">
        <v>447.64</v>
      </c>
      <c r="H16" s="13">
        <v>440.03</v>
      </c>
      <c r="I16" s="13">
        <v>380.58</v>
      </c>
      <c r="K16" s="9" t="s">
        <v>394</v>
      </c>
      <c r="L16" s="39" t="s">
        <v>88</v>
      </c>
      <c r="M16" s="39" t="s">
        <v>208</v>
      </c>
      <c r="N16" s="14">
        <v>68</v>
      </c>
      <c r="O16" s="13">
        <v>449.72</v>
      </c>
      <c r="P16" s="13">
        <v>446</v>
      </c>
      <c r="Q16" s="13">
        <v>438.57</v>
      </c>
      <c r="R16" s="13">
        <v>379.1</v>
      </c>
      <c r="T16" s="9" t="s">
        <v>394</v>
      </c>
      <c r="U16" s="39" t="s">
        <v>88</v>
      </c>
      <c r="V16" s="39" t="s">
        <v>208</v>
      </c>
      <c r="W16" s="14">
        <v>68</v>
      </c>
      <c r="X16" s="13">
        <v>449.3</v>
      </c>
      <c r="Y16" s="13">
        <v>445.59</v>
      </c>
      <c r="Z16" s="13">
        <v>438.16</v>
      </c>
      <c r="AA16" s="13">
        <v>378.75</v>
      </c>
      <c r="AC16" s="9" t="s">
        <v>394</v>
      </c>
      <c r="AD16" s="39" t="s">
        <v>88</v>
      </c>
      <c r="AE16" s="39" t="s">
        <v>208</v>
      </c>
      <c r="AF16" s="14">
        <v>68</v>
      </c>
      <c r="AG16" s="13">
        <v>526.01</v>
      </c>
      <c r="AH16" s="13">
        <v>518.54999999999995</v>
      </c>
      <c r="AI16" s="13">
        <v>514.82000000000005</v>
      </c>
      <c r="AJ16" s="13">
        <v>492.44</v>
      </c>
    </row>
    <row r="17" spans="2:36" ht="15" thickBot="1" x14ac:dyDescent="0.4">
      <c r="B17" s="9" t="s">
        <v>395</v>
      </c>
      <c r="C17" s="39" t="s">
        <v>79</v>
      </c>
      <c r="D17" s="39" t="s">
        <v>103</v>
      </c>
      <c r="E17" s="14">
        <v>66</v>
      </c>
      <c r="F17" s="13">
        <v>279.47000000000003</v>
      </c>
      <c r="G17" s="13">
        <v>277.83</v>
      </c>
      <c r="H17" s="13">
        <v>273.11</v>
      </c>
      <c r="I17" s="13">
        <v>236.21</v>
      </c>
      <c r="K17" s="9" t="s">
        <v>395</v>
      </c>
      <c r="L17" s="39" t="s">
        <v>79</v>
      </c>
      <c r="M17" s="39" t="s">
        <v>103</v>
      </c>
      <c r="N17" s="14">
        <v>66</v>
      </c>
      <c r="O17" s="13">
        <v>279.12</v>
      </c>
      <c r="P17" s="13">
        <v>276.81</v>
      </c>
      <c r="Q17" s="13">
        <v>272.2</v>
      </c>
      <c r="R17" s="13">
        <v>235.29</v>
      </c>
      <c r="T17" s="9" t="s">
        <v>395</v>
      </c>
      <c r="U17" s="39" t="s">
        <v>79</v>
      </c>
      <c r="V17" s="39" t="s">
        <v>103</v>
      </c>
      <c r="W17" s="14">
        <v>66</v>
      </c>
      <c r="X17" s="13">
        <v>278.86</v>
      </c>
      <c r="Y17" s="13">
        <v>276.56</v>
      </c>
      <c r="Z17" s="13">
        <v>271.95</v>
      </c>
      <c r="AA17" s="13">
        <v>235.08</v>
      </c>
      <c r="AC17" s="9" t="s">
        <v>395</v>
      </c>
      <c r="AD17" s="39" t="s">
        <v>79</v>
      </c>
      <c r="AE17" s="39" t="s">
        <v>103</v>
      </c>
      <c r="AF17" s="14">
        <v>66</v>
      </c>
      <c r="AG17" s="13">
        <v>326.47000000000003</v>
      </c>
      <c r="AH17" s="13">
        <v>321.83999999999997</v>
      </c>
      <c r="AI17" s="13">
        <v>319.52999999999997</v>
      </c>
      <c r="AJ17" s="13">
        <v>305.63</v>
      </c>
    </row>
    <row r="18" spans="2:36" ht="15" thickBot="1" x14ac:dyDescent="0.4">
      <c r="B18" s="9" t="s">
        <v>396</v>
      </c>
      <c r="C18" s="39" t="s">
        <v>88</v>
      </c>
      <c r="D18" s="39" t="s">
        <v>325</v>
      </c>
      <c r="E18" s="14">
        <v>62</v>
      </c>
      <c r="F18" s="13">
        <v>639.35</v>
      </c>
      <c r="G18" s="13">
        <v>635.6</v>
      </c>
      <c r="H18" s="13">
        <v>624.78</v>
      </c>
      <c r="I18" s="13">
        <v>540.37</v>
      </c>
      <c r="K18" s="9" t="s">
        <v>396</v>
      </c>
      <c r="L18" s="39" t="s">
        <v>88</v>
      </c>
      <c r="M18" s="39" t="s">
        <v>325</v>
      </c>
      <c r="N18" s="14">
        <v>62</v>
      </c>
      <c r="O18" s="13">
        <v>638.54</v>
      </c>
      <c r="P18" s="13">
        <v>633.26</v>
      </c>
      <c r="Q18" s="13">
        <v>622.71</v>
      </c>
      <c r="R18" s="13">
        <v>538.27</v>
      </c>
      <c r="T18" s="9" t="s">
        <v>396</v>
      </c>
      <c r="U18" s="39" t="s">
        <v>88</v>
      </c>
      <c r="V18" s="39" t="s">
        <v>325</v>
      </c>
      <c r="W18" s="14">
        <v>62</v>
      </c>
      <c r="X18" s="13">
        <v>637.95000000000005</v>
      </c>
      <c r="Y18" s="13">
        <v>632.67999999999995</v>
      </c>
      <c r="Z18" s="13">
        <v>622.14</v>
      </c>
      <c r="AA18" s="13">
        <v>537.78</v>
      </c>
      <c r="AC18" s="9" t="s">
        <v>396</v>
      </c>
      <c r="AD18" s="39" t="s">
        <v>88</v>
      </c>
      <c r="AE18" s="39" t="s">
        <v>325</v>
      </c>
      <c r="AF18" s="14">
        <v>62</v>
      </c>
      <c r="AG18" s="13">
        <v>746.87</v>
      </c>
      <c r="AH18" s="13">
        <v>736.27</v>
      </c>
      <c r="AI18" s="13">
        <v>730.98</v>
      </c>
      <c r="AJ18" s="13">
        <v>699.2</v>
      </c>
    </row>
    <row r="19" spans="2:36" ht="15" thickBot="1" x14ac:dyDescent="0.4">
      <c r="B19" s="9" t="s">
        <v>397</v>
      </c>
      <c r="C19" s="39" t="s">
        <v>88</v>
      </c>
      <c r="D19" s="39" t="s">
        <v>361</v>
      </c>
      <c r="E19" s="14">
        <v>59</v>
      </c>
      <c r="F19" s="13">
        <v>298.91000000000003</v>
      </c>
      <c r="G19" s="13">
        <v>297.16000000000003</v>
      </c>
      <c r="H19" s="13">
        <v>292.10000000000002</v>
      </c>
      <c r="I19" s="13">
        <v>252.64</v>
      </c>
      <c r="K19" s="9" t="s">
        <v>397</v>
      </c>
      <c r="L19" s="39" t="s">
        <v>88</v>
      </c>
      <c r="M19" s="39" t="s">
        <v>361</v>
      </c>
      <c r="N19" s="14">
        <v>59</v>
      </c>
      <c r="O19" s="13">
        <v>298.52999999999997</v>
      </c>
      <c r="P19" s="13">
        <v>296.07</v>
      </c>
      <c r="Q19" s="13">
        <v>291.13</v>
      </c>
      <c r="R19" s="13">
        <v>251.66</v>
      </c>
      <c r="T19" s="9" t="s">
        <v>397</v>
      </c>
      <c r="U19" s="39" t="s">
        <v>88</v>
      </c>
      <c r="V19" s="39" t="s">
        <v>361</v>
      </c>
      <c r="W19" s="14">
        <v>59</v>
      </c>
      <c r="X19" s="13">
        <v>298.26</v>
      </c>
      <c r="Y19" s="13">
        <v>295.8</v>
      </c>
      <c r="Z19" s="13">
        <v>290.87</v>
      </c>
      <c r="AA19" s="13">
        <v>251.43</v>
      </c>
      <c r="AC19" s="9" t="s">
        <v>397</v>
      </c>
      <c r="AD19" s="39" t="s">
        <v>88</v>
      </c>
      <c r="AE19" s="39" t="s">
        <v>361</v>
      </c>
      <c r="AF19" s="14">
        <v>59</v>
      </c>
      <c r="AG19" s="13">
        <v>349.18</v>
      </c>
      <c r="AH19" s="13">
        <v>344.23</v>
      </c>
      <c r="AI19" s="13">
        <v>341.73</v>
      </c>
      <c r="AJ19" s="13">
        <v>326.89</v>
      </c>
    </row>
    <row r="20" spans="2:36" ht="15" thickBot="1" x14ac:dyDescent="0.4">
      <c r="B20" s="9" t="s">
        <v>398</v>
      </c>
      <c r="C20" s="39" t="s">
        <v>88</v>
      </c>
      <c r="D20" s="39" t="s">
        <v>109</v>
      </c>
      <c r="E20" s="14">
        <v>58</v>
      </c>
      <c r="F20" s="13">
        <v>592.92999999999995</v>
      </c>
      <c r="G20" s="13">
        <v>589.45000000000005</v>
      </c>
      <c r="H20" s="13">
        <v>579.41</v>
      </c>
      <c r="I20" s="13">
        <v>501.14</v>
      </c>
      <c r="K20" s="9" t="s">
        <v>398</v>
      </c>
      <c r="L20" s="39" t="s">
        <v>88</v>
      </c>
      <c r="M20" s="39" t="s">
        <v>109</v>
      </c>
      <c r="N20" s="14">
        <v>58</v>
      </c>
      <c r="O20" s="13">
        <v>592.16999999999996</v>
      </c>
      <c r="P20" s="13">
        <v>587.28</v>
      </c>
      <c r="Q20" s="13">
        <v>577.49</v>
      </c>
      <c r="R20" s="13">
        <v>499.19</v>
      </c>
      <c r="T20" s="9" t="s">
        <v>398</v>
      </c>
      <c r="U20" s="39" t="s">
        <v>88</v>
      </c>
      <c r="V20" s="39" t="s">
        <v>109</v>
      </c>
      <c r="W20" s="14">
        <v>58</v>
      </c>
      <c r="X20" s="13">
        <v>591.63</v>
      </c>
      <c r="Y20" s="13">
        <v>586.74</v>
      </c>
      <c r="Z20" s="13">
        <v>576.96</v>
      </c>
      <c r="AA20" s="13">
        <v>498.73</v>
      </c>
      <c r="AC20" s="9" t="s">
        <v>398</v>
      </c>
      <c r="AD20" s="39" t="s">
        <v>88</v>
      </c>
      <c r="AE20" s="39" t="s">
        <v>109</v>
      </c>
      <c r="AF20" s="14">
        <v>58</v>
      </c>
      <c r="AG20" s="13">
        <v>692.64</v>
      </c>
      <c r="AH20" s="13">
        <v>682.51</v>
      </c>
      <c r="AI20" s="13">
        <v>377.9</v>
      </c>
      <c r="AJ20" s="13">
        <v>648.42999999999995</v>
      </c>
    </row>
    <row r="21" spans="2:36" ht="15" thickBot="1" x14ac:dyDescent="0.4">
      <c r="B21" s="9" t="s">
        <v>399</v>
      </c>
      <c r="C21" s="39" t="s">
        <v>88</v>
      </c>
      <c r="D21" s="39" t="s">
        <v>331</v>
      </c>
      <c r="E21" s="14">
        <v>56</v>
      </c>
      <c r="F21" s="13">
        <v>298.29000000000002</v>
      </c>
      <c r="G21" s="13">
        <v>296.54000000000002</v>
      </c>
      <c r="H21" s="13">
        <v>291.49</v>
      </c>
      <c r="I21" s="13">
        <v>252.11</v>
      </c>
      <c r="K21" s="9" t="s">
        <v>399</v>
      </c>
      <c r="L21" s="39" t="s">
        <v>88</v>
      </c>
      <c r="M21" s="39" t="s">
        <v>331</v>
      </c>
      <c r="N21" s="14">
        <v>56</v>
      </c>
      <c r="O21" s="13">
        <v>297.70999999999998</v>
      </c>
      <c r="P21" s="13">
        <v>295.45</v>
      </c>
      <c r="Q21" s="13">
        <v>290.52</v>
      </c>
      <c r="R21" s="13">
        <v>251.13</v>
      </c>
      <c r="T21" s="9" t="s">
        <v>399</v>
      </c>
      <c r="U21" s="39" t="s">
        <v>88</v>
      </c>
      <c r="V21" s="39" t="s">
        <v>331</v>
      </c>
      <c r="W21" s="14">
        <v>56</v>
      </c>
      <c r="X21" s="13">
        <v>297.64</v>
      </c>
      <c r="Y21" s="13">
        <v>295.18</v>
      </c>
      <c r="Z21" s="13">
        <v>290.26</v>
      </c>
      <c r="AA21" s="13">
        <v>250.9</v>
      </c>
      <c r="AC21" s="9" t="s">
        <v>399</v>
      </c>
      <c r="AD21" s="39" t="s">
        <v>88</v>
      </c>
      <c r="AE21" s="39" t="s">
        <v>331</v>
      </c>
      <c r="AF21" s="14">
        <v>56</v>
      </c>
      <c r="AG21" s="13">
        <v>348.45</v>
      </c>
      <c r="AH21" s="13">
        <v>343.51</v>
      </c>
      <c r="AI21" s="13">
        <v>341.04</v>
      </c>
      <c r="AJ21" s="13">
        <v>326.41000000000003</v>
      </c>
    </row>
    <row r="22" spans="2:36" ht="15" thickBot="1" x14ac:dyDescent="0.4">
      <c r="B22" s="9" t="s">
        <v>400</v>
      </c>
      <c r="C22" s="39" t="s">
        <v>88</v>
      </c>
      <c r="D22" s="39" t="s">
        <v>70</v>
      </c>
      <c r="E22" s="14">
        <v>55</v>
      </c>
      <c r="F22" s="13">
        <v>454.96</v>
      </c>
      <c r="G22" s="13">
        <v>452.29</v>
      </c>
      <c r="H22" s="13">
        <v>444.59</v>
      </c>
      <c r="I22" s="13">
        <v>384.53</v>
      </c>
      <c r="K22" s="9" t="s">
        <v>400</v>
      </c>
      <c r="L22" s="39" t="s">
        <v>88</v>
      </c>
      <c r="M22" s="39" t="s">
        <v>70</v>
      </c>
      <c r="N22" s="14">
        <v>55</v>
      </c>
      <c r="O22" s="13">
        <v>454.38</v>
      </c>
      <c r="P22" s="13">
        <v>450.63</v>
      </c>
      <c r="Q22" s="13">
        <v>443.12</v>
      </c>
      <c r="R22" s="13">
        <v>383.03</v>
      </c>
      <c r="T22" s="9" t="s">
        <v>400</v>
      </c>
      <c r="U22" s="39" t="s">
        <v>88</v>
      </c>
      <c r="V22" s="39" t="s">
        <v>70</v>
      </c>
      <c r="W22" s="14">
        <v>55</v>
      </c>
      <c r="X22" s="13">
        <v>453.97</v>
      </c>
      <c r="Y22" s="13">
        <v>450.22</v>
      </c>
      <c r="Z22" s="13">
        <v>442.71</v>
      </c>
      <c r="AA22" s="13">
        <v>382.68</v>
      </c>
      <c r="AC22" s="9" t="s">
        <v>400</v>
      </c>
      <c r="AD22" s="39" t="s">
        <v>88</v>
      </c>
      <c r="AE22" s="39" t="s">
        <v>70</v>
      </c>
      <c r="AF22" s="14">
        <v>55</v>
      </c>
      <c r="AG22" s="13">
        <v>531.47</v>
      </c>
      <c r="AH22" s="13">
        <v>523.92999999999995</v>
      </c>
      <c r="AI22" s="13">
        <v>520.16</v>
      </c>
      <c r="AJ22" s="13">
        <v>497.55</v>
      </c>
    </row>
    <row r="23" spans="2:36" ht="15" thickBot="1" x14ac:dyDescent="0.4">
      <c r="B23" s="9" t="s">
        <v>401</v>
      </c>
      <c r="C23" s="39" t="s">
        <v>79</v>
      </c>
      <c r="D23" s="39" t="s">
        <v>402</v>
      </c>
      <c r="E23" s="14">
        <v>51</v>
      </c>
      <c r="F23" s="13">
        <v>272.13</v>
      </c>
      <c r="G23" s="13">
        <v>270.52999999999997</v>
      </c>
      <c r="H23" s="13">
        <v>265.92</v>
      </c>
      <c r="I23" s="13">
        <v>230</v>
      </c>
      <c r="K23" s="9" t="s">
        <v>401</v>
      </c>
      <c r="L23" s="39" t="s">
        <v>79</v>
      </c>
      <c r="M23" s="39" t="s">
        <v>402</v>
      </c>
      <c r="N23" s="14">
        <v>51</v>
      </c>
      <c r="O23" s="13">
        <v>271.77999999999997</v>
      </c>
      <c r="P23" s="13">
        <v>269.52999999999997</v>
      </c>
      <c r="Q23" s="13">
        <v>265.04000000000002</v>
      </c>
      <c r="R23" s="13">
        <v>229.1</v>
      </c>
      <c r="T23" s="9" t="s">
        <v>401</v>
      </c>
      <c r="U23" s="39" t="s">
        <v>79</v>
      </c>
      <c r="V23" s="39" t="s">
        <v>402</v>
      </c>
      <c r="W23" s="14">
        <v>51</v>
      </c>
      <c r="X23" s="13">
        <v>271.52999999999997</v>
      </c>
      <c r="Y23" s="13">
        <v>269.29000000000002</v>
      </c>
      <c r="Z23" s="13">
        <v>264.8</v>
      </c>
      <c r="AA23" s="13">
        <v>228.89</v>
      </c>
      <c r="AC23" s="9" t="s">
        <v>401</v>
      </c>
      <c r="AD23" s="39" t="s">
        <v>79</v>
      </c>
      <c r="AE23" s="39" t="s">
        <v>402</v>
      </c>
      <c r="AF23" s="14">
        <v>51</v>
      </c>
      <c r="AG23" s="13">
        <v>317.89</v>
      </c>
      <c r="AH23" s="13">
        <v>313.38</v>
      </c>
      <c r="AI23" s="13">
        <v>311.13</v>
      </c>
      <c r="AJ23" s="13">
        <v>297.60000000000002</v>
      </c>
    </row>
    <row r="24" spans="2:36" ht="15" thickBot="1" x14ac:dyDescent="0.4">
      <c r="B24" s="9" t="s">
        <v>403</v>
      </c>
      <c r="C24" s="39" t="s">
        <v>79</v>
      </c>
      <c r="D24" s="39" t="s">
        <v>88</v>
      </c>
      <c r="E24" s="14">
        <v>50</v>
      </c>
      <c r="F24" s="13">
        <v>410.59</v>
      </c>
      <c r="G24" s="13">
        <v>408.18</v>
      </c>
      <c r="H24" s="13">
        <v>401.23</v>
      </c>
      <c r="I24" s="13">
        <v>347.03</v>
      </c>
      <c r="K24" s="9" t="s">
        <v>403</v>
      </c>
      <c r="L24" s="39" t="s">
        <v>79</v>
      </c>
      <c r="M24" s="39" t="s">
        <v>88</v>
      </c>
      <c r="N24" s="14">
        <v>50</v>
      </c>
      <c r="O24" s="13">
        <v>410.06</v>
      </c>
      <c r="P24" s="13">
        <v>406.68</v>
      </c>
      <c r="Q24" s="13">
        <v>399.9</v>
      </c>
      <c r="R24" s="13">
        <v>345.67</v>
      </c>
      <c r="T24" s="9" t="s">
        <v>403</v>
      </c>
      <c r="U24" s="39" t="s">
        <v>79</v>
      </c>
      <c r="V24" s="39" t="s">
        <v>88</v>
      </c>
      <c r="W24" s="14">
        <v>50</v>
      </c>
      <c r="X24" s="13">
        <v>409.69</v>
      </c>
      <c r="Y24" s="13">
        <v>406.3</v>
      </c>
      <c r="Z24" s="13">
        <v>399.53</v>
      </c>
      <c r="AA24" s="13">
        <v>345.36</v>
      </c>
      <c r="AC24" s="9" t="s">
        <v>403</v>
      </c>
      <c r="AD24" s="39" t="s">
        <v>79</v>
      </c>
      <c r="AE24" s="39" t="s">
        <v>88</v>
      </c>
      <c r="AF24" s="14">
        <v>50</v>
      </c>
      <c r="AG24" s="13">
        <v>479.63</v>
      </c>
      <c r="AH24" s="13">
        <v>472.83</v>
      </c>
      <c r="AI24" s="13">
        <v>469.43</v>
      </c>
      <c r="AJ24" s="13">
        <v>449.02</v>
      </c>
    </row>
    <row r="25" spans="2:36" ht="15" thickBot="1" x14ac:dyDescent="0.4">
      <c r="B25" s="9" t="s">
        <v>404</v>
      </c>
      <c r="C25" s="39" t="s">
        <v>88</v>
      </c>
      <c r="D25" s="39" t="s">
        <v>106</v>
      </c>
      <c r="E25" s="14">
        <v>50</v>
      </c>
      <c r="F25" s="13">
        <v>392.28</v>
      </c>
      <c r="G25" s="13">
        <v>389.98</v>
      </c>
      <c r="H25" s="13">
        <v>383.33</v>
      </c>
      <c r="I25" s="13">
        <v>331.55</v>
      </c>
      <c r="K25" s="9" t="s">
        <v>404</v>
      </c>
      <c r="L25" s="39" t="s">
        <v>88</v>
      </c>
      <c r="M25" s="39" t="s">
        <v>106</v>
      </c>
      <c r="N25" s="14">
        <v>50</v>
      </c>
      <c r="O25" s="13">
        <v>391.78</v>
      </c>
      <c r="P25" s="13">
        <v>388.54</v>
      </c>
      <c r="Q25" s="13">
        <v>382.07</v>
      </c>
      <c r="R25" s="13">
        <v>330.26</v>
      </c>
      <c r="T25" s="9" t="s">
        <v>404</v>
      </c>
      <c r="U25" s="39" t="s">
        <v>88</v>
      </c>
      <c r="V25" s="39" t="s">
        <v>106</v>
      </c>
      <c r="W25" s="14">
        <v>50</v>
      </c>
      <c r="X25" s="13">
        <v>391.42</v>
      </c>
      <c r="Y25" s="13">
        <v>388.19</v>
      </c>
      <c r="Z25" s="13">
        <v>381.72</v>
      </c>
      <c r="AA25" s="13">
        <v>329.96</v>
      </c>
      <c r="AC25" s="9" t="s">
        <v>404</v>
      </c>
      <c r="AD25" s="39" t="s">
        <v>88</v>
      </c>
      <c r="AE25" s="39" t="s">
        <v>106</v>
      </c>
      <c r="AF25" s="14">
        <v>50</v>
      </c>
      <c r="AG25" s="13">
        <v>458.25</v>
      </c>
      <c r="AH25" s="13">
        <v>451.75</v>
      </c>
      <c r="AI25" s="13">
        <v>448.5</v>
      </c>
      <c r="AJ25" s="13">
        <v>429</v>
      </c>
    </row>
    <row r="26" spans="2:36" ht="15" thickBot="1" x14ac:dyDescent="0.4">
      <c r="B26" s="9" t="s">
        <v>405</v>
      </c>
      <c r="C26" s="39" t="s">
        <v>88</v>
      </c>
      <c r="D26" s="39" t="s">
        <v>262</v>
      </c>
      <c r="E26" s="14">
        <v>48</v>
      </c>
      <c r="F26" s="13">
        <v>465.11</v>
      </c>
      <c r="G26" s="13">
        <v>462.39</v>
      </c>
      <c r="H26" s="13">
        <v>454.52</v>
      </c>
      <c r="I26" s="13">
        <v>393.11</v>
      </c>
      <c r="K26" s="9" t="s">
        <v>405</v>
      </c>
      <c r="L26" s="39" t="s">
        <v>88</v>
      </c>
      <c r="M26" s="39" t="s">
        <v>262</v>
      </c>
      <c r="N26" s="14">
        <v>48</v>
      </c>
      <c r="O26" s="13">
        <v>464.52</v>
      </c>
      <c r="P26" s="13">
        <v>460.68</v>
      </c>
      <c r="Q26" s="13">
        <v>453.01</v>
      </c>
      <c r="R26" s="13">
        <v>391.58</v>
      </c>
      <c r="T26" s="9" t="s">
        <v>405</v>
      </c>
      <c r="U26" s="39" t="s">
        <v>88</v>
      </c>
      <c r="V26" s="39" t="s">
        <v>262</v>
      </c>
      <c r="W26" s="14">
        <v>48</v>
      </c>
      <c r="X26" s="13">
        <v>464.1</v>
      </c>
      <c r="Y26" s="13">
        <v>460.26</v>
      </c>
      <c r="Z26" s="13">
        <v>452.59</v>
      </c>
      <c r="AA26" s="13">
        <v>391.22</v>
      </c>
      <c r="AC26" s="9" t="s">
        <v>405</v>
      </c>
      <c r="AD26" s="39" t="s">
        <v>88</v>
      </c>
      <c r="AE26" s="39" t="s">
        <v>262</v>
      </c>
      <c r="AF26" s="14">
        <v>48</v>
      </c>
      <c r="AG26" s="13">
        <v>543.33000000000004</v>
      </c>
      <c r="AH26" s="13">
        <v>535.63</v>
      </c>
      <c r="AI26" s="13">
        <v>531.77</v>
      </c>
      <c r="AJ26" s="13">
        <v>508.65</v>
      </c>
    </row>
    <row r="27" spans="2:36" ht="15" thickBot="1" x14ac:dyDescent="0.4">
      <c r="B27" s="9" t="s">
        <v>406</v>
      </c>
      <c r="C27" s="39" t="s">
        <v>88</v>
      </c>
      <c r="D27" s="39" t="s">
        <v>407</v>
      </c>
      <c r="E27" s="14">
        <v>48</v>
      </c>
      <c r="F27" s="13">
        <v>430</v>
      </c>
      <c r="G27" s="13">
        <v>427.48</v>
      </c>
      <c r="H27" s="13">
        <v>420.2</v>
      </c>
      <c r="I27" s="13">
        <v>363.44</v>
      </c>
      <c r="K27" s="9" t="s">
        <v>406</v>
      </c>
      <c r="L27" s="39" t="s">
        <v>88</v>
      </c>
      <c r="M27" s="39" t="s">
        <v>407</v>
      </c>
      <c r="N27" s="14">
        <v>48</v>
      </c>
      <c r="O27" s="13">
        <v>429.46</v>
      </c>
      <c r="P27" s="13">
        <v>425.91</v>
      </c>
      <c r="Q27" s="13">
        <v>418.81</v>
      </c>
      <c r="R27" s="13">
        <v>362.02</v>
      </c>
      <c r="T27" s="9" t="s">
        <v>406</v>
      </c>
      <c r="U27" s="39" t="s">
        <v>88</v>
      </c>
      <c r="V27" s="39" t="s">
        <v>407</v>
      </c>
      <c r="W27" s="14">
        <v>48</v>
      </c>
      <c r="X27" s="13">
        <v>433.23</v>
      </c>
      <c r="Y27" s="13">
        <v>425.52</v>
      </c>
      <c r="Z27" s="13">
        <v>418.43</v>
      </c>
      <c r="AA27" s="13">
        <v>361.69</v>
      </c>
      <c r="AC27" s="9" t="s">
        <v>406</v>
      </c>
      <c r="AD27" s="39" t="s">
        <v>88</v>
      </c>
      <c r="AE27" s="39" t="s">
        <v>407</v>
      </c>
      <c r="AF27" s="14">
        <v>48</v>
      </c>
      <c r="AG27" s="13">
        <v>502.32</v>
      </c>
      <c r="AH27" s="13">
        <v>495.19</v>
      </c>
      <c r="AI27" s="13">
        <v>491.63</v>
      </c>
      <c r="AJ27" s="13">
        <v>470.25</v>
      </c>
    </row>
    <row r="28" spans="2:36" ht="15" thickBot="1" x14ac:dyDescent="0.4">
      <c r="B28" s="9" t="s">
        <v>408</v>
      </c>
      <c r="C28" s="39" t="s">
        <v>88</v>
      </c>
      <c r="D28" s="39" t="s">
        <v>11</v>
      </c>
      <c r="E28" s="14">
        <v>47</v>
      </c>
      <c r="F28" s="13">
        <v>531.42999999999995</v>
      </c>
      <c r="G28" s="13">
        <v>528.32000000000005</v>
      </c>
      <c r="H28" s="13">
        <v>519.32000000000005</v>
      </c>
      <c r="I28" s="13">
        <v>449.16</v>
      </c>
      <c r="K28" s="9" t="s">
        <v>408</v>
      </c>
      <c r="L28" s="39" t="s">
        <v>88</v>
      </c>
      <c r="M28" s="39" t="s">
        <v>11</v>
      </c>
      <c r="N28" s="14">
        <v>47</v>
      </c>
      <c r="O28" s="13">
        <v>343.47</v>
      </c>
      <c r="P28" s="13">
        <v>340.63</v>
      </c>
      <c r="Q28" s="13">
        <v>334.95</v>
      </c>
      <c r="R28" s="13">
        <v>289.52999999999997</v>
      </c>
      <c r="T28" s="9" t="s">
        <v>408</v>
      </c>
      <c r="U28" s="39" t="s">
        <v>88</v>
      </c>
      <c r="V28" s="39" t="s">
        <v>11</v>
      </c>
      <c r="W28" s="14">
        <v>47</v>
      </c>
      <c r="X28" s="13">
        <v>343.15</v>
      </c>
      <c r="Y28" s="13">
        <v>340.32</v>
      </c>
      <c r="Z28" s="13">
        <v>334.64</v>
      </c>
      <c r="AA28" s="13">
        <v>289.27</v>
      </c>
      <c r="AC28" s="9" t="s">
        <v>408</v>
      </c>
      <c r="AD28" s="39" t="s">
        <v>88</v>
      </c>
      <c r="AE28" s="39" t="s">
        <v>11</v>
      </c>
      <c r="AF28" s="14">
        <v>47</v>
      </c>
      <c r="AG28" s="13">
        <v>401.74</v>
      </c>
      <c r="AH28" s="13">
        <v>396.04</v>
      </c>
      <c r="AI28" s="13">
        <v>393.19</v>
      </c>
      <c r="AJ28" s="13">
        <v>376.1</v>
      </c>
    </row>
    <row r="29" spans="2:36" ht="15" thickBot="1" x14ac:dyDescent="0.4">
      <c r="B29" s="9" t="s">
        <v>409</v>
      </c>
      <c r="C29" s="39" t="s">
        <v>88</v>
      </c>
      <c r="D29" s="39" t="s">
        <v>187</v>
      </c>
      <c r="E29" s="14">
        <v>47</v>
      </c>
      <c r="F29" s="13">
        <v>266.85000000000002</v>
      </c>
      <c r="G29" s="13">
        <v>265.29000000000002</v>
      </c>
      <c r="H29" s="13">
        <v>260.77</v>
      </c>
      <c r="I29" s="13">
        <v>225.53</v>
      </c>
      <c r="K29" s="9" t="s">
        <v>409</v>
      </c>
      <c r="L29" s="39" t="s">
        <v>88</v>
      </c>
      <c r="M29" s="39" t="s">
        <v>187</v>
      </c>
      <c r="N29" s="14">
        <v>47</v>
      </c>
      <c r="O29" s="13">
        <v>266.51</v>
      </c>
      <c r="P29" s="13">
        <v>264.31</v>
      </c>
      <c r="Q29" s="13">
        <v>259.89999999999998</v>
      </c>
      <c r="R29" s="13">
        <v>224.66</v>
      </c>
      <c r="T29" s="9" t="s">
        <v>409</v>
      </c>
      <c r="U29" s="39" t="s">
        <v>88</v>
      </c>
      <c r="V29" s="39" t="s">
        <v>187</v>
      </c>
      <c r="W29" s="14">
        <v>47</v>
      </c>
      <c r="X29" s="13">
        <v>266.27</v>
      </c>
      <c r="Y29" s="13">
        <v>264.07</v>
      </c>
      <c r="Z29" s="13">
        <v>259.67</v>
      </c>
      <c r="AA29" s="13">
        <v>224.46</v>
      </c>
      <c r="AC29" s="9" t="s">
        <v>409</v>
      </c>
      <c r="AD29" s="39" t="s">
        <v>88</v>
      </c>
      <c r="AE29" s="39" t="s">
        <v>187</v>
      </c>
      <c r="AF29" s="14">
        <v>47</v>
      </c>
      <c r="AG29" s="13">
        <v>311.73</v>
      </c>
      <c r="AH29" s="13">
        <v>307.3</v>
      </c>
      <c r="AI29" s="13">
        <v>305.08999999999997</v>
      </c>
      <c r="AJ29" s="13">
        <v>291.83</v>
      </c>
    </row>
    <row r="30" spans="2:36" ht="15" thickBot="1" x14ac:dyDescent="0.4">
      <c r="B30" s="9" t="s">
        <v>410</v>
      </c>
      <c r="C30" s="39" t="s">
        <v>88</v>
      </c>
      <c r="D30" s="39" t="s">
        <v>29</v>
      </c>
      <c r="E30" s="14">
        <v>44</v>
      </c>
      <c r="F30" s="13">
        <v>540.80999999999995</v>
      </c>
      <c r="G30" s="13">
        <v>537.64</v>
      </c>
      <c r="H30" s="13">
        <v>528.49</v>
      </c>
      <c r="I30" s="13">
        <v>457.09</v>
      </c>
      <c r="K30" s="9" t="s">
        <v>410</v>
      </c>
      <c r="L30" s="39" t="s">
        <v>88</v>
      </c>
      <c r="M30" s="39" t="s">
        <v>29</v>
      </c>
      <c r="N30" s="14">
        <v>44</v>
      </c>
      <c r="O30" s="13">
        <v>540.13</v>
      </c>
      <c r="P30" s="13">
        <v>535.66999999999996</v>
      </c>
      <c r="Q30" s="13">
        <v>526.74</v>
      </c>
      <c r="R30" s="13">
        <v>455.32</v>
      </c>
      <c r="T30" s="9" t="s">
        <v>410</v>
      </c>
      <c r="U30" s="39" t="s">
        <v>88</v>
      </c>
      <c r="V30" s="39" t="s">
        <v>29</v>
      </c>
      <c r="W30" s="14">
        <v>44</v>
      </c>
      <c r="X30" s="13">
        <v>539.64</v>
      </c>
      <c r="Y30" s="13">
        <v>535.17999999999995</v>
      </c>
      <c r="Z30" s="13">
        <v>526.26</v>
      </c>
      <c r="AA30" s="13">
        <v>454.9</v>
      </c>
      <c r="AC30" s="9" t="s">
        <v>410</v>
      </c>
      <c r="AD30" s="39" t="s">
        <v>88</v>
      </c>
      <c r="AE30" s="39" t="s">
        <v>29</v>
      </c>
      <c r="AF30" s="14">
        <v>44</v>
      </c>
      <c r="AG30" s="13">
        <v>631.77</v>
      </c>
      <c r="AH30" s="13">
        <v>622.80999999999995</v>
      </c>
      <c r="AI30" s="13">
        <v>618.33000000000004</v>
      </c>
      <c r="AJ30" s="13">
        <v>591.44000000000005</v>
      </c>
    </row>
    <row r="31" spans="2:36" ht="15" thickBot="1" x14ac:dyDescent="0.4">
      <c r="B31" s="9" t="s">
        <v>411</v>
      </c>
      <c r="C31" s="39" t="s">
        <v>88</v>
      </c>
      <c r="D31" s="39" t="s">
        <v>52</v>
      </c>
      <c r="E31" s="14">
        <v>44</v>
      </c>
      <c r="F31" s="13">
        <v>422.58</v>
      </c>
      <c r="G31" s="13">
        <v>420.1</v>
      </c>
      <c r="H31" s="13">
        <v>412.95</v>
      </c>
      <c r="I31" s="13">
        <v>357.17</v>
      </c>
      <c r="K31" s="9" t="s">
        <v>411</v>
      </c>
      <c r="L31" s="39" t="s">
        <v>88</v>
      </c>
      <c r="M31" s="39" t="s">
        <v>52</v>
      </c>
      <c r="N31" s="14">
        <v>44</v>
      </c>
      <c r="O31" s="13">
        <v>422.05</v>
      </c>
      <c r="P31" s="13">
        <v>418.56</v>
      </c>
      <c r="Q31" s="13">
        <v>411.58</v>
      </c>
      <c r="R31" s="13">
        <v>355.77</v>
      </c>
      <c r="T31" s="9" t="s">
        <v>411</v>
      </c>
      <c r="U31" s="39" t="s">
        <v>88</v>
      </c>
      <c r="V31" s="39" t="s">
        <v>52</v>
      </c>
      <c r="W31" s="14">
        <v>44</v>
      </c>
      <c r="X31" s="13">
        <v>421.66</v>
      </c>
      <c r="Y31" s="13">
        <v>418.18</v>
      </c>
      <c r="Z31" s="13">
        <v>411.21</v>
      </c>
      <c r="AA31" s="13">
        <v>355.45</v>
      </c>
      <c r="AC31" s="9" t="s">
        <v>411</v>
      </c>
      <c r="AD31" s="39" t="s">
        <v>88</v>
      </c>
      <c r="AE31" s="39" t="s">
        <v>52</v>
      </c>
      <c r="AF31" s="14">
        <v>44</v>
      </c>
      <c r="AG31" s="13">
        <v>493.65</v>
      </c>
      <c r="AH31" s="13">
        <v>486.65</v>
      </c>
      <c r="AI31" s="13">
        <v>483.15</v>
      </c>
      <c r="AJ31" s="13">
        <v>462.14</v>
      </c>
    </row>
    <row r="32" spans="2:36" ht="15" thickBot="1" x14ac:dyDescent="0.4">
      <c r="B32" s="9" t="s">
        <v>412</v>
      </c>
      <c r="C32" s="39" t="s">
        <v>88</v>
      </c>
      <c r="D32" s="39" t="s">
        <v>313</v>
      </c>
      <c r="E32" s="14">
        <v>43</v>
      </c>
      <c r="F32" s="13">
        <v>521.34</v>
      </c>
      <c r="G32" s="13">
        <v>518.29</v>
      </c>
      <c r="H32" s="13">
        <v>509.46</v>
      </c>
      <c r="I32" s="13">
        <v>440.63</v>
      </c>
      <c r="K32" s="9" t="s">
        <v>412</v>
      </c>
      <c r="L32" s="39" t="s">
        <v>88</v>
      </c>
      <c r="M32" s="39" t="s">
        <v>313</v>
      </c>
      <c r="N32" s="14">
        <v>43</v>
      </c>
      <c r="O32" s="13">
        <v>520.67999999999995</v>
      </c>
      <c r="P32" s="13">
        <v>516.38</v>
      </c>
      <c r="Q32" s="13">
        <v>507.77</v>
      </c>
      <c r="R32" s="13">
        <v>438.92</v>
      </c>
      <c r="T32" s="9" t="s">
        <v>412</v>
      </c>
      <c r="U32" s="39" t="s">
        <v>88</v>
      </c>
      <c r="V32" s="39" t="s">
        <v>313</v>
      </c>
      <c r="W32" s="14">
        <v>43</v>
      </c>
      <c r="X32" s="13">
        <v>520.20000000000005</v>
      </c>
      <c r="Y32" s="13">
        <v>515.9</v>
      </c>
      <c r="Z32" s="13">
        <v>507.31</v>
      </c>
      <c r="AA32" s="13">
        <v>438.52</v>
      </c>
      <c r="AC32" s="9" t="s">
        <v>412</v>
      </c>
      <c r="AD32" s="39" t="s">
        <v>88</v>
      </c>
      <c r="AE32" s="39" t="s">
        <v>313</v>
      </c>
      <c r="AF32" s="14">
        <v>43</v>
      </c>
      <c r="AG32" s="13">
        <v>609.02</v>
      </c>
      <c r="AH32" s="13">
        <v>600.38</v>
      </c>
      <c r="AI32" s="13">
        <v>596.05999999999995</v>
      </c>
      <c r="AJ32" s="13">
        <v>570.14</v>
      </c>
    </row>
    <row r="33" spans="2:36" ht="15" thickBot="1" x14ac:dyDescent="0.4">
      <c r="B33" s="9" t="s">
        <v>413</v>
      </c>
      <c r="C33" s="39" t="s">
        <v>88</v>
      </c>
      <c r="D33" s="39" t="s">
        <v>229</v>
      </c>
      <c r="E33" s="14">
        <v>42</v>
      </c>
      <c r="F33" s="13">
        <v>524.55999999999995</v>
      </c>
      <c r="G33" s="13">
        <v>521.48</v>
      </c>
      <c r="H33" s="13">
        <v>512.6</v>
      </c>
      <c r="I33" s="13">
        <v>443.35</v>
      </c>
      <c r="K33" s="9" t="s">
        <v>413</v>
      </c>
      <c r="L33" s="39" t="s">
        <v>88</v>
      </c>
      <c r="M33" s="39" t="s">
        <v>229</v>
      </c>
      <c r="N33" s="14">
        <v>42</v>
      </c>
      <c r="O33" s="13">
        <v>523.89</v>
      </c>
      <c r="P33" s="13">
        <v>519.55999999999995</v>
      </c>
      <c r="Q33" s="13">
        <v>510.9</v>
      </c>
      <c r="R33" s="13">
        <v>441.63</v>
      </c>
      <c r="T33" s="9" t="s">
        <v>413</v>
      </c>
      <c r="U33" s="39" t="s">
        <v>88</v>
      </c>
      <c r="V33" s="39" t="s">
        <v>229</v>
      </c>
      <c r="W33" s="14">
        <v>42</v>
      </c>
      <c r="X33" s="13">
        <v>523.41</v>
      </c>
      <c r="Y33" s="13">
        <v>519.09</v>
      </c>
      <c r="Z33" s="13">
        <v>510.44</v>
      </c>
      <c r="AA33" s="13">
        <v>441.22</v>
      </c>
      <c r="AC33" s="9" t="s">
        <v>413</v>
      </c>
      <c r="AD33" s="39" t="s">
        <v>88</v>
      </c>
      <c r="AE33" s="39" t="s">
        <v>229</v>
      </c>
      <c r="AF33" s="14">
        <v>42</v>
      </c>
      <c r="AG33" s="13">
        <v>612.77</v>
      </c>
      <c r="AH33" s="13">
        <v>604.88</v>
      </c>
      <c r="AI33" s="13">
        <v>599.74</v>
      </c>
      <c r="AJ33" s="13">
        <v>573.66</v>
      </c>
    </row>
    <row r="34" spans="2:36" ht="15" thickBot="1" x14ac:dyDescent="0.4">
      <c r="B34" s="9" t="s">
        <v>414</v>
      </c>
      <c r="C34" s="39" t="s">
        <v>79</v>
      </c>
      <c r="D34" s="39" t="s">
        <v>310</v>
      </c>
      <c r="E34" s="14">
        <v>41</v>
      </c>
      <c r="F34" s="13">
        <v>491.05</v>
      </c>
      <c r="G34" s="13">
        <v>488.17</v>
      </c>
      <c r="H34" s="13">
        <v>479.87</v>
      </c>
      <c r="I34" s="13">
        <v>415.04</v>
      </c>
      <c r="K34" s="9" t="s">
        <v>414</v>
      </c>
      <c r="L34" s="39" t="s">
        <v>79</v>
      </c>
      <c r="M34" s="39" t="s">
        <v>310</v>
      </c>
      <c r="N34" s="14">
        <v>41</v>
      </c>
      <c r="O34" s="13">
        <v>478.17</v>
      </c>
      <c r="P34" s="13">
        <v>474.21</v>
      </c>
      <c r="Q34" s="13">
        <v>466.31</v>
      </c>
      <c r="R34" s="13">
        <v>403.08</v>
      </c>
      <c r="T34" s="9" t="s">
        <v>414</v>
      </c>
      <c r="U34" s="39" t="s">
        <v>79</v>
      </c>
      <c r="V34" s="39" t="s">
        <v>310</v>
      </c>
      <c r="W34" s="14">
        <v>41</v>
      </c>
      <c r="X34" s="13">
        <v>477.73</v>
      </c>
      <c r="Y34" s="13">
        <v>473.78</v>
      </c>
      <c r="Z34" s="13">
        <v>465.88</v>
      </c>
      <c r="AA34" s="13">
        <v>402.71</v>
      </c>
      <c r="AC34" s="9" t="s">
        <v>414</v>
      </c>
      <c r="AD34" s="39" t="s">
        <v>79</v>
      </c>
      <c r="AE34" s="39" t="s">
        <v>310</v>
      </c>
      <c r="AF34" s="14">
        <v>41</v>
      </c>
      <c r="AG34" s="13">
        <v>559.29</v>
      </c>
      <c r="AH34" s="13">
        <v>551.36</v>
      </c>
      <c r="AI34" s="13">
        <v>547.39</v>
      </c>
      <c r="AJ34" s="13">
        <v>523.39</v>
      </c>
    </row>
    <row r="35" spans="2:36" ht="15" thickBot="1" x14ac:dyDescent="0.4">
      <c r="B35" s="9" t="s">
        <v>415</v>
      </c>
      <c r="C35" s="39" t="s">
        <v>88</v>
      </c>
      <c r="D35" s="39" t="s">
        <v>205</v>
      </c>
      <c r="E35" s="14">
        <v>41</v>
      </c>
      <c r="F35" s="13">
        <v>483.1</v>
      </c>
      <c r="G35" s="13">
        <v>480.27</v>
      </c>
      <c r="H35" s="13">
        <v>472.1</v>
      </c>
      <c r="I35" s="13">
        <v>408.32</v>
      </c>
      <c r="K35" s="9" t="s">
        <v>415</v>
      </c>
      <c r="L35" s="39" t="s">
        <v>88</v>
      </c>
      <c r="M35" s="39" t="s">
        <v>205</v>
      </c>
      <c r="N35" s="14">
        <v>41</v>
      </c>
      <c r="O35" s="13">
        <v>482.5</v>
      </c>
      <c r="P35" s="13">
        <v>478.51</v>
      </c>
      <c r="Q35" s="13">
        <v>470.53</v>
      </c>
      <c r="R35" s="13">
        <v>406.73</v>
      </c>
      <c r="T35" s="9" t="s">
        <v>415</v>
      </c>
      <c r="U35" s="39" t="s">
        <v>88</v>
      </c>
      <c r="V35" s="39" t="s">
        <v>205</v>
      </c>
      <c r="W35" s="14">
        <v>41</v>
      </c>
      <c r="X35" s="13">
        <v>482.06</v>
      </c>
      <c r="Y35" s="13">
        <v>478.07</v>
      </c>
      <c r="Z35" s="13">
        <v>470.1</v>
      </c>
      <c r="AA35" s="13">
        <v>406.36</v>
      </c>
      <c r="AC35" s="9" t="s">
        <v>415</v>
      </c>
      <c r="AD35" s="39" t="s">
        <v>88</v>
      </c>
      <c r="AE35" s="39" t="s">
        <v>205</v>
      </c>
      <c r="AF35" s="14">
        <v>41</v>
      </c>
      <c r="AG35" s="13">
        <v>564.36</v>
      </c>
      <c r="AH35" s="13">
        <v>556.35</v>
      </c>
      <c r="AI35" s="13">
        <v>552.35</v>
      </c>
      <c r="AJ35" s="13">
        <v>528.33000000000004</v>
      </c>
    </row>
    <row r="36" spans="2:36" ht="15" thickBot="1" x14ac:dyDescent="0.4">
      <c r="B36" s="9" t="s">
        <v>416</v>
      </c>
      <c r="C36" s="39" t="s">
        <v>79</v>
      </c>
      <c r="D36" s="39" t="s">
        <v>49</v>
      </c>
      <c r="E36" s="14">
        <v>40</v>
      </c>
      <c r="F36" s="13">
        <v>410.98</v>
      </c>
      <c r="G36" s="13">
        <v>408.57</v>
      </c>
      <c r="H36" s="13">
        <v>401.62</v>
      </c>
      <c r="I36" s="13">
        <v>468.65</v>
      </c>
      <c r="K36" s="9" t="s">
        <v>416</v>
      </c>
      <c r="L36" s="39" t="s">
        <v>79</v>
      </c>
      <c r="M36" s="39" t="s">
        <v>49</v>
      </c>
      <c r="N36" s="14">
        <v>40</v>
      </c>
      <c r="O36" s="13">
        <v>410.46</v>
      </c>
      <c r="P36" s="13">
        <v>407.07</v>
      </c>
      <c r="Q36" s="13">
        <v>400.28</v>
      </c>
      <c r="R36" s="13">
        <v>346.01</v>
      </c>
      <c r="T36" s="9" t="s">
        <v>416</v>
      </c>
      <c r="U36" s="39" t="s">
        <v>79</v>
      </c>
      <c r="V36" s="39" t="s">
        <v>49</v>
      </c>
      <c r="W36" s="14">
        <v>40</v>
      </c>
      <c r="X36" s="13">
        <v>410.09</v>
      </c>
      <c r="Y36" s="13">
        <v>406.7</v>
      </c>
      <c r="Z36" s="13">
        <v>399.92</v>
      </c>
      <c r="AA36" s="13">
        <v>345.69</v>
      </c>
      <c r="AC36" s="9" t="s">
        <v>416</v>
      </c>
      <c r="AD36" s="39" t="s">
        <v>79</v>
      </c>
      <c r="AE36" s="39" t="s">
        <v>49</v>
      </c>
      <c r="AF36" s="14">
        <v>40</v>
      </c>
      <c r="AG36" s="13">
        <v>480.1</v>
      </c>
      <c r="AH36" s="13">
        <v>473.29</v>
      </c>
      <c r="AI36" s="13">
        <v>469.88</v>
      </c>
      <c r="AJ36" s="13">
        <v>449.45</v>
      </c>
    </row>
    <row r="37" spans="2:36" ht="15" thickBot="1" x14ac:dyDescent="0.4">
      <c r="B37" s="9" t="s">
        <v>417</v>
      </c>
      <c r="C37" s="39" t="s">
        <v>79</v>
      </c>
      <c r="D37" s="39" t="s">
        <v>331</v>
      </c>
      <c r="E37" s="14">
        <v>38</v>
      </c>
      <c r="F37" s="13">
        <v>450.76</v>
      </c>
      <c r="G37" s="13">
        <v>448.13</v>
      </c>
      <c r="H37" s="13">
        <v>440.49</v>
      </c>
      <c r="I37" s="13">
        <v>380.98</v>
      </c>
      <c r="K37" s="9" t="s">
        <v>417</v>
      </c>
      <c r="L37" s="39" t="s">
        <v>79</v>
      </c>
      <c r="M37" s="39" t="s">
        <v>331</v>
      </c>
      <c r="N37" s="14">
        <v>38</v>
      </c>
      <c r="O37" s="13">
        <v>450.2</v>
      </c>
      <c r="P37" s="13">
        <v>446.48</v>
      </c>
      <c r="Q37" s="13">
        <v>439.03</v>
      </c>
      <c r="R37" s="13">
        <v>379.5</v>
      </c>
      <c r="T37" s="9" t="s">
        <v>417</v>
      </c>
      <c r="U37" s="39" t="s">
        <v>79</v>
      </c>
      <c r="V37" s="39" t="s">
        <v>331</v>
      </c>
      <c r="W37" s="14">
        <v>38</v>
      </c>
      <c r="X37" s="13">
        <v>449.78</v>
      </c>
      <c r="Y37" s="13">
        <v>446.07</v>
      </c>
      <c r="Z37" s="13">
        <v>438.63</v>
      </c>
      <c r="AA37" s="13">
        <v>379.16</v>
      </c>
      <c r="AC37" s="9" t="s">
        <v>417</v>
      </c>
      <c r="AD37" s="39" t="s">
        <v>79</v>
      </c>
      <c r="AE37" s="39" t="s">
        <v>331</v>
      </c>
      <c r="AF37" s="14">
        <v>38</v>
      </c>
      <c r="AG37" s="13">
        <v>526.66999999999996</v>
      </c>
      <c r="AH37" s="13">
        <v>519.11</v>
      </c>
      <c r="AI37" s="13">
        <v>515.37</v>
      </c>
      <c r="AJ37" s="13">
        <v>492.96</v>
      </c>
    </row>
    <row r="38" spans="2:36" ht="15" thickBot="1" x14ac:dyDescent="0.4">
      <c r="B38" s="9" t="s">
        <v>418</v>
      </c>
      <c r="C38" s="39" t="s">
        <v>88</v>
      </c>
      <c r="D38" s="39" t="s">
        <v>121</v>
      </c>
      <c r="E38" s="14">
        <v>38</v>
      </c>
      <c r="F38" s="13">
        <v>535.04</v>
      </c>
      <c r="G38" s="13">
        <v>531.9</v>
      </c>
      <c r="H38" s="13">
        <v>522.85</v>
      </c>
      <c r="I38" s="13">
        <v>452.21</v>
      </c>
      <c r="K38" s="9" t="s">
        <v>418</v>
      </c>
      <c r="L38" s="39" t="s">
        <v>88</v>
      </c>
      <c r="M38" s="39" t="s">
        <v>121</v>
      </c>
      <c r="N38" s="14">
        <v>38</v>
      </c>
      <c r="O38" s="13">
        <v>534.36</v>
      </c>
      <c r="P38" s="13">
        <v>529.94000000000005</v>
      </c>
      <c r="Q38" s="13">
        <v>521.11</v>
      </c>
      <c r="R38" s="13">
        <v>450.45</v>
      </c>
      <c r="T38" s="9" t="s">
        <v>418</v>
      </c>
      <c r="U38" s="39" t="s">
        <v>88</v>
      </c>
      <c r="V38" s="39" t="s">
        <v>121</v>
      </c>
      <c r="W38" s="14">
        <v>38</v>
      </c>
      <c r="X38" s="13">
        <v>533.87</v>
      </c>
      <c r="Y38" s="13">
        <v>529.46</v>
      </c>
      <c r="Z38" s="13">
        <v>520.63</v>
      </c>
      <c r="AA38" s="13">
        <v>450.04</v>
      </c>
      <c r="AC38" s="9" t="s">
        <v>418</v>
      </c>
      <c r="AD38" s="39" t="s">
        <v>88</v>
      </c>
      <c r="AE38" s="39" t="s">
        <v>121</v>
      </c>
      <c r="AF38" s="14">
        <v>38</v>
      </c>
      <c r="AG38" s="13">
        <v>625.01</v>
      </c>
      <c r="AH38" s="13">
        <v>616.15</v>
      </c>
      <c r="AI38" s="13">
        <v>611.72</v>
      </c>
      <c r="AJ38" s="13">
        <v>585.12</v>
      </c>
    </row>
    <row r="39" spans="2:36" ht="15" thickBot="1" x14ac:dyDescent="0.4">
      <c r="B39" s="9" t="s">
        <v>419</v>
      </c>
      <c r="C39" s="39" t="s">
        <v>88</v>
      </c>
      <c r="D39" s="39" t="s">
        <v>169</v>
      </c>
      <c r="E39" s="14">
        <v>36</v>
      </c>
      <c r="F39" s="13">
        <v>427.83</v>
      </c>
      <c r="G39" s="13">
        <v>425.32</v>
      </c>
      <c r="H39" s="13">
        <v>418.09</v>
      </c>
      <c r="I39" s="13">
        <v>361.6</v>
      </c>
      <c r="K39" s="9" t="s">
        <v>419</v>
      </c>
      <c r="L39" s="39" t="s">
        <v>88</v>
      </c>
      <c r="M39" s="39" t="s">
        <v>169</v>
      </c>
      <c r="N39" s="14">
        <v>36</v>
      </c>
      <c r="O39" s="13">
        <v>427.29</v>
      </c>
      <c r="P39" s="13">
        <v>423.76</v>
      </c>
      <c r="Q39" s="13">
        <v>416.7</v>
      </c>
      <c r="R39" s="13">
        <v>360.2</v>
      </c>
      <c r="T39" s="9" t="s">
        <v>419</v>
      </c>
      <c r="U39" s="39" t="s">
        <v>88</v>
      </c>
      <c r="V39" s="39" t="s">
        <v>169</v>
      </c>
      <c r="W39" s="14">
        <v>36</v>
      </c>
      <c r="X39" s="13">
        <v>449.92</v>
      </c>
      <c r="Y39" s="13">
        <v>423.37</v>
      </c>
      <c r="Z39" s="13">
        <v>416.32</v>
      </c>
      <c r="AA39" s="13">
        <v>359.87</v>
      </c>
      <c r="AC39" s="9" t="s">
        <v>419</v>
      </c>
      <c r="AD39" s="39" t="s">
        <v>88</v>
      </c>
      <c r="AE39" s="39" t="s">
        <v>169</v>
      </c>
      <c r="AF39" s="14">
        <v>36</v>
      </c>
      <c r="AG39" s="13">
        <v>499.78</v>
      </c>
      <c r="AH39" s="13">
        <v>492.69</v>
      </c>
      <c r="AI39" s="13">
        <v>489.15</v>
      </c>
      <c r="AJ39" s="13">
        <v>467.88</v>
      </c>
    </row>
    <row r="40" spans="2:36" ht="15" thickBot="1" x14ac:dyDescent="0.4">
      <c r="B40" s="9" t="s">
        <v>420</v>
      </c>
      <c r="C40" s="39" t="s">
        <v>88</v>
      </c>
      <c r="D40" s="39" t="s">
        <v>64</v>
      </c>
      <c r="E40" s="14">
        <v>35</v>
      </c>
      <c r="F40" s="13">
        <v>295.24</v>
      </c>
      <c r="G40" s="13">
        <v>309.24</v>
      </c>
      <c r="H40" s="13">
        <v>330.7</v>
      </c>
      <c r="I40" s="13">
        <v>286.97000000000003</v>
      </c>
      <c r="K40" s="9" t="s">
        <v>420</v>
      </c>
      <c r="L40" s="39" t="s">
        <v>88</v>
      </c>
      <c r="M40" s="39" t="s">
        <v>64</v>
      </c>
      <c r="N40" s="14">
        <v>35</v>
      </c>
      <c r="O40" s="13">
        <v>294.87</v>
      </c>
      <c r="P40" s="13">
        <v>292.43</v>
      </c>
      <c r="Q40" s="13">
        <v>287.56</v>
      </c>
      <c r="R40" s="13">
        <v>254.19</v>
      </c>
      <c r="T40" s="9" t="s">
        <v>420</v>
      </c>
      <c r="U40" s="39" t="s">
        <v>88</v>
      </c>
      <c r="V40" s="39" t="s">
        <v>64</v>
      </c>
      <c r="W40" s="14">
        <v>35</v>
      </c>
      <c r="X40" s="13">
        <v>294.60000000000002</v>
      </c>
      <c r="Y40" s="13">
        <v>292.17</v>
      </c>
      <c r="Z40" s="13">
        <v>287.3</v>
      </c>
      <c r="AA40" s="13">
        <v>253.96</v>
      </c>
      <c r="AC40" s="9" t="s">
        <v>420</v>
      </c>
      <c r="AD40" s="39" t="s">
        <v>88</v>
      </c>
      <c r="AE40" s="39" t="s">
        <v>64</v>
      </c>
      <c r="AF40" s="14">
        <v>35</v>
      </c>
      <c r="AG40" s="13">
        <v>344.9</v>
      </c>
      <c r="AH40" s="13">
        <v>340</v>
      </c>
      <c r="AI40" s="13">
        <v>337.56</v>
      </c>
      <c r="AJ40" s="13">
        <v>322.88</v>
      </c>
    </row>
    <row r="41" spans="2:36" ht="15" thickBot="1" x14ac:dyDescent="0.4">
      <c r="B41" s="9" t="s">
        <v>421</v>
      </c>
      <c r="C41" s="39" t="s">
        <v>88</v>
      </c>
      <c r="D41" s="39" t="s">
        <v>238</v>
      </c>
      <c r="E41" s="14">
        <v>35</v>
      </c>
      <c r="F41" s="13">
        <v>520.35</v>
      </c>
      <c r="G41" s="13">
        <v>517.30999999999995</v>
      </c>
      <c r="H41" s="13">
        <v>508.49</v>
      </c>
      <c r="I41" s="13">
        <v>439.8</v>
      </c>
      <c r="K41" s="9" t="s">
        <v>421</v>
      </c>
      <c r="L41" s="39" t="s">
        <v>88</v>
      </c>
      <c r="M41" s="39" t="s">
        <v>238</v>
      </c>
      <c r="N41" s="14">
        <v>35</v>
      </c>
      <c r="O41" s="13">
        <v>519.69000000000005</v>
      </c>
      <c r="P41" s="13">
        <v>515.4</v>
      </c>
      <c r="Q41" s="13">
        <v>506.81</v>
      </c>
      <c r="R41" s="13">
        <v>438.09</v>
      </c>
      <c r="T41" s="9" t="s">
        <v>421</v>
      </c>
      <c r="U41" s="39" t="s">
        <v>88</v>
      </c>
      <c r="V41" s="39" t="s">
        <v>238</v>
      </c>
      <c r="W41" s="14">
        <v>35</v>
      </c>
      <c r="X41" s="13">
        <v>519.22</v>
      </c>
      <c r="Y41" s="13">
        <v>514.92999999999995</v>
      </c>
      <c r="Z41" s="13">
        <v>506.35</v>
      </c>
      <c r="AA41" s="13">
        <v>437.69</v>
      </c>
      <c r="AC41" s="9" t="s">
        <v>421</v>
      </c>
      <c r="AD41" s="39" t="s">
        <v>88</v>
      </c>
      <c r="AE41" s="39" t="s">
        <v>238</v>
      </c>
      <c r="AF41" s="14">
        <v>35</v>
      </c>
      <c r="AG41" s="13">
        <v>607.86</v>
      </c>
      <c r="AH41" s="13">
        <v>599.24</v>
      </c>
      <c r="AI41" s="13">
        <v>594.92999999999995</v>
      </c>
      <c r="AJ41" s="13">
        <v>569.05999999999995</v>
      </c>
    </row>
    <row r="42" spans="2:36" ht="15" thickBot="1" x14ac:dyDescent="0.4">
      <c r="B42" s="9" t="s">
        <v>422</v>
      </c>
      <c r="C42" s="39" t="s">
        <v>79</v>
      </c>
      <c r="D42" s="39" t="s">
        <v>190</v>
      </c>
      <c r="E42" s="14">
        <v>34</v>
      </c>
      <c r="F42" s="13">
        <v>437.99</v>
      </c>
      <c r="G42" s="13">
        <v>435.41</v>
      </c>
      <c r="H42" s="13">
        <v>428</v>
      </c>
      <c r="I42" s="13">
        <v>370.18</v>
      </c>
      <c r="K42" s="9" t="s">
        <v>422</v>
      </c>
      <c r="L42" s="39" t="s">
        <v>79</v>
      </c>
      <c r="M42" s="39" t="s">
        <v>190</v>
      </c>
      <c r="N42" s="14">
        <v>34</v>
      </c>
      <c r="O42" s="13">
        <v>437.43</v>
      </c>
      <c r="P42" s="13">
        <v>433.82</v>
      </c>
      <c r="Q42" s="13">
        <v>426.59</v>
      </c>
      <c r="R42" s="13">
        <v>368.74</v>
      </c>
      <c r="T42" s="9" t="s">
        <v>422</v>
      </c>
      <c r="U42" s="39" t="s">
        <v>79</v>
      </c>
      <c r="V42" s="39" t="s">
        <v>190</v>
      </c>
      <c r="W42" s="14">
        <v>34</v>
      </c>
      <c r="X42" s="13">
        <v>490.43</v>
      </c>
      <c r="Y42" s="13">
        <v>433.42</v>
      </c>
      <c r="Z42" s="13">
        <v>426.2</v>
      </c>
      <c r="AA42" s="13">
        <v>368.41</v>
      </c>
      <c r="AC42" s="9" t="s">
        <v>422</v>
      </c>
      <c r="AD42" s="39" t="s">
        <v>79</v>
      </c>
      <c r="AE42" s="39" t="s">
        <v>190</v>
      </c>
      <c r="AF42" s="14">
        <v>34</v>
      </c>
      <c r="AG42" s="13">
        <v>511.65</v>
      </c>
      <c r="AH42" s="13">
        <v>504.39</v>
      </c>
      <c r="AI42" s="13">
        <v>500.76</v>
      </c>
      <c r="AJ42" s="13">
        <v>478.99</v>
      </c>
    </row>
    <row r="43" spans="2:36" ht="15" thickBot="1" x14ac:dyDescent="0.4">
      <c r="B43" s="9" t="s">
        <v>423</v>
      </c>
      <c r="C43" s="39" t="s">
        <v>88</v>
      </c>
      <c r="D43" s="39" t="s">
        <v>23</v>
      </c>
      <c r="E43" s="14">
        <v>33</v>
      </c>
      <c r="F43" s="13">
        <v>549.95000000000005</v>
      </c>
      <c r="G43" s="13">
        <v>546.73</v>
      </c>
      <c r="H43" s="13">
        <v>537.42999999999995</v>
      </c>
      <c r="I43" s="13">
        <v>464.82</v>
      </c>
      <c r="K43" s="9" t="s">
        <v>423</v>
      </c>
      <c r="L43" s="39" t="s">
        <v>88</v>
      </c>
      <c r="M43" s="39" t="s">
        <v>23</v>
      </c>
      <c r="N43" s="14">
        <v>33</v>
      </c>
      <c r="O43" s="13">
        <v>549.26</v>
      </c>
      <c r="P43" s="13">
        <v>544.72</v>
      </c>
      <c r="Q43" s="13">
        <v>535.64</v>
      </c>
      <c r="R43" s="13">
        <v>463.01</v>
      </c>
      <c r="T43" s="9" t="s">
        <v>423</v>
      </c>
      <c r="U43" s="39" t="s">
        <v>88</v>
      </c>
      <c r="V43" s="39" t="s">
        <v>23</v>
      </c>
      <c r="W43" s="14">
        <v>33</v>
      </c>
      <c r="X43" s="13">
        <v>548.76</v>
      </c>
      <c r="Y43" s="13">
        <v>544.23</v>
      </c>
      <c r="Z43" s="13">
        <v>535.16</v>
      </c>
      <c r="AA43" s="13">
        <v>462.59</v>
      </c>
      <c r="AC43" s="9" t="s">
        <v>423</v>
      </c>
      <c r="AD43" s="39" t="s">
        <v>88</v>
      </c>
      <c r="AE43" s="39" t="s">
        <v>23</v>
      </c>
      <c r="AF43" s="14">
        <v>33</v>
      </c>
      <c r="AG43" s="13">
        <v>642.45000000000005</v>
      </c>
      <c r="AH43" s="13">
        <v>633.34</v>
      </c>
      <c r="AI43" s="13">
        <v>628.78</v>
      </c>
      <c r="AJ43" s="13">
        <v>601.44000000000005</v>
      </c>
    </row>
    <row r="44" spans="2:36" ht="15" thickBot="1" x14ac:dyDescent="0.4">
      <c r="B44" s="9" t="s">
        <v>424</v>
      </c>
      <c r="C44" s="39" t="s">
        <v>79</v>
      </c>
      <c r="D44" s="39" t="s">
        <v>166</v>
      </c>
      <c r="E44" s="14">
        <v>31</v>
      </c>
      <c r="F44" s="13">
        <v>255.36</v>
      </c>
      <c r="G44" s="13">
        <v>253.86</v>
      </c>
      <c r="H44" s="13">
        <v>249.54</v>
      </c>
      <c r="I44" s="13">
        <v>215.83</v>
      </c>
      <c r="K44" s="9" t="s">
        <v>424</v>
      </c>
      <c r="L44" s="39" t="s">
        <v>79</v>
      </c>
      <c r="M44" s="39" t="s">
        <v>166</v>
      </c>
      <c r="N44" s="14">
        <v>31</v>
      </c>
      <c r="O44" s="13">
        <v>255.03</v>
      </c>
      <c r="P44" s="13">
        <v>252.93</v>
      </c>
      <c r="Q44" s="13">
        <v>248.71</v>
      </c>
      <c r="R44" s="13">
        <v>214.99</v>
      </c>
      <c r="T44" s="9" t="s">
        <v>424</v>
      </c>
      <c r="U44" s="39" t="s">
        <v>79</v>
      </c>
      <c r="V44" s="39" t="s">
        <v>166</v>
      </c>
      <c r="W44" s="14">
        <v>31</v>
      </c>
      <c r="X44" s="13">
        <v>254.8</v>
      </c>
      <c r="Y44" s="13">
        <v>252.7</v>
      </c>
      <c r="Z44" s="13">
        <v>248.48</v>
      </c>
      <c r="AA44" s="13">
        <v>214.79</v>
      </c>
      <c r="AC44" s="9" t="s">
        <v>424</v>
      </c>
      <c r="AD44" s="39" t="s">
        <v>79</v>
      </c>
      <c r="AE44" s="39" t="s">
        <v>166</v>
      </c>
      <c r="AF44" s="14">
        <v>31</v>
      </c>
      <c r="AG44" s="13">
        <v>298.3</v>
      </c>
      <c r="AH44" s="13">
        <v>294.07</v>
      </c>
      <c r="AI44" s="13">
        <v>291.95999999999998</v>
      </c>
      <c r="AJ44" s="13">
        <v>279.26</v>
      </c>
    </row>
    <row r="45" spans="2:36" ht="15" thickBot="1" x14ac:dyDescent="0.4">
      <c r="B45" s="9" t="s">
        <v>425</v>
      </c>
      <c r="C45" s="39" t="s">
        <v>88</v>
      </c>
      <c r="D45" s="39" t="s">
        <v>271</v>
      </c>
      <c r="E45" s="14">
        <v>31</v>
      </c>
      <c r="F45" s="13">
        <v>571.6</v>
      </c>
      <c r="G45" s="13">
        <v>568.25</v>
      </c>
      <c r="H45" s="13">
        <v>558.57000000000005</v>
      </c>
      <c r="I45" s="13">
        <v>483.11</v>
      </c>
      <c r="K45" s="9" t="s">
        <v>425</v>
      </c>
      <c r="L45" s="39" t="s">
        <v>88</v>
      </c>
      <c r="M45" s="39" t="s">
        <v>271</v>
      </c>
      <c r="N45" s="14">
        <v>31</v>
      </c>
      <c r="O45" s="13">
        <v>570.88</v>
      </c>
      <c r="P45" s="13">
        <v>566.16</v>
      </c>
      <c r="Q45" s="13">
        <v>556.73</v>
      </c>
      <c r="R45" s="13">
        <v>481.24</v>
      </c>
      <c r="T45" s="9" t="s">
        <v>425</v>
      </c>
      <c r="U45" s="39" t="s">
        <v>88</v>
      </c>
      <c r="V45" s="39" t="s">
        <v>271</v>
      </c>
      <c r="W45" s="14">
        <v>31</v>
      </c>
      <c r="X45" s="13">
        <v>570.36</v>
      </c>
      <c r="Y45" s="13">
        <v>565.65</v>
      </c>
      <c r="Z45" s="13">
        <v>556.22</v>
      </c>
      <c r="AA45" s="13">
        <v>480.8</v>
      </c>
      <c r="AC45" s="9" t="s">
        <v>425</v>
      </c>
      <c r="AD45" s="39" t="s">
        <v>88</v>
      </c>
      <c r="AE45" s="39" t="s">
        <v>271</v>
      </c>
      <c r="AF45" s="14">
        <v>31</v>
      </c>
      <c r="AG45" s="13">
        <v>667.73</v>
      </c>
      <c r="AH45" s="13">
        <v>658.26</v>
      </c>
      <c r="AI45" s="13">
        <v>653.53</v>
      </c>
      <c r="AJ45" s="13">
        <v>625.11</v>
      </c>
    </row>
    <row r="46" spans="2:36" ht="15" thickBot="1" x14ac:dyDescent="0.4">
      <c r="B46" s="9" t="s">
        <v>426</v>
      </c>
      <c r="C46" s="39" t="s">
        <v>88</v>
      </c>
      <c r="D46" s="39" t="s">
        <v>334</v>
      </c>
      <c r="E46" s="14">
        <v>31</v>
      </c>
      <c r="F46" s="13">
        <v>406.38</v>
      </c>
      <c r="G46" s="13">
        <v>403.99</v>
      </c>
      <c r="H46" s="13">
        <v>397.11</v>
      </c>
      <c r="I46" s="13">
        <v>343.47</v>
      </c>
      <c r="K46" s="9" t="s">
        <v>426</v>
      </c>
      <c r="L46" s="39" t="s">
        <v>88</v>
      </c>
      <c r="M46" s="39" t="s">
        <v>334</v>
      </c>
      <c r="N46" s="14">
        <v>31</v>
      </c>
      <c r="O46" s="13">
        <v>405.87</v>
      </c>
      <c r="P46" s="13">
        <v>402.51</v>
      </c>
      <c r="Q46" s="13">
        <v>395.8</v>
      </c>
      <c r="R46" s="13">
        <v>342.13</v>
      </c>
      <c r="T46" s="9" t="s">
        <v>426</v>
      </c>
      <c r="U46" s="39" t="s">
        <v>88</v>
      </c>
      <c r="V46" s="39" t="s">
        <v>334</v>
      </c>
      <c r="W46" s="14">
        <v>31</v>
      </c>
      <c r="X46" s="13">
        <v>405.5</v>
      </c>
      <c r="Y46" s="13">
        <v>402.14</v>
      </c>
      <c r="Z46" s="13">
        <v>395.44</v>
      </c>
      <c r="AA46" s="13">
        <v>341.82</v>
      </c>
      <c r="AC46" s="9" t="s">
        <v>426</v>
      </c>
      <c r="AD46" s="39" t="s">
        <v>88</v>
      </c>
      <c r="AE46" s="39" t="s">
        <v>334</v>
      </c>
      <c r="AF46" s="14">
        <v>31</v>
      </c>
      <c r="AG46" s="13">
        <v>474.72</v>
      </c>
      <c r="AH46" s="13">
        <v>467.99</v>
      </c>
      <c r="AI46" s="13">
        <v>464.62</v>
      </c>
      <c r="AJ46" s="13">
        <v>444.42</v>
      </c>
    </row>
    <row r="47" spans="2:36" ht="15" thickBot="1" x14ac:dyDescent="0.4">
      <c r="F47" s="13"/>
      <c r="G47" s="13"/>
      <c r="H47" s="13"/>
      <c r="M47"/>
      <c r="N47"/>
      <c r="O47"/>
      <c r="P47"/>
      <c r="Q47"/>
      <c r="R47"/>
      <c r="T47"/>
      <c r="U47"/>
      <c r="V47"/>
      <c r="W47"/>
      <c r="X47"/>
      <c r="Y47"/>
      <c r="Z47"/>
      <c r="AA47"/>
      <c r="AC47"/>
      <c r="AD47"/>
      <c r="AE47"/>
      <c r="AF47"/>
      <c r="AG47"/>
      <c r="AH47"/>
      <c r="AI47"/>
      <c r="AJ47"/>
    </row>
    <row r="48" spans="2:36" ht="15" thickBot="1" x14ac:dyDescent="0.4">
      <c r="F48" s="13"/>
      <c r="G48" s="13"/>
      <c r="H48" s="13"/>
      <c r="I48" s="40"/>
      <c r="M48"/>
      <c r="N48"/>
      <c r="O48"/>
      <c r="P48"/>
      <c r="Q48"/>
      <c r="R48"/>
      <c r="T48"/>
      <c r="U48"/>
      <c r="V48"/>
      <c r="W48"/>
      <c r="X48"/>
      <c r="Y48"/>
      <c r="Z48"/>
      <c r="AA48"/>
      <c r="AC48"/>
      <c r="AD48"/>
      <c r="AE48"/>
      <c r="AF48"/>
      <c r="AG48"/>
      <c r="AH48"/>
      <c r="AI48"/>
      <c r="AJ48"/>
    </row>
    <row r="49" spans="6:36" ht="15" thickBot="1" x14ac:dyDescent="0.4">
      <c r="F49" s="13"/>
      <c r="G49" s="13"/>
      <c r="H49" s="13"/>
      <c r="I49" s="40"/>
      <c r="M49"/>
      <c r="N49"/>
      <c r="O49"/>
      <c r="P49"/>
      <c r="Q49"/>
      <c r="R49"/>
      <c r="T49"/>
      <c r="U49"/>
      <c r="V49"/>
      <c r="W49"/>
      <c r="X49"/>
      <c r="Y49"/>
      <c r="Z49"/>
      <c r="AA49"/>
      <c r="AC49"/>
      <c r="AD49"/>
      <c r="AE49"/>
      <c r="AF49"/>
      <c r="AG49"/>
      <c r="AH49"/>
      <c r="AI49"/>
      <c r="AJ49"/>
    </row>
    <row r="50" spans="6:36" x14ac:dyDescent="0.35">
      <c r="F50" s="40"/>
      <c r="G50" s="40"/>
      <c r="H50" s="40"/>
      <c r="I50" s="40"/>
      <c r="M50"/>
      <c r="N50"/>
      <c r="O50"/>
      <c r="P50"/>
      <c r="Q50"/>
      <c r="R50"/>
      <c r="T50"/>
      <c r="U50"/>
      <c r="V50"/>
      <c r="W50"/>
      <c r="X50"/>
      <c r="Y50"/>
      <c r="Z50"/>
      <c r="AA50"/>
      <c r="AC50"/>
      <c r="AD50"/>
      <c r="AE50"/>
      <c r="AF50"/>
      <c r="AG50"/>
      <c r="AH50"/>
      <c r="AI50"/>
      <c r="AJ50"/>
    </row>
    <row r="51" spans="6:36" x14ac:dyDescent="0.35">
      <c r="F51" s="40"/>
      <c r="G51" s="40"/>
      <c r="H51" s="40"/>
      <c r="I51" s="40"/>
      <c r="M51"/>
      <c r="N51"/>
      <c r="O51"/>
      <c r="P51"/>
      <c r="Q51"/>
      <c r="R51"/>
      <c r="T51"/>
      <c r="U51"/>
      <c r="V51"/>
      <c r="W51"/>
      <c r="X51"/>
      <c r="Y51"/>
      <c r="Z51"/>
      <c r="AA51"/>
      <c r="AC51"/>
      <c r="AD51"/>
      <c r="AE51"/>
      <c r="AF51"/>
      <c r="AG51"/>
      <c r="AH51"/>
      <c r="AI51"/>
      <c r="AJ51"/>
    </row>
    <row r="52" spans="6:36" x14ac:dyDescent="0.35">
      <c r="F52" s="40"/>
      <c r="G52" s="40"/>
      <c r="H52" s="40"/>
      <c r="I52" s="40"/>
      <c r="M52"/>
      <c r="N52"/>
      <c r="O52"/>
      <c r="P52"/>
      <c r="Q52"/>
      <c r="R52"/>
      <c r="T52"/>
      <c r="U52"/>
      <c r="V52"/>
      <c r="W52"/>
      <c r="X52"/>
      <c r="Y52"/>
      <c r="Z52"/>
      <c r="AA52"/>
      <c r="AC52"/>
      <c r="AD52"/>
      <c r="AE52"/>
      <c r="AF52"/>
      <c r="AG52"/>
      <c r="AH52"/>
      <c r="AI52"/>
      <c r="AJ52"/>
    </row>
    <row r="53" spans="6:36" x14ac:dyDescent="0.35">
      <c r="F53" s="40"/>
      <c r="G53" s="40"/>
      <c r="H53" s="40"/>
      <c r="I53" s="40"/>
      <c r="M53"/>
      <c r="N53"/>
      <c r="O53"/>
      <c r="P53"/>
      <c r="Q53"/>
      <c r="R53"/>
      <c r="T53"/>
      <c r="U53"/>
      <c r="V53"/>
      <c r="W53"/>
      <c r="X53"/>
      <c r="Y53"/>
      <c r="Z53"/>
      <c r="AA53"/>
      <c r="AC53"/>
      <c r="AD53"/>
      <c r="AE53"/>
      <c r="AF53"/>
      <c r="AG53"/>
      <c r="AH53"/>
      <c r="AI53"/>
      <c r="AJ53"/>
    </row>
    <row r="54" spans="6:36" x14ac:dyDescent="0.35">
      <c r="F54" s="40"/>
      <c r="G54" s="40"/>
      <c r="H54" s="40"/>
      <c r="I54" s="40"/>
      <c r="M54"/>
      <c r="N54"/>
      <c r="O54"/>
      <c r="P54"/>
      <c r="Q54"/>
      <c r="R54"/>
      <c r="T54"/>
      <c r="U54"/>
      <c r="V54"/>
      <c r="W54"/>
      <c r="X54"/>
      <c r="Y54"/>
      <c r="Z54"/>
      <c r="AA54"/>
      <c r="AC54"/>
      <c r="AD54"/>
      <c r="AE54"/>
      <c r="AF54"/>
      <c r="AG54"/>
      <c r="AH54"/>
      <c r="AI54"/>
      <c r="AJ54"/>
    </row>
    <row r="55" spans="6:36" x14ac:dyDescent="0.35">
      <c r="F55" s="40"/>
      <c r="G55" s="40"/>
      <c r="H55" s="40"/>
      <c r="I55" s="40"/>
      <c r="M55"/>
      <c r="N55"/>
      <c r="O55"/>
      <c r="P55"/>
      <c r="Q55"/>
      <c r="R55"/>
      <c r="T55"/>
      <c r="U55"/>
      <c r="V55"/>
      <c r="W55"/>
      <c r="X55"/>
      <c r="Y55"/>
      <c r="Z55"/>
      <c r="AA55"/>
      <c r="AC55"/>
      <c r="AD55"/>
      <c r="AE55"/>
      <c r="AF55"/>
      <c r="AG55"/>
      <c r="AH55"/>
      <c r="AI55"/>
      <c r="AJ55"/>
    </row>
    <row r="56" spans="6:36" x14ac:dyDescent="0.35">
      <c r="F56" s="40"/>
      <c r="G56" s="40"/>
      <c r="H56" s="40"/>
      <c r="I56" s="40"/>
      <c r="M56"/>
      <c r="N56"/>
      <c r="O56"/>
      <c r="P56"/>
      <c r="Q56"/>
      <c r="R56"/>
      <c r="T56"/>
      <c r="U56"/>
      <c r="V56"/>
      <c r="W56"/>
      <c r="X56"/>
      <c r="Y56"/>
      <c r="Z56"/>
      <c r="AA56"/>
      <c r="AC56"/>
      <c r="AD56"/>
      <c r="AE56"/>
      <c r="AF56"/>
      <c r="AG56"/>
      <c r="AH56"/>
      <c r="AI56"/>
      <c r="AJ56"/>
    </row>
    <row r="57" spans="6:36" x14ac:dyDescent="0.35">
      <c r="F57" s="40"/>
      <c r="G57" s="40"/>
      <c r="H57" s="40"/>
      <c r="I57" s="40"/>
      <c r="M57"/>
      <c r="N57"/>
      <c r="O57"/>
      <c r="P57"/>
      <c r="Q57"/>
      <c r="R57"/>
      <c r="T57"/>
      <c r="U57"/>
      <c r="V57"/>
      <c r="W57"/>
      <c r="X57"/>
      <c r="Y57"/>
      <c r="Z57"/>
      <c r="AA57"/>
      <c r="AC57"/>
      <c r="AD57"/>
      <c r="AE57"/>
      <c r="AF57"/>
      <c r="AG57"/>
      <c r="AH57"/>
      <c r="AI57"/>
      <c r="AJ57"/>
    </row>
    <row r="58" spans="6:36" x14ac:dyDescent="0.35">
      <c r="M58"/>
      <c r="N58"/>
      <c r="O58"/>
      <c r="P58"/>
      <c r="Q58"/>
      <c r="R58"/>
      <c r="T58"/>
      <c r="U58"/>
      <c r="V58"/>
      <c r="W58"/>
      <c r="X58"/>
      <c r="Y58"/>
      <c r="Z58"/>
      <c r="AA58"/>
      <c r="AC58"/>
      <c r="AD58"/>
      <c r="AE58"/>
      <c r="AF58"/>
      <c r="AG58"/>
      <c r="AH58"/>
      <c r="AI58"/>
      <c r="AJ58"/>
    </row>
    <row r="59" spans="6:36" x14ac:dyDescent="0.35">
      <c r="M59"/>
      <c r="N59"/>
      <c r="O59"/>
      <c r="P59"/>
      <c r="Q59"/>
      <c r="R59"/>
      <c r="T59"/>
      <c r="U59"/>
      <c r="V59"/>
      <c r="W59"/>
      <c r="X59"/>
      <c r="Y59"/>
      <c r="Z59"/>
      <c r="AA59"/>
      <c r="AC59"/>
      <c r="AD59"/>
      <c r="AE59"/>
      <c r="AF59"/>
      <c r="AG59"/>
      <c r="AH59"/>
      <c r="AI59"/>
      <c r="AJ59"/>
    </row>
    <row r="60" spans="6:36" x14ac:dyDescent="0.35">
      <c r="M60"/>
      <c r="N60"/>
      <c r="O60"/>
      <c r="P60"/>
      <c r="Q60"/>
      <c r="R60"/>
      <c r="T60"/>
      <c r="U60"/>
      <c r="V60"/>
      <c r="W60"/>
      <c r="X60"/>
      <c r="Y60"/>
      <c r="Z60"/>
      <c r="AA60"/>
      <c r="AC60"/>
      <c r="AD60"/>
      <c r="AE60"/>
      <c r="AF60"/>
      <c r="AG60"/>
      <c r="AH60"/>
      <c r="AI60"/>
      <c r="AJ60"/>
    </row>
    <row r="61" spans="6:36" x14ac:dyDescent="0.35">
      <c r="M61"/>
      <c r="N61"/>
      <c r="O61"/>
      <c r="P61"/>
      <c r="Q61"/>
      <c r="R61"/>
      <c r="T61"/>
      <c r="U61"/>
      <c r="V61"/>
      <c r="W61"/>
      <c r="X61"/>
      <c r="Y61"/>
      <c r="Z61"/>
      <c r="AA61"/>
      <c r="AC61"/>
      <c r="AD61"/>
      <c r="AE61"/>
      <c r="AF61"/>
      <c r="AG61"/>
      <c r="AH61"/>
      <c r="AI61"/>
      <c r="AJ61"/>
    </row>
    <row r="62" spans="6:36" x14ac:dyDescent="0.35">
      <c r="M62"/>
      <c r="N62"/>
      <c r="O62"/>
      <c r="P62"/>
      <c r="Q62"/>
      <c r="R62"/>
      <c r="T62"/>
      <c r="U62"/>
      <c r="V62"/>
      <c r="W62"/>
      <c r="X62"/>
      <c r="Y62"/>
      <c r="Z62"/>
      <c r="AA62"/>
      <c r="AC62"/>
      <c r="AD62"/>
      <c r="AE62"/>
      <c r="AF62"/>
      <c r="AG62"/>
      <c r="AH62"/>
      <c r="AI62"/>
      <c r="AJ62"/>
    </row>
    <row r="63" spans="6:36" x14ac:dyDescent="0.35">
      <c r="M63"/>
      <c r="N63"/>
      <c r="O63"/>
      <c r="P63"/>
      <c r="Q63"/>
      <c r="R63"/>
      <c r="T63"/>
      <c r="U63"/>
      <c r="V63"/>
      <c r="W63"/>
      <c r="X63"/>
      <c r="Y63"/>
      <c r="Z63"/>
      <c r="AA63"/>
      <c r="AC63"/>
      <c r="AD63"/>
      <c r="AE63"/>
      <c r="AF63"/>
      <c r="AG63"/>
      <c r="AH63"/>
      <c r="AI63"/>
      <c r="AJ63"/>
    </row>
    <row r="64" spans="6:36" x14ac:dyDescent="0.35">
      <c r="M64"/>
      <c r="N64"/>
      <c r="O64"/>
      <c r="P64"/>
      <c r="Q64"/>
      <c r="R64"/>
      <c r="T64"/>
      <c r="U64"/>
      <c r="V64"/>
      <c r="W64"/>
      <c r="X64"/>
      <c r="Y64"/>
      <c r="Z64"/>
      <c r="AA64"/>
      <c r="AC64"/>
      <c r="AD64"/>
      <c r="AE64"/>
      <c r="AF64"/>
      <c r="AG64"/>
      <c r="AH64"/>
      <c r="AI64"/>
      <c r="AJ64"/>
    </row>
    <row r="65" spans="13:36" x14ac:dyDescent="0.35">
      <c r="M65"/>
      <c r="N65"/>
      <c r="O65"/>
      <c r="P65"/>
      <c r="Q65"/>
      <c r="R65"/>
      <c r="T65"/>
      <c r="U65"/>
      <c r="V65"/>
      <c r="W65"/>
      <c r="X65"/>
      <c r="Y65"/>
      <c r="Z65"/>
      <c r="AA65"/>
      <c r="AC65"/>
      <c r="AD65"/>
      <c r="AE65"/>
      <c r="AF65"/>
      <c r="AG65"/>
      <c r="AH65"/>
      <c r="AI65"/>
      <c r="AJ65"/>
    </row>
    <row r="66" spans="13:36" x14ac:dyDescent="0.35">
      <c r="M66"/>
      <c r="N66"/>
      <c r="O66"/>
      <c r="P66"/>
      <c r="Q66"/>
      <c r="R66"/>
      <c r="T66"/>
      <c r="U66"/>
      <c r="V66"/>
      <c r="W66"/>
      <c r="X66"/>
      <c r="Y66"/>
      <c r="Z66"/>
      <c r="AA66"/>
      <c r="AC66"/>
      <c r="AD66"/>
      <c r="AE66"/>
      <c r="AF66"/>
      <c r="AG66"/>
      <c r="AH66"/>
      <c r="AI66"/>
      <c r="AJ66"/>
    </row>
    <row r="67" spans="13:36" x14ac:dyDescent="0.35">
      <c r="M67"/>
      <c r="N67"/>
      <c r="O67"/>
      <c r="P67"/>
      <c r="Q67"/>
      <c r="R67"/>
      <c r="T67"/>
      <c r="U67"/>
      <c r="V67"/>
      <c r="W67"/>
      <c r="X67"/>
      <c r="Y67"/>
      <c r="Z67"/>
      <c r="AA67"/>
      <c r="AC67"/>
      <c r="AD67"/>
      <c r="AE67"/>
      <c r="AF67"/>
      <c r="AG67"/>
      <c r="AH67"/>
      <c r="AI67"/>
      <c r="AJ67"/>
    </row>
    <row r="68" spans="13:36" x14ac:dyDescent="0.35">
      <c r="M68"/>
      <c r="N68"/>
      <c r="O68"/>
      <c r="P68"/>
      <c r="Q68"/>
      <c r="R68"/>
      <c r="T68"/>
      <c r="U68"/>
      <c r="V68"/>
      <c r="W68"/>
      <c r="X68"/>
      <c r="Y68"/>
      <c r="Z68"/>
      <c r="AA68"/>
      <c r="AC68"/>
      <c r="AD68"/>
      <c r="AE68"/>
      <c r="AF68"/>
      <c r="AG68"/>
      <c r="AH68"/>
      <c r="AI68"/>
      <c r="AJ68"/>
    </row>
    <row r="69" spans="13:36" x14ac:dyDescent="0.35">
      <c r="M69"/>
      <c r="N69"/>
      <c r="O69"/>
      <c r="P69"/>
      <c r="Q69"/>
      <c r="R69"/>
      <c r="T69"/>
      <c r="U69"/>
      <c r="V69"/>
      <c r="W69"/>
      <c r="X69"/>
      <c r="Y69"/>
      <c r="Z69"/>
      <c r="AA69"/>
      <c r="AC69"/>
      <c r="AD69"/>
      <c r="AE69"/>
      <c r="AF69"/>
      <c r="AG69"/>
      <c r="AH69"/>
      <c r="AI69"/>
      <c r="AJ69"/>
    </row>
    <row r="70" spans="13:36" x14ac:dyDescent="0.35">
      <c r="M70"/>
      <c r="N70"/>
      <c r="O70"/>
      <c r="P70"/>
      <c r="Q70"/>
      <c r="R70"/>
      <c r="T70"/>
      <c r="U70"/>
      <c r="V70"/>
      <c r="W70"/>
      <c r="X70"/>
      <c r="Y70"/>
      <c r="Z70"/>
      <c r="AA70"/>
      <c r="AC70"/>
      <c r="AD70"/>
      <c r="AE70"/>
      <c r="AF70"/>
      <c r="AG70"/>
      <c r="AH70"/>
      <c r="AI70"/>
      <c r="AJ70"/>
    </row>
    <row r="71" spans="13:36" x14ac:dyDescent="0.35">
      <c r="M71"/>
      <c r="N71"/>
      <c r="O71"/>
      <c r="P71"/>
      <c r="Q71"/>
      <c r="R71"/>
      <c r="T71"/>
      <c r="U71"/>
      <c r="V71"/>
      <c r="W71"/>
      <c r="X71"/>
      <c r="Y71"/>
      <c r="Z71"/>
      <c r="AA71"/>
      <c r="AC71"/>
      <c r="AD71"/>
      <c r="AE71"/>
      <c r="AF71"/>
      <c r="AG71"/>
      <c r="AH71"/>
      <c r="AI71"/>
      <c r="AJ71"/>
    </row>
    <row r="72" spans="13:36" x14ac:dyDescent="0.35">
      <c r="M72"/>
      <c r="N72"/>
      <c r="O72"/>
      <c r="P72"/>
      <c r="Q72"/>
      <c r="R72"/>
      <c r="T72"/>
      <c r="U72"/>
      <c r="V72"/>
      <c r="W72"/>
      <c r="X72"/>
      <c r="Y72"/>
      <c r="Z72"/>
      <c r="AA72"/>
      <c r="AC72"/>
      <c r="AD72"/>
      <c r="AE72"/>
      <c r="AF72"/>
      <c r="AG72"/>
      <c r="AH72"/>
      <c r="AI72"/>
      <c r="AJ72"/>
    </row>
    <row r="73" spans="13:36" x14ac:dyDescent="0.35">
      <c r="M73"/>
      <c r="N73"/>
      <c r="O73"/>
      <c r="P73"/>
      <c r="Q73"/>
      <c r="R73"/>
      <c r="T73"/>
      <c r="U73"/>
      <c r="V73"/>
      <c r="W73"/>
      <c r="X73"/>
      <c r="Y73"/>
      <c r="Z73"/>
      <c r="AA73"/>
      <c r="AC73"/>
      <c r="AD73"/>
      <c r="AE73"/>
      <c r="AF73"/>
      <c r="AG73"/>
      <c r="AH73"/>
      <c r="AI73"/>
      <c r="AJ73"/>
    </row>
    <row r="74" spans="13:36" x14ac:dyDescent="0.35">
      <c r="M74"/>
      <c r="N74"/>
      <c r="O74"/>
      <c r="P74"/>
      <c r="Q74"/>
      <c r="R74"/>
      <c r="T74"/>
      <c r="U74"/>
      <c r="V74"/>
      <c r="W74"/>
      <c r="X74"/>
      <c r="Y74"/>
      <c r="Z74"/>
      <c r="AA74"/>
      <c r="AC74"/>
      <c r="AD74"/>
      <c r="AE74"/>
      <c r="AF74"/>
      <c r="AG74"/>
      <c r="AH74"/>
      <c r="AI74"/>
      <c r="AJ74"/>
    </row>
    <row r="75" spans="13:36" x14ac:dyDescent="0.35">
      <c r="M75"/>
      <c r="N75"/>
      <c r="O75"/>
      <c r="P75"/>
      <c r="Q75"/>
      <c r="R75"/>
      <c r="T75"/>
      <c r="U75"/>
      <c r="V75"/>
      <c r="W75"/>
      <c r="X75"/>
      <c r="Y75"/>
      <c r="Z75"/>
      <c r="AA75"/>
      <c r="AC75"/>
      <c r="AD75"/>
      <c r="AE75"/>
      <c r="AF75"/>
      <c r="AG75"/>
      <c r="AH75"/>
      <c r="AI75"/>
      <c r="AJ75"/>
    </row>
    <row r="76" spans="13:36" x14ac:dyDescent="0.35">
      <c r="M76"/>
      <c r="N76"/>
      <c r="O76"/>
      <c r="P76"/>
      <c r="Q76"/>
      <c r="R76"/>
      <c r="T76"/>
      <c r="U76"/>
      <c r="V76"/>
      <c r="W76"/>
      <c r="X76"/>
      <c r="Y76"/>
      <c r="Z76"/>
      <c r="AA76"/>
      <c r="AC76"/>
      <c r="AD76"/>
      <c r="AE76"/>
      <c r="AF76"/>
      <c r="AG76"/>
      <c r="AH76"/>
      <c r="AI76"/>
      <c r="AJ76"/>
    </row>
    <row r="77" spans="13:36" x14ac:dyDescent="0.35">
      <c r="M77"/>
      <c r="N77"/>
      <c r="O77"/>
      <c r="P77"/>
      <c r="Q77"/>
      <c r="R77"/>
      <c r="T77"/>
      <c r="U77"/>
      <c r="V77"/>
      <c r="W77"/>
      <c r="X77"/>
      <c r="Y77"/>
      <c r="Z77"/>
      <c r="AA77"/>
      <c r="AC77"/>
      <c r="AD77"/>
      <c r="AE77"/>
      <c r="AF77"/>
      <c r="AG77"/>
      <c r="AH77"/>
      <c r="AI77"/>
      <c r="AJ77"/>
    </row>
    <row r="78" spans="13:36" x14ac:dyDescent="0.35"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  <c r="AG78"/>
      <c r="AH78"/>
      <c r="AI78"/>
      <c r="AJ78"/>
    </row>
    <row r="79" spans="13:36" x14ac:dyDescent="0.35">
      <c r="M79"/>
      <c r="N79"/>
      <c r="O79"/>
      <c r="P79"/>
      <c r="Q79"/>
      <c r="R79"/>
      <c r="T79"/>
      <c r="U79"/>
      <c r="V79"/>
      <c r="W79"/>
      <c r="X79"/>
      <c r="Y79"/>
      <c r="Z79"/>
      <c r="AA79"/>
      <c r="AC79"/>
      <c r="AD79"/>
      <c r="AE79"/>
      <c r="AF79"/>
      <c r="AG79"/>
      <c r="AH79"/>
      <c r="AI79"/>
      <c r="AJ79"/>
    </row>
    <row r="80" spans="13:36" x14ac:dyDescent="0.35">
      <c r="M80"/>
      <c r="N80"/>
      <c r="O80"/>
      <c r="P80"/>
      <c r="Q80"/>
      <c r="R80"/>
      <c r="T80"/>
      <c r="U80"/>
      <c r="V80"/>
      <c r="W80"/>
      <c r="X80"/>
      <c r="Y80"/>
      <c r="Z80"/>
      <c r="AA80"/>
      <c r="AC80"/>
      <c r="AD80"/>
      <c r="AE80"/>
      <c r="AF80"/>
      <c r="AG80"/>
      <c r="AH80"/>
      <c r="AI80"/>
      <c r="AJ80"/>
    </row>
    <row r="81" spans="13:36" x14ac:dyDescent="0.35">
      <c r="M81"/>
      <c r="N81"/>
      <c r="O81"/>
      <c r="P81"/>
      <c r="Q81"/>
      <c r="R81"/>
      <c r="T81"/>
      <c r="U81"/>
      <c r="V81"/>
      <c r="W81"/>
      <c r="X81"/>
      <c r="Y81"/>
      <c r="Z81"/>
      <c r="AA81"/>
      <c r="AC81"/>
      <c r="AD81"/>
      <c r="AE81"/>
      <c r="AF81"/>
      <c r="AG81"/>
      <c r="AH81"/>
      <c r="AI81"/>
      <c r="AJ81"/>
    </row>
    <row r="82" spans="13:36" x14ac:dyDescent="0.35">
      <c r="M82"/>
      <c r="N82"/>
      <c r="O82"/>
      <c r="P82"/>
      <c r="Q82"/>
      <c r="R82"/>
      <c r="T82"/>
      <c r="U82"/>
      <c r="V82"/>
      <c r="W82"/>
      <c r="X82"/>
      <c r="Y82"/>
      <c r="Z82"/>
      <c r="AA82"/>
      <c r="AC82"/>
      <c r="AD82"/>
      <c r="AE82"/>
      <c r="AF82"/>
      <c r="AG82"/>
      <c r="AH82"/>
      <c r="AI82"/>
      <c r="AJ82"/>
    </row>
    <row r="83" spans="13:36" x14ac:dyDescent="0.35">
      <c r="M83"/>
      <c r="N83"/>
      <c r="O83"/>
      <c r="P83"/>
      <c r="Q83"/>
      <c r="R83"/>
      <c r="T83"/>
      <c r="U83"/>
      <c r="V83"/>
      <c r="W83"/>
      <c r="X83"/>
      <c r="Y83"/>
      <c r="Z83"/>
      <c r="AA83"/>
      <c r="AC83"/>
      <c r="AD83"/>
      <c r="AE83"/>
      <c r="AF83"/>
      <c r="AG83"/>
      <c r="AH83"/>
      <c r="AI83"/>
      <c r="AJ83"/>
    </row>
    <row r="84" spans="13:36" x14ac:dyDescent="0.35">
      <c r="M84"/>
      <c r="N84"/>
      <c r="O84"/>
      <c r="P84"/>
      <c r="Q84"/>
      <c r="R84"/>
      <c r="T84"/>
      <c r="U84"/>
      <c r="V84"/>
      <c r="W84"/>
      <c r="X84"/>
      <c r="Y84"/>
      <c r="Z84"/>
      <c r="AA84"/>
      <c r="AC84"/>
      <c r="AD84"/>
      <c r="AE84"/>
      <c r="AF84"/>
      <c r="AG84"/>
      <c r="AH84"/>
      <c r="AI84"/>
      <c r="AJ84"/>
    </row>
    <row r="85" spans="13:36" x14ac:dyDescent="0.35">
      <c r="M85"/>
      <c r="N85"/>
      <c r="O85"/>
      <c r="P85"/>
      <c r="Q85"/>
      <c r="R85"/>
      <c r="T85"/>
      <c r="U85"/>
      <c r="V85"/>
      <c r="W85"/>
      <c r="X85"/>
      <c r="Y85"/>
      <c r="Z85"/>
      <c r="AA85"/>
      <c r="AC85"/>
      <c r="AD85"/>
      <c r="AE85"/>
      <c r="AF85"/>
      <c r="AG85"/>
      <c r="AH85"/>
      <c r="AI85"/>
      <c r="AJ85"/>
    </row>
    <row r="86" spans="13:36" x14ac:dyDescent="0.35">
      <c r="M86"/>
      <c r="N86"/>
      <c r="O86"/>
      <c r="P86"/>
      <c r="Q86"/>
      <c r="R86"/>
      <c r="T86"/>
      <c r="U86"/>
      <c r="V86"/>
      <c r="W86"/>
      <c r="X86"/>
      <c r="Y86"/>
      <c r="Z86"/>
      <c r="AA86"/>
      <c r="AC86"/>
      <c r="AD86"/>
      <c r="AE86"/>
      <c r="AF86"/>
      <c r="AG86"/>
      <c r="AH86"/>
      <c r="AI86"/>
      <c r="AJ86"/>
    </row>
    <row r="87" spans="13:36" x14ac:dyDescent="0.35">
      <c r="M87"/>
      <c r="N87"/>
      <c r="O87"/>
      <c r="P87"/>
      <c r="Q87"/>
      <c r="R87"/>
      <c r="T87"/>
      <c r="U87"/>
      <c r="V87"/>
      <c r="W87"/>
      <c r="X87"/>
      <c r="Y87"/>
      <c r="Z87"/>
      <c r="AA87"/>
      <c r="AC87"/>
      <c r="AD87"/>
      <c r="AE87"/>
      <c r="AF87"/>
      <c r="AG87"/>
      <c r="AH87"/>
      <c r="AI87"/>
      <c r="AJ87"/>
    </row>
    <row r="88" spans="13:36" x14ac:dyDescent="0.35">
      <c r="M88"/>
      <c r="N88"/>
      <c r="O88"/>
      <c r="P88"/>
      <c r="Q88"/>
      <c r="R88"/>
      <c r="T88"/>
      <c r="U88"/>
      <c r="V88"/>
      <c r="W88"/>
      <c r="X88"/>
      <c r="Y88"/>
      <c r="Z88"/>
      <c r="AA88"/>
      <c r="AC88"/>
      <c r="AD88"/>
      <c r="AE88"/>
      <c r="AF88"/>
      <c r="AG88"/>
      <c r="AH88"/>
      <c r="AI88"/>
      <c r="AJ88"/>
    </row>
    <row r="89" spans="13:36" x14ac:dyDescent="0.35">
      <c r="M89"/>
      <c r="N89"/>
      <c r="O89"/>
      <c r="P89"/>
      <c r="Q89"/>
      <c r="R89"/>
      <c r="T89"/>
      <c r="U89"/>
      <c r="V89"/>
      <c r="W89"/>
      <c r="X89"/>
      <c r="Y89"/>
      <c r="Z89"/>
      <c r="AA89"/>
      <c r="AC89"/>
      <c r="AD89"/>
      <c r="AE89"/>
      <c r="AF89"/>
      <c r="AG89"/>
      <c r="AH89"/>
      <c r="AI89"/>
      <c r="AJ89"/>
    </row>
    <row r="90" spans="13:36" x14ac:dyDescent="0.35">
      <c r="M90"/>
      <c r="N90"/>
      <c r="O90"/>
      <c r="P90"/>
      <c r="Q90"/>
      <c r="R90"/>
      <c r="T90"/>
      <c r="U90"/>
      <c r="V90"/>
      <c r="W90"/>
      <c r="X90"/>
      <c r="Y90"/>
      <c r="Z90"/>
      <c r="AA90"/>
      <c r="AC90"/>
      <c r="AD90"/>
      <c r="AE90"/>
      <c r="AF90"/>
      <c r="AG90"/>
      <c r="AH90"/>
      <c r="AI90"/>
      <c r="AJ90"/>
    </row>
    <row r="91" spans="13:36" x14ac:dyDescent="0.35">
      <c r="M91"/>
      <c r="N91"/>
      <c r="O91"/>
      <c r="P91"/>
      <c r="Q91"/>
      <c r="R91"/>
      <c r="T91"/>
      <c r="U91"/>
      <c r="V91"/>
      <c r="W91"/>
      <c r="X91"/>
      <c r="Y91"/>
      <c r="Z91"/>
      <c r="AA91"/>
      <c r="AC91"/>
      <c r="AD91"/>
      <c r="AE91"/>
      <c r="AF91"/>
      <c r="AG91"/>
      <c r="AH91"/>
      <c r="AI91"/>
      <c r="AJ91"/>
    </row>
    <row r="92" spans="13:36" x14ac:dyDescent="0.35">
      <c r="M92"/>
      <c r="N92"/>
      <c r="O92"/>
      <c r="P92"/>
      <c r="Q92"/>
      <c r="R92"/>
      <c r="T92"/>
      <c r="U92"/>
      <c r="V92"/>
      <c r="W92"/>
      <c r="X92"/>
      <c r="Y92"/>
      <c r="Z92"/>
      <c r="AA92"/>
      <c r="AC92"/>
      <c r="AD92"/>
      <c r="AE92"/>
      <c r="AF92"/>
      <c r="AG92"/>
      <c r="AH92"/>
      <c r="AI92"/>
      <c r="AJ92"/>
    </row>
    <row r="93" spans="13:36" x14ac:dyDescent="0.35">
      <c r="M93"/>
      <c r="N93"/>
      <c r="O93"/>
      <c r="P93"/>
      <c r="Q93"/>
      <c r="R93"/>
      <c r="T93"/>
      <c r="U93"/>
      <c r="V93"/>
      <c r="W93"/>
      <c r="X93"/>
      <c r="Y93"/>
      <c r="Z93"/>
      <c r="AA93"/>
      <c r="AC93"/>
      <c r="AD93"/>
      <c r="AE93"/>
      <c r="AF93"/>
      <c r="AG93"/>
      <c r="AH93"/>
      <c r="AI93"/>
      <c r="AJ93"/>
    </row>
    <row r="94" spans="13:36" x14ac:dyDescent="0.35">
      <c r="M94"/>
      <c r="N94"/>
      <c r="O94"/>
      <c r="P94"/>
      <c r="Q94"/>
      <c r="R94"/>
      <c r="T94"/>
      <c r="U94"/>
      <c r="V94"/>
      <c r="W94"/>
      <c r="X94"/>
      <c r="Y94"/>
      <c r="Z94"/>
      <c r="AA94"/>
      <c r="AC94"/>
      <c r="AD94"/>
      <c r="AE94"/>
      <c r="AF94"/>
      <c r="AG94"/>
      <c r="AH94"/>
      <c r="AI94"/>
      <c r="AJ94"/>
    </row>
    <row r="95" spans="13:36" x14ac:dyDescent="0.35">
      <c r="M95"/>
      <c r="N95"/>
      <c r="O95"/>
      <c r="P95"/>
      <c r="Q95"/>
      <c r="R95"/>
      <c r="T95"/>
      <c r="U95"/>
      <c r="V95"/>
      <c r="W95"/>
      <c r="X95"/>
      <c r="Y95"/>
      <c r="Z95"/>
      <c r="AA95"/>
      <c r="AC95"/>
      <c r="AD95"/>
      <c r="AE95"/>
      <c r="AF95"/>
      <c r="AG95"/>
      <c r="AH95"/>
      <c r="AI95"/>
      <c r="AJ95"/>
    </row>
    <row r="96" spans="13:36" x14ac:dyDescent="0.35">
      <c r="M96"/>
      <c r="N96"/>
      <c r="O96"/>
      <c r="P96"/>
      <c r="Q96"/>
      <c r="R96"/>
      <c r="T96"/>
      <c r="U96"/>
      <c r="V96"/>
      <c r="W96"/>
      <c r="X96"/>
      <c r="Y96"/>
      <c r="Z96"/>
      <c r="AA96"/>
      <c r="AC96"/>
      <c r="AD96"/>
      <c r="AE96"/>
      <c r="AF96"/>
      <c r="AG96"/>
      <c r="AH96"/>
      <c r="AI96"/>
      <c r="AJ96"/>
    </row>
    <row r="97" spans="13:36" x14ac:dyDescent="0.35">
      <c r="M97"/>
      <c r="N97"/>
      <c r="O97"/>
      <c r="P97"/>
      <c r="Q97"/>
      <c r="R97"/>
      <c r="T97"/>
      <c r="U97"/>
      <c r="V97"/>
      <c r="W97"/>
      <c r="X97"/>
      <c r="Y97"/>
      <c r="Z97"/>
      <c r="AA97"/>
      <c r="AC97"/>
      <c r="AD97"/>
      <c r="AE97"/>
      <c r="AF97"/>
      <c r="AG97"/>
      <c r="AH97"/>
      <c r="AI97"/>
      <c r="AJ97"/>
    </row>
    <row r="98" spans="13:36" x14ac:dyDescent="0.35">
      <c r="M98"/>
      <c r="N98"/>
      <c r="O98"/>
      <c r="P98"/>
      <c r="Q98"/>
      <c r="R98"/>
      <c r="T98"/>
      <c r="U98"/>
      <c r="V98"/>
      <c r="W98"/>
      <c r="X98"/>
      <c r="Y98"/>
      <c r="Z98"/>
      <c r="AA98"/>
      <c r="AC98"/>
      <c r="AD98"/>
      <c r="AE98"/>
      <c r="AF98"/>
      <c r="AG98"/>
      <c r="AH98"/>
      <c r="AI98"/>
      <c r="AJ98"/>
    </row>
    <row r="99" spans="13:36" x14ac:dyDescent="0.35">
      <c r="M99"/>
      <c r="N99"/>
      <c r="O99"/>
      <c r="P99"/>
      <c r="Q99"/>
      <c r="R99"/>
      <c r="T99"/>
      <c r="U99"/>
      <c r="V99"/>
      <c r="W99"/>
      <c r="X99"/>
      <c r="Y99"/>
      <c r="Z99"/>
      <c r="AA99"/>
      <c r="AC99"/>
      <c r="AD99"/>
      <c r="AE99"/>
      <c r="AF99"/>
      <c r="AG99"/>
      <c r="AH99"/>
      <c r="AI99"/>
      <c r="AJ99"/>
    </row>
    <row r="100" spans="13:36" x14ac:dyDescent="0.35">
      <c r="M100"/>
      <c r="N100"/>
      <c r="O100"/>
      <c r="P100"/>
      <c r="Q100"/>
      <c r="R100"/>
      <c r="T100"/>
      <c r="U100"/>
      <c r="V100"/>
      <c r="W100"/>
      <c r="X100"/>
      <c r="Y100"/>
      <c r="Z100"/>
      <c r="AA100"/>
      <c r="AC100"/>
      <c r="AD100"/>
      <c r="AE100"/>
      <c r="AF100"/>
      <c r="AG100"/>
      <c r="AH100"/>
      <c r="AI100"/>
      <c r="AJ100"/>
    </row>
    <row r="101" spans="13:36" x14ac:dyDescent="0.35">
      <c r="AG101" s="24"/>
      <c r="AH101" s="24"/>
      <c r="AI101" s="24"/>
      <c r="AJ101" s="24"/>
    </row>
    <row r="102" spans="13:36" x14ac:dyDescent="0.35">
      <c r="AG102" s="24"/>
      <c r="AH102" s="24"/>
      <c r="AI102" s="24"/>
      <c r="AJ102" s="24"/>
    </row>
    <row r="103" spans="13:36" x14ac:dyDescent="0.35">
      <c r="AG103" s="24"/>
      <c r="AH103" s="24"/>
      <c r="AI103" s="24"/>
      <c r="AJ103" s="24"/>
    </row>
    <row r="104" spans="13:36" x14ac:dyDescent="0.35">
      <c r="AG104" s="24"/>
      <c r="AH104" s="24"/>
      <c r="AI104" s="24"/>
      <c r="AJ104" s="24"/>
    </row>
    <row r="105" spans="13:36" x14ac:dyDescent="0.35">
      <c r="AG105" s="24"/>
      <c r="AH105" s="24"/>
      <c r="AI105" s="24"/>
      <c r="AJ105" s="24"/>
    </row>
    <row r="106" spans="13:36" x14ac:dyDescent="0.35">
      <c r="AG106" s="24"/>
      <c r="AH106" s="24"/>
      <c r="AI106" s="24"/>
      <c r="AJ106" s="24"/>
    </row>
    <row r="107" spans="13:36" x14ac:dyDescent="0.35">
      <c r="AG107" s="24"/>
      <c r="AH107" s="24"/>
      <c r="AI107" s="24"/>
      <c r="AJ107" s="24"/>
    </row>
    <row r="108" spans="13:36" x14ac:dyDescent="0.35">
      <c r="AG108" s="24"/>
      <c r="AH108" s="24"/>
      <c r="AI108" s="24"/>
      <c r="AJ108" s="24"/>
    </row>
    <row r="109" spans="13:36" x14ac:dyDescent="0.35">
      <c r="AG109" s="24"/>
      <c r="AH109" s="24"/>
      <c r="AI109" s="24"/>
      <c r="AJ109" s="24"/>
    </row>
    <row r="110" spans="13:36" x14ac:dyDescent="0.35">
      <c r="AG110" s="24"/>
      <c r="AH110" s="24"/>
      <c r="AI110" s="24"/>
      <c r="AJ110" s="24"/>
    </row>
    <row r="111" spans="13:36" x14ac:dyDescent="0.35">
      <c r="AG111" s="24"/>
      <c r="AH111" s="24"/>
      <c r="AI111" s="24"/>
      <c r="AJ111" s="24"/>
    </row>
    <row r="112" spans="13:36" x14ac:dyDescent="0.35">
      <c r="AG112" s="24"/>
      <c r="AH112" s="24"/>
      <c r="AI112" s="24"/>
      <c r="AJ112" s="24"/>
    </row>
    <row r="113" spans="33:36" x14ac:dyDescent="0.35">
      <c r="AG113" s="24"/>
      <c r="AH113" s="24"/>
      <c r="AI113" s="24"/>
      <c r="AJ113" s="24"/>
    </row>
    <row r="114" spans="33:36" x14ac:dyDescent="0.35">
      <c r="AG114" s="24"/>
      <c r="AH114" s="24"/>
      <c r="AI114" s="24"/>
      <c r="AJ114" s="24"/>
    </row>
    <row r="115" spans="33:36" x14ac:dyDescent="0.35">
      <c r="AG115" s="24"/>
      <c r="AH115" s="24"/>
      <c r="AI115" s="24"/>
      <c r="AJ115" s="24"/>
    </row>
    <row r="116" spans="33:36" x14ac:dyDescent="0.35">
      <c r="AG116" s="24"/>
      <c r="AH116" s="24"/>
      <c r="AI116" s="24"/>
      <c r="AJ116" s="24"/>
    </row>
  </sheetData>
  <mergeCells count="4">
    <mergeCell ref="D2:G2"/>
    <mergeCell ref="M2:P2"/>
    <mergeCell ref="V2:Y2"/>
    <mergeCell ref="AE2:AH2"/>
  </mergeCells>
  <conditionalFormatting sqref="AG5:AJ7 AJ8:AJ46">
    <cfRule type="cellIs" dxfId="39" priority="16" operator="greaterThan">
      <formula>600</formula>
    </cfRule>
  </conditionalFormatting>
  <conditionalFormatting sqref="X5:AA7 AA8:AA46">
    <cfRule type="cellIs" dxfId="38" priority="15" operator="greaterThan">
      <formula>600</formula>
    </cfRule>
  </conditionalFormatting>
  <conditionalFormatting sqref="O5:R7 R8:R46">
    <cfRule type="cellIs" dxfId="37" priority="14" operator="greaterThan">
      <formula>600</formula>
    </cfRule>
  </conditionalFormatting>
  <conditionalFormatting sqref="F5:I7 I8:I46">
    <cfRule type="cellIs" dxfId="36" priority="13" operator="greaterThan">
      <formula>600</formula>
    </cfRule>
  </conditionalFormatting>
  <conditionalFormatting sqref="AG8:AI46">
    <cfRule type="cellIs" dxfId="35" priority="10" operator="between">
      <formula>600</formula>
      <formula>699</formula>
    </cfRule>
    <cfRule type="cellIs" dxfId="34" priority="11" operator="between">
      <formula>700</formula>
      <formula>799</formula>
    </cfRule>
    <cfRule type="cellIs" dxfId="33" priority="12" operator="greaterThan">
      <formula>800</formula>
    </cfRule>
  </conditionalFormatting>
  <conditionalFormatting sqref="X8:Z46">
    <cfRule type="cellIs" dxfId="32" priority="7" operator="between">
      <formula>600</formula>
      <formula>699</formula>
    </cfRule>
    <cfRule type="cellIs" dxfId="31" priority="8" operator="between">
      <formula>700</formula>
      <formula>799</formula>
    </cfRule>
    <cfRule type="cellIs" dxfId="30" priority="9" operator="greaterThan">
      <formula>800</formula>
    </cfRule>
  </conditionalFormatting>
  <conditionalFormatting sqref="O8:Q46">
    <cfRule type="cellIs" dxfId="29" priority="4" operator="between">
      <formula>600</formula>
      <formula>699</formula>
    </cfRule>
    <cfRule type="cellIs" dxfId="28" priority="5" operator="between">
      <formula>700</formula>
      <formula>799</formula>
    </cfRule>
    <cfRule type="cellIs" dxfId="27" priority="6" operator="greaterThan">
      <formula>800</formula>
    </cfRule>
  </conditionalFormatting>
  <conditionalFormatting sqref="F8:H49">
    <cfRule type="cellIs" dxfId="26" priority="1" operator="between">
      <formula>600</formula>
      <formula>699</formula>
    </cfRule>
    <cfRule type="cellIs" dxfId="25" priority="2" operator="between">
      <formula>700</formula>
      <formula>799</formula>
    </cfRule>
    <cfRule type="cellIs" dxfId="24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F743-DD96-4025-A8AE-AE374C50FE83}">
  <sheetPr>
    <tabColor rgb="FF00B050"/>
  </sheetPr>
  <dimension ref="B1:AJ117"/>
  <sheetViews>
    <sheetView zoomScaleNormal="100" workbookViewId="0">
      <pane ySplit="4" topLeftCell="A5" activePane="bottomLeft" state="frozen"/>
      <selection pane="bottomLeft" activeCell="C5" sqref="C5:D46"/>
    </sheetView>
  </sheetViews>
  <sheetFormatPr defaultRowHeight="14.5" x14ac:dyDescent="0.35"/>
  <cols>
    <col min="1" max="1" width="7.1796875" customWidth="1"/>
    <col min="2" max="2" width="12.26953125" style="6" customWidth="1"/>
    <col min="3" max="3" width="13" style="6" customWidth="1"/>
    <col min="4" max="4" width="12.1796875" style="6" customWidth="1"/>
    <col min="5" max="5" width="11.81640625" style="6" hidden="1" customWidth="1"/>
    <col min="6" max="6" width="10.1796875" style="10" customWidth="1"/>
    <col min="7" max="7" width="10.54296875" style="10" customWidth="1"/>
    <col min="8" max="8" width="10.81640625" style="10" customWidth="1"/>
    <col min="9" max="9" width="9.54296875" style="10" bestFit="1" customWidth="1"/>
    <col min="11" max="11" width="12.26953125" style="6" customWidth="1"/>
    <col min="12" max="12" width="13" style="6" customWidth="1"/>
    <col min="13" max="13" width="12.1796875" style="6" customWidth="1"/>
    <col min="14" max="14" width="11.81640625" style="6" hidden="1" customWidth="1"/>
    <col min="15" max="15" width="10.1796875" style="26" customWidth="1"/>
    <col min="16" max="16" width="10.54296875" style="26" customWidth="1"/>
    <col min="17" max="17" width="10.81640625" style="26" customWidth="1"/>
    <col min="18" max="18" width="10.1796875" style="26" bestFit="1" customWidth="1"/>
    <col min="19" max="19" width="8.7265625" style="25"/>
    <col min="20" max="20" width="12.26953125" style="28" customWidth="1"/>
    <col min="21" max="21" width="13" style="28" customWidth="1"/>
    <col min="22" max="22" width="12.1796875" style="28" customWidth="1"/>
    <col min="23" max="23" width="11.81640625" style="28" customWidth="1"/>
    <col min="24" max="24" width="10.1796875" style="26" customWidth="1"/>
    <col min="25" max="25" width="10.54296875" style="26" customWidth="1"/>
    <col min="26" max="26" width="10.81640625" style="26" customWidth="1"/>
    <col min="27" max="27" width="11.453125" style="26" bestFit="1" customWidth="1"/>
    <col min="28" max="28" width="8.7265625" style="25"/>
    <col min="29" max="29" width="12.26953125" style="28" customWidth="1"/>
    <col min="30" max="30" width="13" style="28" customWidth="1"/>
    <col min="31" max="31" width="12.1796875" style="28" customWidth="1"/>
    <col min="32" max="32" width="11.81640625" style="28" hidden="1" customWidth="1"/>
    <col min="33" max="33" width="10.1796875" style="26" customWidth="1"/>
    <col min="34" max="34" width="10.54296875" style="26" customWidth="1"/>
    <col min="35" max="35" width="10.81640625" style="26" customWidth="1"/>
    <col min="36" max="36" width="9.54296875" style="26" bestFit="1" customWidth="1"/>
  </cols>
  <sheetData>
    <row r="1" spans="2:36" x14ac:dyDescent="0.35">
      <c r="B1" s="5"/>
      <c r="C1" s="5"/>
      <c r="D1" s="5"/>
      <c r="K1" s="5"/>
      <c r="L1" s="5"/>
      <c r="M1" s="5"/>
      <c r="T1" s="27"/>
      <c r="U1" s="27"/>
      <c r="V1" s="27"/>
      <c r="AC1" s="27"/>
      <c r="AD1" s="27"/>
      <c r="AE1" s="27"/>
    </row>
    <row r="2" spans="2:36" s="4" customFormat="1" ht="23.15" customHeight="1" x14ac:dyDescent="0.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C2" s="31"/>
      <c r="AD2" s="31"/>
      <c r="AE2" s="45" t="s">
        <v>372</v>
      </c>
      <c r="AF2" s="45"/>
      <c r="AG2" s="45"/>
      <c r="AH2" s="45"/>
      <c r="AI2" s="29"/>
      <c r="AJ2" s="29"/>
    </row>
    <row r="3" spans="2:36" ht="15" thickBot="1" x14ac:dyDescent="0.4">
      <c r="B3" s="5"/>
      <c r="C3" s="5"/>
      <c r="D3" s="5"/>
      <c r="K3" s="5"/>
      <c r="L3" s="5"/>
      <c r="M3" s="5"/>
      <c r="T3" s="27"/>
      <c r="U3" s="27"/>
      <c r="V3" s="27"/>
      <c r="AC3" s="27"/>
      <c r="AD3" s="27"/>
      <c r="AE3" s="27"/>
    </row>
    <row r="4" spans="2:36" ht="26.5" customHeight="1" thickBot="1" x14ac:dyDescent="0.4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C4" s="1" t="s">
        <v>374</v>
      </c>
      <c r="AD4" s="2" t="s">
        <v>375</v>
      </c>
      <c r="AE4" s="2" t="s">
        <v>376</v>
      </c>
      <c r="AF4" s="3" t="s">
        <v>377</v>
      </c>
      <c r="AG4" s="12" t="s">
        <v>378</v>
      </c>
      <c r="AH4" s="12" t="s">
        <v>379</v>
      </c>
      <c r="AI4" s="12" t="s">
        <v>380</v>
      </c>
      <c r="AJ4" s="12" t="s">
        <v>381</v>
      </c>
    </row>
    <row r="5" spans="2:36" ht="15" thickBot="1" x14ac:dyDescent="0.4">
      <c r="B5" s="9" t="s">
        <v>382</v>
      </c>
      <c r="C5" s="39" t="s">
        <v>88</v>
      </c>
      <c r="D5" s="39" t="s">
        <v>223</v>
      </c>
      <c r="E5" s="14">
        <v>161</v>
      </c>
      <c r="F5" s="13">
        <v>448.32</v>
      </c>
      <c r="G5" s="13">
        <v>441.96</v>
      </c>
      <c r="H5" s="13">
        <v>438.78</v>
      </c>
      <c r="I5" s="13">
        <v>419.71</v>
      </c>
      <c r="K5" s="9" t="s">
        <v>382</v>
      </c>
      <c r="L5" s="39" t="s">
        <v>88</v>
      </c>
      <c r="M5" s="39" t="s">
        <v>223</v>
      </c>
      <c r="N5" s="14">
        <v>161</v>
      </c>
      <c r="O5" s="13">
        <v>444.59</v>
      </c>
      <c r="P5" s="13">
        <v>438.29</v>
      </c>
      <c r="Q5" s="13">
        <v>435.13</v>
      </c>
      <c r="R5" s="13">
        <v>416.22</v>
      </c>
      <c r="T5" s="9" t="s">
        <v>382</v>
      </c>
      <c r="U5" s="39" t="s">
        <v>88</v>
      </c>
      <c r="V5" s="39" t="s">
        <v>223</v>
      </c>
      <c r="W5" s="14">
        <v>161</v>
      </c>
      <c r="X5" s="13">
        <v>444.14</v>
      </c>
      <c r="Y5" s="13">
        <v>437.84</v>
      </c>
      <c r="Z5" s="13">
        <v>434.69</v>
      </c>
      <c r="AA5" s="13">
        <v>415.79</v>
      </c>
      <c r="AC5" s="9" t="s">
        <v>382</v>
      </c>
      <c r="AD5" s="8" t="s">
        <v>88</v>
      </c>
      <c r="AE5" s="8" t="s">
        <v>223</v>
      </c>
      <c r="AF5" s="14">
        <v>161</v>
      </c>
      <c r="AG5" s="13">
        <v>444.16</v>
      </c>
      <c r="AH5" s="13">
        <v>437.86</v>
      </c>
      <c r="AI5" s="13">
        <v>434.71</v>
      </c>
      <c r="AJ5" s="13">
        <v>415.81</v>
      </c>
    </row>
    <row r="6" spans="2:36" ht="15" thickBot="1" x14ac:dyDescent="0.4">
      <c r="B6" s="9" t="s">
        <v>383</v>
      </c>
      <c r="C6" s="39" t="s">
        <v>40</v>
      </c>
      <c r="D6" s="39" t="s">
        <v>88</v>
      </c>
      <c r="E6" s="14">
        <v>132</v>
      </c>
      <c r="F6" s="13">
        <v>606.87</v>
      </c>
      <c r="G6" s="13">
        <v>598.26</v>
      </c>
      <c r="H6" s="13">
        <v>593.96</v>
      </c>
      <c r="I6" s="13">
        <v>568.15</v>
      </c>
      <c r="K6" s="9" t="s">
        <v>383</v>
      </c>
      <c r="L6" s="39" t="s">
        <v>40</v>
      </c>
      <c r="M6" s="39" t="s">
        <v>88</v>
      </c>
      <c r="N6" s="14">
        <v>132</v>
      </c>
      <c r="O6" s="13">
        <v>601.83000000000004</v>
      </c>
      <c r="P6" s="13">
        <v>593.29</v>
      </c>
      <c r="Q6" s="13">
        <v>589.02</v>
      </c>
      <c r="R6" s="13">
        <v>563.41</v>
      </c>
      <c r="T6" s="9" t="s">
        <v>383</v>
      </c>
      <c r="U6" s="39" t="s">
        <v>40</v>
      </c>
      <c r="V6" s="39" t="s">
        <v>88</v>
      </c>
      <c r="W6" s="14">
        <v>132</v>
      </c>
      <c r="X6" s="13">
        <v>601.21</v>
      </c>
      <c r="Y6" s="13">
        <v>592.67999999999995</v>
      </c>
      <c r="Z6" s="13">
        <v>588.41999999999996</v>
      </c>
      <c r="AA6" s="13">
        <v>562.84</v>
      </c>
      <c r="AC6" s="9" t="s">
        <v>383</v>
      </c>
      <c r="AD6" s="8" t="s">
        <v>40</v>
      </c>
      <c r="AE6" s="8" t="s">
        <v>88</v>
      </c>
      <c r="AF6" s="14">
        <v>132</v>
      </c>
      <c r="AG6" s="13">
        <v>601.24</v>
      </c>
      <c r="AH6" s="13">
        <v>592.71</v>
      </c>
      <c r="AI6" s="13">
        <v>588.45000000000005</v>
      </c>
      <c r="AJ6" s="13">
        <v>562.86</v>
      </c>
    </row>
    <row r="7" spans="2:36" ht="15" thickBot="1" x14ac:dyDescent="0.4">
      <c r="B7" s="9" t="s">
        <v>384</v>
      </c>
      <c r="C7" s="39" t="s">
        <v>88</v>
      </c>
      <c r="D7" s="39" t="s">
        <v>429</v>
      </c>
      <c r="E7" s="14">
        <v>111</v>
      </c>
      <c r="F7" s="13">
        <v>499.02</v>
      </c>
      <c r="G7" s="13">
        <v>491.94</v>
      </c>
      <c r="H7" s="13">
        <v>488.39</v>
      </c>
      <c r="I7" s="13">
        <v>467.18</v>
      </c>
      <c r="K7" s="9" t="s">
        <v>384</v>
      </c>
      <c r="L7" s="39" t="s">
        <v>88</v>
      </c>
      <c r="M7" s="39" t="s">
        <v>429</v>
      </c>
      <c r="N7" s="14">
        <v>111</v>
      </c>
      <c r="O7" s="13">
        <v>494.87</v>
      </c>
      <c r="P7" s="13">
        <v>487.85</v>
      </c>
      <c r="Q7" s="13">
        <v>484.34</v>
      </c>
      <c r="R7" s="13">
        <v>463.28</v>
      </c>
      <c r="T7" s="9" t="s">
        <v>384</v>
      </c>
      <c r="U7" s="39" t="s">
        <v>88</v>
      </c>
      <c r="V7" s="39" t="s">
        <v>429</v>
      </c>
      <c r="W7" s="14">
        <v>111</v>
      </c>
      <c r="X7" s="13">
        <v>524.1</v>
      </c>
      <c r="Y7" s="13">
        <v>534.41999999999996</v>
      </c>
      <c r="Z7" s="13">
        <v>485.5</v>
      </c>
      <c r="AA7" s="13">
        <v>462.81</v>
      </c>
      <c r="AC7" s="9" t="s">
        <v>384</v>
      </c>
      <c r="AD7" s="8" t="s">
        <v>88</v>
      </c>
      <c r="AE7" s="17" t="s">
        <v>385</v>
      </c>
      <c r="AF7" s="14">
        <v>111</v>
      </c>
      <c r="AG7" s="13">
        <v>623.41</v>
      </c>
      <c r="AH7" s="13">
        <v>551.46</v>
      </c>
      <c r="AI7" s="13">
        <v>484.48</v>
      </c>
      <c r="AJ7" s="13">
        <v>462.83</v>
      </c>
    </row>
    <row r="8" spans="2:36" ht="15" thickBot="1" x14ac:dyDescent="0.4">
      <c r="B8" s="9" t="s">
        <v>386</v>
      </c>
      <c r="C8" s="39" t="s">
        <v>88</v>
      </c>
      <c r="D8" s="39" t="s">
        <v>322</v>
      </c>
      <c r="E8" s="14">
        <v>96</v>
      </c>
      <c r="F8" s="13">
        <v>595.1</v>
      </c>
      <c r="G8" s="13">
        <v>586.65</v>
      </c>
      <c r="H8" s="13">
        <v>582.44000000000005</v>
      </c>
      <c r="I8" s="13">
        <v>557.14</v>
      </c>
      <c r="K8" s="9" t="s">
        <v>386</v>
      </c>
      <c r="L8" s="39" t="s">
        <v>88</v>
      </c>
      <c r="M8" s="39" t="s">
        <v>322</v>
      </c>
      <c r="N8" s="14">
        <v>96</v>
      </c>
      <c r="O8" s="13">
        <v>590.16</v>
      </c>
      <c r="P8" s="13">
        <v>581.79</v>
      </c>
      <c r="Q8" s="13">
        <v>577.6</v>
      </c>
      <c r="R8" s="13">
        <v>552.49</v>
      </c>
      <c r="T8" s="9" t="s">
        <v>386</v>
      </c>
      <c r="U8" s="39" t="s">
        <v>88</v>
      </c>
      <c r="V8" s="39" t="s">
        <v>322</v>
      </c>
      <c r="W8" s="14">
        <v>96</v>
      </c>
      <c r="X8" s="13">
        <v>589.54999999999995</v>
      </c>
      <c r="Y8" s="13">
        <v>581.19000000000005</v>
      </c>
      <c r="Z8" s="13">
        <v>577.01</v>
      </c>
      <c r="AA8" s="13">
        <v>551.91999999999996</v>
      </c>
      <c r="AC8" s="9" t="s">
        <v>386</v>
      </c>
      <c r="AD8" s="8" t="s">
        <v>88</v>
      </c>
      <c r="AE8" s="8" t="s">
        <v>322</v>
      </c>
      <c r="AF8" s="14">
        <v>96</v>
      </c>
      <c r="AG8" s="13">
        <v>589.98</v>
      </c>
      <c r="AH8" s="13">
        <v>581.22</v>
      </c>
      <c r="AI8" s="13">
        <v>577.04</v>
      </c>
      <c r="AJ8" s="13">
        <v>551.95000000000005</v>
      </c>
    </row>
    <row r="9" spans="2:36" ht="15" thickBot="1" x14ac:dyDescent="0.4">
      <c r="B9" s="9" t="s">
        <v>387</v>
      </c>
      <c r="C9" s="39" t="s">
        <v>88</v>
      </c>
      <c r="D9" s="39" t="s">
        <v>289</v>
      </c>
      <c r="E9" s="14">
        <v>88</v>
      </c>
      <c r="F9" s="13">
        <v>477.54</v>
      </c>
      <c r="G9" s="13">
        <v>470.76</v>
      </c>
      <c r="H9" s="13">
        <v>467.38</v>
      </c>
      <c r="I9" s="13">
        <v>447.07</v>
      </c>
      <c r="K9" s="9" t="s">
        <v>387</v>
      </c>
      <c r="L9" s="39" t="s">
        <v>88</v>
      </c>
      <c r="M9" s="39" t="s">
        <v>289</v>
      </c>
      <c r="N9" s="14">
        <v>88</v>
      </c>
      <c r="O9" s="13">
        <v>473.57</v>
      </c>
      <c r="P9" s="13">
        <v>466.85</v>
      </c>
      <c r="Q9" s="13">
        <v>463.49</v>
      </c>
      <c r="R9" s="13">
        <v>443.34</v>
      </c>
      <c r="T9" s="9" t="s">
        <v>387</v>
      </c>
      <c r="U9" s="39" t="s">
        <v>88</v>
      </c>
      <c r="V9" s="39" t="s">
        <v>289</v>
      </c>
      <c r="W9" s="14">
        <v>88</v>
      </c>
      <c r="X9" s="13">
        <v>516.02</v>
      </c>
      <c r="Y9" s="13">
        <v>532.30999999999995</v>
      </c>
      <c r="Z9" s="13">
        <v>471.33</v>
      </c>
      <c r="AA9" s="13">
        <v>442.89</v>
      </c>
      <c r="AC9" s="9" t="s">
        <v>387</v>
      </c>
      <c r="AD9" s="8" t="s">
        <v>88</v>
      </c>
      <c r="AE9" s="8" t="s">
        <v>289</v>
      </c>
      <c r="AF9" s="14">
        <v>88</v>
      </c>
      <c r="AG9" s="13">
        <v>568.79999999999995</v>
      </c>
      <c r="AH9" s="13">
        <v>491.4</v>
      </c>
      <c r="AI9" s="13">
        <v>463.04</v>
      </c>
      <c r="AJ9" s="13">
        <v>442.91</v>
      </c>
    </row>
    <row r="10" spans="2:36" ht="15" thickBot="1" x14ac:dyDescent="0.4">
      <c r="B10" s="9" t="s">
        <v>388</v>
      </c>
      <c r="C10" s="39" t="s">
        <v>88</v>
      </c>
      <c r="D10" s="39" t="s">
        <v>138</v>
      </c>
      <c r="E10" s="14">
        <v>80</v>
      </c>
      <c r="F10" s="13">
        <v>628.85</v>
      </c>
      <c r="G10" s="13">
        <v>619.94000000000005</v>
      </c>
      <c r="H10" s="13">
        <v>615.47</v>
      </c>
      <c r="I10" s="13">
        <v>588.73</v>
      </c>
      <c r="K10" s="9" t="s">
        <v>388</v>
      </c>
      <c r="L10" s="39" t="s">
        <v>88</v>
      </c>
      <c r="M10" s="39" t="s">
        <v>138</v>
      </c>
      <c r="N10" s="14">
        <v>80</v>
      </c>
      <c r="O10" s="13">
        <v>623.63</v>
      </c>
      <c r="P10" s="13">
        <v>614.79</v>
      </c>
      <c r="Q10" s="13">
        <v>610.36</v>
      </c>
      <c r="R10" s="13">
        <v>583.83000000000004</v>
      </c>
      <c r="T10" s="9" t="s">
        <v>388</v>
      </c>
      <c r="U10" s="39" t="s">
        <v>88</v>
      </c>
      <c r="V10" s="39" t="s">
        <v>138</v>
      </c>
      <c r="W10" s="14">
        <v>80</v>
      </c>
      <c r="X10" s="13">
        <v>622.99</v>
      </c>
      <c r="Y10" s="13">
        <v>614.16</v>
      </c>
      <c r="Z10" s="13">
        <v>609.74</v>
      </c>
      <c r="AA10" s="13">
        <v>583.23</v>
      </c>
      <c r="AC10" s="9" t="s">
        <v>388</v>
      </c>
      <c r="AD10" s="8" t="s">
        <v>88</v>
      </c>
      <c r="AE10" s="8" t="s">
        <v>138</v>
      </c>
      <c r="AF10" s="14">
        <v>80</v>
      </c>
      <c r="AG10" s="13">
        <v>623.03</v>
      </c>
      <c r="AH10" s="13">
        <v>614.19000000000005</v>
      </c>
      <c r="AI10" s="13">
        <v>609.77</v>
      </c>
      <c r="AJ10" s="13">
        <v>583.26</v>
      </c>
    </row>
    <row r="11" spans="2:36" ht="15" thickBot="1" x14ac:dyDescent="0.4">
      <c r="B11" s="9" t="s">
        <v>389</v>
      </c>
      <c r="C11" s="39" t="s">
        <v>88</v>
      </c>
      <c r="D11" s="39" t="s">
        <v>158</v>
      </c>
      <c r="E11" s="14">
        <v>78</v>
      </c>
      <c r="F11" s="13">
        <v>469.3</v>
      </c>
      <c r="G11" s="13">
        <v>462.64</v>
      </c>
      <c r="H11" s="13">
        <v>459.31</v>
      </c>
      <c r="I11" s="13">
        <v>439.35</v>
      </c>
      <c r="K11" s="9" t="s">
        <v>389</v>
      </c>
      <c r="L11" s="39" t="s">
        <v>88</v>
      </c>
      <c r="M11" s="39" t="s">
        <v>158</v>
      </c>
      <c r="N11" s="14">
        <v>78</v>
      </c>
      <c r="O11" s="13">
        <v>465.4</v>
      </c>
      <c r="P11" s="13">
        <v>458.8</v>
      </c>
      <c r="Q11" s="13">
        <v>455.49</v>
      </c>
      <c r="R11" s="13">
        <v>435.69</v>
      </c>
      <c r="T11" s="9" t="s">
        <v>389</v>
      </c>
      <c r="U11" s="39" t="s">
        <v>88</v>
      </c>
      <c r="V11" s="39" t="s">
        <v>158</v>
      </c>
      <c r="W11" s="14">
        <v>78</v>
      </c>
      <c r="X11" s="13">
        <v>513.91</v>
      </c>
      <c r="Y11" s="13">
        <v>546.16</v>
      </c>
      <c r="Z11" s="13">
        <v>484.96</v>
      </c>
      <c r="AA11" s="13">
        <v>435.24</v>
      </c>
      <c r="AC11" s="9" t="s">
        <v>389</v>
      </c>
      <c r="AD11" s="8" t="s">
        <v>88</v>
      </c>
      <c r="AE11" s="8" t="s">
        <v>158</v>
      </c>
      <c r="AF11" s="14">
        <v>78</v>
      </c>
      <c r="AG11" s="13">
        <v>565.45000000000005</v>
      </c>
      <c r="AH11" s="13">
        <v>501.33</v>
      </c>
      <c r="AI11" s="13">
        <v>455.05</v>
      </c>
      <c r="AJ11" s="13">
        <v>435.06</v>
      </c>
    </row>
    <row r="12" spans="2:36" ht="15" thickBot="1" x14ac:dyDescent="0.4">
      <c r="B12" s="9" t="s">
        <v>390</v>
      </c>
      <c r="C12" s="39" t="s">
        <v>88</v>
      </c>
      <c r="D12" s="39" t="s">
        <v>226</v>
      </c>
      <c r="E12" s="14">
        <v>74</v>
      </c>
      <c r="F12" s="13">
        <v>546.84</v>
      </c>
      <c r="G12" s="13">
        <v>539.09</v>
      </c>
      <c r="H12" s="13">
        <v>535.21</v>
      </c>
      <c r="I12" s="13">
        <v>511.96</v>
      </c>
      <c r="K12" s="9" t="s">
        <v>390</v>
      </c>
      <c r="L12" s="39" t="s">
        <v>88</v>
      </c>
      <c r="M12" s="39" t="s">
        <v>226</v>
      </c>
      <c r="N12" s="14">
        <v>74</v>
      </c>
      <c r="O12" s="13">
        <v>542.29999999999995</v>
      </c>
      <c r="P12" s="13">
        <v>534.61</v>
      </c>
      <c r="Q12" s="13">
        <v>530.77</v>
      </c>
      <c r="R12" s="13">
        <v>507.69</v>
      </c>
      <c r="T12" s="9" t="s">
        <v>390</v>
      </c>
      <c r="U12" s="39" t="s">
        <v>88</v>
      </c>
      <c r="V12" s="39" t="s">
        <v>226</v>
      </c>
      <c r="W12" s="14">
        <v>74</v>
      </c>
      <c r="X12" s="13">
        <v>541.75</v>
      </c>
      <c r="Y12" s="13">
        <v>534.07000000000005</v>
      </c>
      <c r="Z12" s="13">
        <v>530.22</v>
      </c>
      <c r="AA12" s="13">
        <v>507.17</v>
      </c>
      <c r="AC12" s="9" t="s">
        <v>390</v>
      </c>
      <c r="AD12" s="8" t="s">
        <v>88</v>
      </c>
      <c r="AE12" s="8" t="s">
        <v>226</v>
      </c>
      <c r="AF12" s="14">
        <v>74</v>
      </c>
      <c r="AG12" s="13">
        <v>564.04999999999995</v>
      </c>
      <c r="AH12" s="13">
        <v>534.09</v>
      </c>
      <c r="AI12" s="13">
        <v>530.25</v>
      </c>
      <c r="AJ12" s="13">
        <v>507.19</v>
      </c>
    </row>
    <row r="13" spans="2:36" ht="15" thickBot="1" x14ac:dyDescent="0.4">
      <c r="B13" s="9" t="s">
        <v>391</v>
      </c>
      <c r="C13" s="39" t="s">
        <v>88</v>
      </c>
      <c r="D13" s="39" t="s">
        <v>259</v>
      </c>
      <c r="E13" s="14">
        <v>74</v>
      </c>
      <c r="F13" s="13">
        <v>463.34</v>
      </c>
      <c r="G13" s="13">
        <v>456.76</v>
      </c>
      <c r="H13" s="13">
        <v>453.48</v>
      </c>
      <c r="I13" s="13">
        <v>433.77</v>
      </c>
      <c r="K13" s="9" t="s">
        <v>391</v>
      </c>
      <c r="L13" s="39" t="s">
        <v>88</v>
      </c>
      <c r="M13" s="39" t="s">
        <v>259</v>
      </c>
      <c r="N13" s="14">
        <v>74</v>
      </c>
      <c r="O13" s="13">
        <v>459.48</v>
      </c>
      <c r="P13" s="13">
        <v>452.97</v>
      </c>
      <c r="Q13" s="13">
        <v>449.71</v>
      </c>
      <c r="R13" s="13">
        <v>430.16</v>
      </c>
      <c r="T13" s="9" t="s">
        <v>391</v>
      </c>
      <c r="U13" s="39" t="s">
        <v>88</v>
      </c>
      <c r="V13" s="39" t="s">
        <v>259</v>
      </c>
      <c r="W13" s="14">
        <v>74</v>
      </c>
      <c r="X13" s="13">
        <v>509.99</v>
      </c>
      <c r="Y13" s="13">
        <v>525.21</v>
      </c>
      <c r="Z13" s="13">
        <v>454.63</v>
      </c>
      <c r="AA13" s="13">
        <v>429.72</v>
      </c>
      <c r="AC13" s="9" t="s">
        <v>391</v>
      </c>
      <c r="AD13" s="8" t="s">
        <v>88</v>
      </c>
      <c r="AE13" s="8" t="s">
        <v>259</v>
      </c>
      <c r="AF13" s="14">
        <v>74</v>
      </c>
      <c r="AG13" s="13">
        <v>559.02</v>
      </c>
      <c r="AH13" s="13">
        <v>505.05</v>
      </c>
      <c r="AI13" s="13">
        <v>451.93</v>
      </c>
      <c r="AJ13" s="13">
        <v>429.74</v>
      </c>
    </row>
    <row r="14" spans="2:36" ht="15" thickBot="1" x14ac:dyDescent="0.4">
      <c r="B14" s="9" t="s">
        <v>392</v>
      </c>
      <c r="C14" s="39" t="s">
        <v>88</v>
      </c>
      <c r="D14" s="39" t="s">
        <v>124</v>
      </c>
      <c r="E14" s="14">
        <v>73</v>
      </c>
      <c r="F14" s="13">
        <v>525.14</v>
      </c>
      <c r="G14" s="13">
        <v>517.69000000000005</v>
      </c>
      <c r="H14" s="13">
        <v>513.96</v>
      </c>
      <c r="I14" s="13">
        <v>491.63</v>
      </c>
      <c r="K14" s="9" t="s">
        <v>392</v>
      </c>
      <c r="L14" s="39" t="s">
        <v>88</v>
      </c>
      <c r="M14" s="39" t="s">
        <v>124</v>
      </c>
      <c r="N14" s="14">
        <v>73</v>
      </c>
      <c r="O14" s="13">
        <v>520.78</v>
      </c>
      <c r="P14" s="13">
        <v>513.39</v>
      </c>
      <c r="Q14" s="13">
        <v>509.7</v>
      </c>
      <c r="R14" s="13">
        <v>487.54</v>
      </c>
      <c r="T14" s="9" t="s">
        <v>392</v>
      </c>
      <c r="U14" s="39" t="s">
        <v>88</v>
      </c>
      <c r="V14" s="39" t="s">
        <v>124</v>
      </c>
      <c r="W14" s="14">
        <v>73</v>
      </c>
      <c r="X14" s="13">
        <v>520.24</v>
      </c>
      <c r="Y14" s="13">
        <v>517.15</v>
      </c>
      <c r="Z14" s="13">
        <v>509.18</v>
      </c>
      <c r="AA14" s="13">
        <v>487.04</v>
      </c>
      <c r="AC14" s="9" t="s">
        <v>392</v>
      </c>
      <c r="AD14" s="8" t="s">
        <v>88</v>
      </c>
      <c r="AE14" s="8" t="s">
        <v>124</v>
      </c>
      <c r="AF14" s="14">
        <v>73</v>
      </c>
      <c r="AG14" s="13">
        <v>569.45000000000005</v>
      </c>
      <c r="AH14" s="13">
        <v>512.89</v>
      </c>
      <c r="AI14" s="13">
        <v>509.2</v>
      </c>
      <c r="AJ14" s="13">
        <v>487.06</v>
      </c>
    </row>
    <row r="15" spans="2:36" ht="15" thickBot="1" x14ac:dyDescent="0.4">
      <c r="B15" s="9" t="s">
        <v>393</v>
      </c>
      <c r="C15" s="39" t="s">
        <v>88</v>
      </c>
      <c r="D15" s="39" t="s">
        <v>61</v>
      </c>
      <c r="E15" s="14">
        <v>68</v>
      </c>
      <c r="F15" s="13">
        <v>643.80999999999995</v>
      </c>
      <c r="G15" s="13">
        <v>634.67999999999995</v>
      </c>
      <c r="H15" s="13">
        <v>630.12</v>
      </c>
      <c r="I15" s="13">
        <v>602.74</v>
      </c>
      <c r="K15" s="9" t="s">
        <v>393</v>
      </c>
      <c r="L15" s="39" t="s">
        <v>88</v>
      </c>
      <c r="M15" s="39" t="s">
        <v>61</v>
      </c>
      <c r="N15" s="14">
        <v>68</v>
      </c>
      <c r="O15" s="13">
        <v>638.47</v>
      </c>
      <c r="P15" s="13">
        <v>629.41</v>
      </c>
      <c r="Q15" s="13">
        <v>624.88</v>
      </c>
      <c r="R15" s="13">
        <v>597.72</v>
      </c>
      <c r="T15" s="9" t="s">
        <v>393</v>
      </c>
      <c r="U15" s="39" t="s">
        <v>88</v>
      </c>
      <c r="V15" s="39" t="s">
        <v>61</v>
      </c>
      <c r="W15" s="14">
        <v>68</v>
      </c>
      <c r="X15" s="13">
        <v>637.80999999999995</v>
      </c>
      <c r="Y15" s="13">
        <v>628.77</v>
      </c>
      <c r="Z15" s="13">
        <v>624.24</v>
      </c>
      <c r="AA15" s="13">
        <v>597.1</v>
      </c>
      <c r="AC15" s="9" t="s">
        <v>393</v>
      </c>
      <c r="AD15" s="8" t="s">
        <v>88</v>
      </c>
      <c r="AE15" s="8" t="s">
        <v>61</v>
      </c>
      <c r="AF15" s="14">
        <v>68</v>
      </c>
      <c r="AG15" s="13">
        <v>637.84</v>
      </c>
      <c r="AH15" s="13">
        <v>628.79999999999995</v>
      </c>
      <c r="AI15" s="13">
        <v>624.27</v>
      </c>
      <c r="AJ15" s="13">
        <v>597.13</v>
      </c>
    </row>
    <row r="16" spans="2:36" ht="15" thickBot="1" x14ac:dyDescent="0.4">
      <c r="B16" s="9" t="s">
        <v>394</v>
      </c>
      <c r="C16" s="39" t="s">
        <v>88</v>
      </c>
      <c r="D16" s="39" t="s">
        <v>208</v>
      </c>
      <c r="E16" s="14">
        <v>68</v>
      </c>
      <c r="F16" s="13">
        <v>525.6</v>
      </c>
      <c r="G16" s="13">
        <v>518.14</v>
      </c>
      <c r="H16" s="13">
        <v>514.41</v>
      </c>
      <c r="I16" s="13">
        <v>492.06</v>
      </c>
      <c r="K16" s="9" t="s">
        <v>394</v>
      </c>
      <c r="L16" s="39" t="s">
        <v>88</v>
      </c>
      <c r="M16" s="39" t="s">
        <v>208</v>
      </c>
      <c r="N16" s="14">
        <v>68</v>
      </c>
      <c r="O16" s="13">
        <v>521.22</v>
      </c>
      <c r="P16" s="13">
        <v>513.83000000000004</v>
      </c>
      <c r="Q16" s="13">
        <v>510.13</v>
      </c>
      <c r="R16" s="13">
        <v>487.95</v>
      </c>
      <c r="T16" s="9" t="s">
        <v>394</v>
      </c>
      <c r="U16" s="39" t="s">
        <v>88</v>
      </c>
      <c r="V16" s="39" t="s">
        <v>208</v>
      </c>
      <c r="W16" s="14">
        <v>68</v>
      </c>
      <c r="X16" s="13">
        <v>520.69000000000005</v>
      </c>
      <c r="Y16" s="13">
        <v>513.29999999999995</v>
      </c>
      <c r="Z16" s="13">
        <v>509.61</v>
      </c>
      <c r="AA16" s="13">
        <v>487.45</v>
      </c>
      <c r="AC16" s="9" t="s">
        <v>394</v>
      </c>
      <c r="AD16" s="8" t="s">
        <v>88</v>
      </c>
      <c r="AE16" s="8" t="s">
        <v>208</v>
      </c>
      <c r="AF16" s="14">
        <v>68</v>
      </c>
      <c r="AG16" s="13">
        <v>520.71</v>
      </c>
      <c r="AH16" s="13">
        <v>513.33000000000004</v>
      </c>
      <c r="AI16" s="13">
        <v>509.64</v>
      </c>
      <c r="AJ16" s="13">
        <v>487.48</v>
      </c>
    </row>
    <row r="17" spans="2:36" ht="15" thickBot="1" x14ac:dyDescent="0.4">
      <c r="B17" s="9" t="s">
        <v>395</v>
      </c>
      <c r="C17" s="39" t="s">
        <v>79</v>
      </c>
      <c r="D17" s="39" t="s">
        <v>103</v>
      </c>
      <c r="E17" s="14">
        <v>66</v>
      </c>
      <c r="F17" s="13">
        <v>326.20999999999998</v>
      </c>
      <c r="G17" s="13">
        <v>321.58</v>
      </c>
      <c r="H17" s="13">
        <v>319.27</v>
      </c>
      <c r="I17" s="13">
        <v>305.39999999999998</v>
      </c>
      <c r="K17" s="9" t="s">
        <v>395</v>
      </c>
      <c r="L17" s="39" t="s">
        <v>79</v>
      </c>
      <c r="M17" s="39" t="s">
        <v>103</v>
      </c>
      <c r="N17" s="14">
        <v>66</v>
      </c>
      <c r="O17" s="13">
        <v>323.5</v>
      </c>
      <c r="P17" s="13">
        <v>318.91000000000003</v>
      </c>
      <c r="Q17" s="13">
        <v>316.62</v>
      </c>
      <c r="R17" s="13">
        <v>302.85000000000002</v>
      </c>
      <c r="T17" s="9" t="s">
        <v>395</v>
      </c>
      <c r="U17" s="39" t="s">
        <v>79</v>
      </c>
      <c r="V17" s="39" t="s">
        <v>103</v>
      </c>
      <c r="W17" s="14">
        <v>66</v>
      </c>
      <c r="X17" s="13">
        <v>323.17</v>
      </c>
      <c r="Y17" s="13">
        <v>318.58999999999997</v>
      </c>
      <c r="Z17" s="13">
        <v>316.29000000000002</v>
      </c>
      <c r="AA17" s="13">
        <v>302.54000000000002</v>
      </c>
      <c r="AC17" s="9" t="s">
        <v>395</v>
      </c>
      <c r="AD17" s="8" t="s">
        <v>79</v>
      </c>
      <c r="AE17" s="8" t="s">
        <v>103</v>
      </c>
      <c r="AF17" s="14">
        <v>66</v>
      </c>
      <c r="AG17" s="13">
        <v>323.18</v>
      </c>
      <c r="AH17" s="13">
        <v>318.60000000000002</v>
      </c>
      <c r="AI17" s="13">
        <v>316.31</v>
      </c>
      <c r="AJ17" s="13">
        <v>302.56</v>
      </c>
    </row>
    <row r="18" spans="2:36" ht="15" thickBot="1" x14ac:dyDescent="0.4">
      <c r="B18" s="9" t="s">
        <v>396</v>
      </c>
      <c r="C18" s="39" t="s">
        <v>88</v>
      </c>
      <c r="D18" s="39" t="s">
        <v>325</v>
      </c>
      <c r="E18" s="14">
        <v>62</v>
      </c>
      <c r="F18" s="13">
        <v>746.27</v>
      </c>
      <c r="G18" s="13">
        <v>735.68</v>
      </c>
      <c r="H18" s="13">
        <v>730.39</v>
      </c>
      <c r="I18" s="13">
        <v>698.66</v>
      </c>
      <c r="K18" s="9" t="s">
        <v>396</v>
      </c>
      <c r="L18" s="39" t="s">
        <v>88</v>
      </c>
      <c r="M18" s="39" t="s">
        <v>325</v>
      </c>
      <c r="N18" s="14">
        <v>62</v>
      </c>
      <c r="O18" s="13">
        <v>740.07</v>
      </c>
      <c r="P18" s="13">
        <v>729.57</v>
      </c>
      <c r="Q18" s="13">
        <v>724.32</v>
      </c>
      <c r="R18" s="13">
        <v>692.83</v>
      </c>
      <c r="T18" s="9" t="s">
        <v>396</v>
      </c>
      <c r="U18" s="39" t="s">
        <v>88</v>
      </c>
      <c r="V18" s="39" t="s">
        <v>325</v>
      </c>
      <c r="W18" s="14">
        <v>62</v>
      </c>
      <c r="X18" s="13">
        <v>739.19</v>
      </c>
      <c r="Y18" s="13">
        <v>728.83</v>
      </c>
      <c r="Z18" s="13">
        <v>723.53</v>
      </c>
      <c r="AA18" s="13">
        <v>692.12</v>
      </c>
      <c r="AC18" s="9" t="s">
        <v>396</v>
      </c>
      <c r="AD18" s="8" t="s">
        <v>88</v>
      </c>
      <c r="AE18" s="8" t="s">
        <v>325</v>
      </c>
      <c r="AF18" s="14">
        <v>62</v>
      </c>
      <c r="AG18" s="13">
        <v>739.35</v>
      </c>
      <c r="AH18" s="13">
        <v>728.86</v>
      </c>
      <c r="AI18" s="13">
        <v>723.62</v>
      </c>
      <c r="AJ18" s="13">
        <v>692.15</v>
      </c>
    </row>
    <row r="19" spans="2:36" ht="15" thickBot="1" x14ac:dyDescent="0.4">
      <c r="B19" s="9" t="s">
        <v>397</v>
      </c>
      <c r="C19" s="39" t="s">
        <v>88</v>
      </c>
      <c r="D19" s="39" t="s">
        <v>361</v>
      </c>
      <c r="E19" s="14">
        <v>59</v>
      </c>
      <c r="F19" s="13">
        <v>348.9</v>
      </c>
      <c r="G19" s="13">
        <v>343.96</v>
      </c>
      <c r="H19" s="13">
        <v>341.47</v>
      </c>
      <c r="I19" s="13">
        <v>326.64999999999998</v>
      </c>
      <c r="K19" s="9" t="s">
        <v>397</v>
      </c>
      <c r="L19" s="39" t="s">
        <v>88</v>
      </c>
      <c r="M19" s="39" t="s">
        <v>361</v>
      </c>
      <c r="N19" s="14">
        <v>59</v>
      </c>
      <c r="O19" s="13">
        <v>346</v>
      </c>
      <c r="P19" s="13">
        <v>341.1</v>
      </c>
      <c r="Q19" s="13">
        <v>338.64</v>
      </c>
      <c r="R19" s="13">
        <v>323.92</v>
      </c>
      <c r="T19" s="9" t="s">
        <v>397</v>
      </c>
      <c r="U19" s="39" t="s">
        <v>88</v>
      </c>
      <c r="V19" s="39" t="s">
        <v>361</v>
      </c>
      <c r="W19" s="14">
        <v>59</v>
      </c>
      <c r="X19" s="13">
        <v>345.65</v>
      </c>
      <c r="Y19" s="13">
        <v>340.75</v>
      </c>
      <c r="Z19" s="13">
        <v>338.3</v>
      </c>
      <c r="AA19" s="13">
        <v>323.58999999999997</v>
      </c>
      <c r="AC19" s="9" t="s">
        <v>397</v>
      </c>
      <c r="AD19" s="8" t="s">
        <v>88</v>
      </c>
      <c r="AE19" s="8" t="s">
        <v>361</v>
      </c>
      <c r="AF19" s="14">
        <v>59</v>
      </c>
      <c r="AG19" s="13">
        <v>345.67</v>
      </c>
      <c r="AH19" s="13">
        <v>340.76</v>
      </c>
      <c r="AI19" s="13">
        <v>338.31</v>
      </c>
      <c r="AJ19" s="13">
        <v>323.60000000000002</v>
      </c>
    </row>
    <row r="20" spans="2:36" ht="15" thickBot="1" x14ac:dyDescent="0.4">
      <c r="B20" s="9" t="s">
        <v>398</v>
      </c>
      <c r="C20" s="39" t="s">
        <v>88</v>
      </c>
      <c r="D20" s="39" t="s">
        <v>109</v>
      </c>
      <c r="E20" s="14">
        <v>58</v>
      </c>
      <c r="F20" s="13">
        <v>692.08</v>
      </c>
      <c r="G20" s="13">
        <v>682.27</v>
      </c>
      <c r="H20" s="13">
        <v>677.35</v>
      </c>
      <c r="I20" s="13">
        <v>647.92999999999995</v>
      </c>
      <c r="K20" s="9" t="s">
        <v>398</v>
      </c>
      <c r="L20" s="39" t="s">
        <v>88</v>
      </c>
      <c r="M20" s="39" t="s">
        <v>109</v>
      </c>
      <c r="N20" s="14">
        <v>58</v>
      </c>
      <c r="O20" s="13">
        <v>686.33</v>
      </c>
      <c r="P20" s="13">
        <v>676.6</v>
      </c>
      <c r="Q20" s="13">
        <v>671.73</v>
      </c>
      <c r="R20" s="13">
        <v>642.53</v>
      </c>
      <c r="T20" s="9" t="s">
        <v>398</v>
      </c>
      <c r="U20" s="39" t="s">
        <v>88</v>
      </c>
      <c r="V20" s="39" t="s">
        <v>109</v>
      </c>
      <c r="W20" s="14">
        <v>58</v>
      </c>
      <c r="X20" s="13">
        <v>685.63</v>
      </c>
      <c r="Y20" s="13">
        <v>678.59</v>
      </c>
      <c r="Z20" s="13">
        <v>671.04</v>
      </c>
      <c r="AA20" s="13">
        <v>641.87</v>
      </c>
      <c r="AC20" s="9" t="s">
        <v>398</v>
      </c>
      <c r="AD20" s="8" t="s">
        <v>88</v>
      </c>
      <c r="AE20" s="8" t="s">
        <v>109</v>
      </c>
      <c r="AF20" s="14">
        <v>58</v>
      </c>
      <c r="AG20" s="13">
        <v>685.66</v>
      </c>
      <c r="AH20" s="13">
        <v>675.94</v>
      </c>
      <c r="AI20" s="13">
        <v>671.01</v>
      </c>
      <c r="AJ20" s="13">
        <v>641.9</v>
      </c>
    </row>
    <row r="21" spans="2:36" ht="15" thickBot="1" x14ac:dyDescent="0.4">
      <c r="B21" s="9" t="s">
        <v>399</v>
      </c>
      <c r="C21" s="39" t="s">
        <v>88</v>
      </c>
      <c r="D21" s="39" t="s">
        <v>331</v>
      </c>
      <c r="E21" s="14">
        <v>56</v>
      </c>
      <c r="F21" s="13">
        <v>347.94</v>
      </c>
      <c r="G21" s="13">
        <v>343.24</v>
      </c>
      <c r="H21" s="13">
        <v>340.76</v>
      </c>
      <c r="I21" s="13">
        <v>325.95999999999998</v>
      </c>
      <c r="K21" s="9" t="s">
        <v>399</v>
      </c>
      <c r="L21" s="39" t="s">
        <v>88</v>
      </c>
      <c r="M21" s="39" t="s">
        <v>331</v>
      </c>
      <c r="N21" s="14">
        <v>56</v>
      </c>
      <c r="O21" s="13">
        <v>345.28</v>
      </c>
      <c r="P21" s="13">
        <v>340.38</v>
      </c>
      <c r="Q21" s="13">
        <v>337.93</v>
      </c>
      <c r="R21" s="13">
        <v>323.33999999999997</v>
      </c>
      <c r="T21" s="9" t="s">
        <v>399</v>
      </c>
      <c r="U21" s="39" t="s">
        <v>88</v>
      </c>
      <c r="V21" s="39" t="s">
        <v>331</v>
      </c>
      <c r="W21" s="14">
        <v>56</v>
      </c>
      <c r="X21" s="13">
        <v>344.93</v>
      </c>
      <c r="Y21" s="13">
        <v>340.03</v>
      </c>
      <c r="Z21" s="13">
        <v>337.59</v>
      </c>
      <c r="AA21" s="13">
        <v>322.91000000000003</v>
      </c>
      <c r="AC21" s="9" t="s">
        <v>399</v>
      </c>
      <c r="AD21" s="8" t="s">
        <v>88</v>
      </c>
      <c r="AE21" s="8" t="s">
        <v>331</v>
      </c>
      <c r="AF21" s="14">
        <v>56</v>
      </c>
      <c r="AG21" s="13">
        <v>344.94</v>
      </c>
      <c r="AH21" s="13">
        <v>340.05</v>
      </c>
      <c r="AI21" s="13">
        <v>337.6</v>
      </c>
      <c r="AJ21" s="13">
        <v>322.92</v>
      </c>
    </row>
    <row r="22" spans="2:36" ht="15" thickBot="1" x14ac:dyDescent="0.4">
      <c r="B22" s="9" t="s">
        <v>400</v>
      </c>
      <c r="C22" s="39" t="s">
        <v>88</v>
      </c>
      <c r="D22" s="39" t="s">
        <v>70</v>
      </c>
      <c r="E22" s="14">
        <v>55</v>
      </c>
      <c r="F22" s="13">
        <v>531.04</v>
      </c>
      <c r="G22" s="13">
        <v>523.51</v>
      </c>
      <c r="H22" s="13">
        <v>519.75</v>
      </c>
      <c r="I22" s="13">
        <v>497.16</v>
      </c>
      <c r="K22" s="9" t="s">
        <v>400</v>
      </c>
      <c r="L22" s="39" t="s">
        <v>88</v>
      </c>
      <c r="M22" s="39" t="s">
        <v>70</v>
      </c>
      <c r="N22" s="14">
        <v>55</v>
      </c>
      <c r="O22" s="13">
        <v>526.63</v>
      </c>
      <c r="P22" s="13">
        <v>519.16</v>
      </c>
      <c r="Q22" s="13">
        <v>515.42999999999995</v>
      </c>
      <c r="R22" s="13">
        <v>493.02</v>
      </c>
      <c r="T22" s="9" t="s">
        <v>400</v>
      </c>
      <c r="U22" s="39" t="s">
        <v>88</v>
      </c>
      <c r="V22" s="39" t="s">
        <v>70</v>
      </c>
      <c r="W22" s="14">
        <v>55</v>
      </c>
      <c r="X22" s="13">
        <v>526.09</v>
      </c>
      <c r="Y22" s="13">
        <v>518.63</v>
      </c>
      <c r="Z22" s="13">
        <v>514.9</v>
      </c>
      <c r="AA22" s="13">
        <v>492.51</v>
      </c>
      <c r="AC22" s="9" t="s">
        <v>400</v>
      </c>
      <c r="AD22" s="8" t="s">
        <v>88</v>
      </c>
      <c r="AE22" s="8" t="s">
        <v>70</v>
      </c>
      <c r="AF22" s="14">
        <v>55</v>
      </c>
      <c r="AG22" s="13">
        <v>551.87</v>
      </c>
      <c r="AH22" s="13">
        <v>518.66</v>
      </c>
      <c r="AI22" s="13">
        <v>514.91999999999996</v>
      </c>
      <c r="AJ22" s="13">
        <v>492.54</v>
      </c>
    </row>
    <row r="23" spans="2:36" ht="15" thickBot="1" x14ac:dyDescent="0.4">
      <c r="B23" s="9" t="s">
        <v>401</v>
      </c>
      <c r="C23" s="39" t="s">
        <v>79</v>
      </c>
      <c r="D23" s="39" t="s">
        <v>402</v>
      </c>
      <c r="E23" s="14">
        <v>51</v>
      </c>
      <c r="F23" s="13">
        <v>317.63</v>
      </c>
      <c r="G23" s="13">
        <v>313.12</v>
      </c>
      <c r="H23" s="13">
        <v>310.87</v>
      </c>
      <c r="I23" s="13">
        <v>297.36</v>
      </c>
      <c r="K23" s="9" t="s">
        <v>401</v>
      </c>
      <c r="L23" s="39" t="s">
        <v>79</v>
      </c>
      <c r="M23" s="39" t="s">
        <v>402</v>
      </c>
      <c r="N23" s="14">
        <v>51</v>
      </c>
      <c r="O23" s="13">
        <v>315</v>
      </c>
      <c r="P23" s="13">
        <v>310.52999999999997</v>
      </c>
      <c r="Q23" s="13">
        <v>308.29000000000002</v>
      </c>
      <c r="R23" s="13">
        <v>294.89</v>
      </c>
      <c r="T23" s="9" t="s">
        <v>401</v>
      </c>
      <c r="U23" s="39" t="s">
        <v>79</v>
      </c>
      <c r="V23" s="39" t="s">
        <v>402</v>
      </c>
      <c r="W23" s="14">
        <v>51</v>
      </c>
      <c r="X23" s="13">
        <v>314.67</v>
      </c>
      <c r="Y23" s="13">
        <v>310.20999999999998</v>
      </c>
      <c r="Z23" s="13">
        <v>307.98</v>
      </c>
      <c r="AA23" s="13">
        <v>294.58999999999997</v>
      </c>
      <c r="AC23" s="9" t="s">
        <v>401</v>
      </c>
      <c r="AD23" s="8" t="s">
        <v>79</v>
      </c>
      <c r="AE23" s="8" t="s">
        <v>402</v>
      </c>
      <c r="AF23" s="14">
        <v>51</v>
      </c>
      <c r="AG23" s="13">
        <v>314.69</v>
      </c>
      <c r="AH23" s="13">
        <v>310.22000000000003</v>
      </c>
      <c r="AI23" s="13">
        <v>307.99</v>
      </c>
      <c r="AJ23" s="13">
        <v>294.60000000000002</v>
      </c>
    </row>
    <row r="24" spans="2:36" ht="15" thickBot="1" x14ac:dyDescent="0.4">
      <c r="B24" s="9" t="s">
        <v>403</v>
      </c>
      <c r="C24" s="39" t="s">
        <v>79</v>
      </c>
      <c r="D24" s="39" t="s">
        <v>88</v>
      </c>
      <c r="E24" s="14">
        <v>50</v>
      </c>
      <c r="F24" s="13">
        <v>479.24</v>
      </c>
      <c r="G24" s="13">
        <v>472.46</v>
      </c>
      <c r="H24" s="13">
        <v>469.05</v>
      </c>
      <c r="I24" s="13">
        <v>448.67</v>
      </c>
      <c r="K24" s="9" t="s">
        <v>403</v>
      </c>
      <c r="L24" s="39" t="s">
        <v>79</v>
      </c>
      <c r="M24" s="39" t="s">
        <v>88</v>
      </c>
      <c r="N24" s="14">
        <v>50</v>
      </c>
      <c r="O24" s="13">
        <v>475.27</v>
      </c>
      <c r="P24" s="13">
        <v>468.53</v>
      </c>
      <c r="Q24" s="13">
        <v>465.16</v>
      </c>
      <c r="R24" s="13">
        <v>444.93</v>
      </c>
      <c r="T24" s="9" t="s">
        <v>403</v>
      </c>
      <c r="U24" s="39" t="s">
        <v>79</v>
      </c>
      <c r="V24" s="39" t="s">
        <v>88</v>
      </c>
      <c r="W24" s="14">
        <v>50</v>
      </c>
      <c r="X24" s="13">
        <v>519.78</v>
      </c>
      <c r="Y24" s="13">
        <v>540.04999999999995</v>
      </c>
      <c r="Z24" s="13">
        <v>464.68</v>
      </c>
      <c r="AA24" s="13">
        <v>444.48</v>
      </c>
      <c r="AC24" s="9" t="s">
        <v>403</v>
      </c>
      <c r="AD24" s="8" t="s">
        <v>79</v>
      </c>
      <c r="AE24" s="8" t="s">
        <v>88</v>
      </c>
      <c r="AF24" s="14">
        <v>50</v>
      </c>
      <c r="AG24" s="13">
        <v>563.80999999999995</v>
      </c>
      <c r="AH24" s="13">
        <v>480.06</v>
      </c>
      <c r="AI24" s="13">
        <v>464.7</v>
      </c>
      <c r="AJ24" s="13">
        <v>444.5</v>
      </c>
    </row>
    <row r="25" spans="2:36" ht="15" thickBot="1" x14ac:dyDescent="0.4">
      <c r="B25" s="9" t="s">
        <v>404</v>
      </c>
      <c r="C25" s="39" t="s">
        <v>88</v>
      </c>
      <c r="D25" s="39" t="s">
        <v>106</v>
      </c>
      <c r="E25" s="14">
        <v>50</v>
      </c>
      <c r="F25" s="13">
        <v>457.88</v>
      </c>
      <c r="G25" s="13">
        <v>451.38</v>
      </c>
      <c r="H25" s="13">
        <v>448.14</v>
      </c>
      <c r="I25" s="13">
        <v>428.67</v>
      </c>
      <c r="K25" s="9" t="s">
        <v>404</v>
      </c>
      <c r="L25" s="39" t="s">
        <v>88</v>
      </c>
      <c r="M25" s="39" t="s">
        <v>106</v>
      </c>
      <c r="N25" s="14">
        <v>50</v>
      </c>
      <c r="O25" s="13">
        <v>454.07</v>
      </c>
      <c r="P25" s="13">
        <v>447.63</v>
      </c>
      <c r="Q25" s="13">
        <v>444.41</v>
      </c>
      <c r="R25" s="13">
        <v>425.09</v>
      </c>
      <c r="T25" s="9" t="s">
        <v>404</v>
      </c>
      <c r="U25" s="39" t="s">
        <v>88</v>
      </c>
      <c r="V25" s="39" t="s">
        <v>106</v>
      </c>
      <c r="W25" s="14">
        <v>50</v>
      </c>
      <c r="X25" s="13">
        <v>523.32000000000005</v>
      </c>
      <c r="Y25" s="13">
        <v>522.52</v>
      </c>
      <c r="Z25" s="13">
        <v>466.58</v>
      </c>
      <c r="AA25" s="13">
        <v>427.82</v>
      </c>
      <c r="AC25" s="9" t="s">
        <v>404</v>
      </c>
      <c r="AD25" s="8" t="s">
        <v>88</v>
      </c>
      <c r="AE25" s="8" t="s">
        <v>106</v>
      </c>
      <c r="AF25" s="14">
        <v>50</v>
      </c>
      <c r="AG25" s="13">
        <v>579.9</v>
      </c>
      <c r="AH25" s="13">
        <v>509.73</v>
      </c>
      <c r="AI25" s="13">
        <v>462.34</v>
      </c>
      <c r="AJ25" s="13">
        <v>424.68</v>
      </c>
    </row>
    <row r="26" spans="2:36" ht="15" thickBot="1" x14ac:dyDescent="0.4">
      <c r="B26" s="9" t="s">
        <v>405</v>
      </c>
      <c r="C26" s="39" t="s">
        <v>88</v>
      </c>
      <c r="D26" s="39" t="s">
        <v>262</v>
      </c>
      <c r="E26" s="14">
        <v>48</v>
      </c>
      <c r="F26" s="13">
        <v>542.89</v>
      </c>
      <c r="G26" s="13">
        <v>535.19000000000005</v>
      </c>
      <c r="H26" s="13">
        <v>531.35</v>
      </c>
      <c r="I26" s="13">
        <v>508.26</v>
      </c>
      <c r="K26" s="9" t="s">
        <v>405</v>
      </c>
      <c r="L26" s="39" t="s">
        <v>88</v>
      </c>
      <c r="M26" s="39" t="s">
        <v>262</v>
      </c>
      <c r="N26" s="14">
        <v>48</v>
      </c>
      <c r="O26" s="13">
        <v>538.39</v>
      </c>
      <c r="P26" s="13">
        <v>530.75</v>
      </c>
      <c r="Q26" s="13">
        <v>526.92999999999995</v>
      </c>
      <c r="R26" s="13">
        <v>504.02</v>
      </c>
      <c r="T26" s="9" t="s">
        <v>405</v>
      </c>
      <c r="U26" s="39" t="s">
        <v>88</v>
      </c>
      <c r="V26" s="39" t="s">
        <v>262</v>
      </c>
      <c r="W26" s="14">
        <v>48</v>
      </c>
      <c r="X26" s="13">
        <v>537.84</v>
      </c>
      <c r="Y26" s="13">
        <v>530.21</v>
      </c>
      <c r="Z26" s="13">
        <v>526.39</v>
      </c>
      <c r="AA26" s="13">
        <v>503.51</v>
      </c>
      <c r="AC26" s="9" t="s">
        <v>405</v>
      </c>
      <c r="AD26" s="8" t="s">
        <v>88</v>
      </c>
      <c r="AE26" s="8" t="s">
        <v>262</v>
      </c>
      <c r="AF26" s="14">
        <v>48</v>
      </c>
      <c r="AG26" s="13">
        <v>565.59</v>
      </c>
      <c r="AH26" s="13">
        <v>530.23</v>
      </c>
      <c r="AI26" s="13">
        <v>526.41999999999996</v>
      </c>
      <c r="AJ26" s="13">
        <v>503.53</v>
      </c>
    </row>
    <row r="27" spans="2:36" ht="15" thickBot="1" x14ac:dyDescent="0.4">
      <c r="B27" s="9" t="s">
        <v>406</v>
      </c>
      <c r="C27" s="39" t="s">
        <v>88</v>
      </c>
      <c r="D27" s="39" t="s">
        <v>407</v>
      </c>
      <c r="E27" s="14">
        <v>48</v>
      </c>
      <c r="F27" s="13">
        <v>501.92</v>
      </c>
      <c r="G27" s="13">
        <v>494.8</v>
      </c>
      <c r="H27" s="13">
        <v>491.23</v>
      </c>
      <c r="I27" s="13">
        <v>469.89</v>
      </c>
      <c r="K27" s="9" t="s">
        <v>406</v>
      </c>
      <c r="L27" s="39" t="s">
        <v>88</v>
      </c>
      <c r="M27" s="39" t="s">
        <v>407</v>
      </c>
      <c r="N27" s="14">
        <v>48</v>
      </c>
      <c r="O27" s="13">
        <v>497.74</v>
      </c>
      <c r="P27" s="13">
        <v>490.68</v>
      </c>
      <c r="Q27" s="13">
        <v>487.15</v>
      </c>
      <c r="R27" s="13">
        <v>465.97</v>
      </c>
      <c r="T27" s="9" t="s">
        <v>406</v>
      </c>
      <c r="U27" s="39" t="s">
        <v>88</v>
      </c>
      <c r="V27" s="39" t="s">
        <v>407</v>
      </c>
      <c r="W27" s="14">
        <v>48</v>
      </c>
      <c r="X27" s="13">
        <v>505.58</v>
      </c>
      <c r="Y27" s="13">
        <v>516.9</v>
      </c>
      <c r="Z27" s="13">
        <v>486.65</v>
      </c>
      <c r="AA27" s="13">
        <v>465.5</v>
      </c>
      <c r="AC27" s="9" t="s">
        <v>406</v>
      </c>
      <c r="AD27" s="8" t="s">
        <v>88</v>
      </c>
      <c r="AE27" s="8" t="s">
        <v>407</v>
      </c>
      <c r="AF27" s="14">
        <v>48</v>
      </c>
      <c r="AG27" s="13">
        <v>623.44000000000005</v>
      </c>
      <c r="AH27" s="13">
        <v>528.05999999999995</v>
      </c>
      <c r="AI27" s="13">
        <v>486.68</v>
      </c>
      <c r="AJ27" s="13">
        <v>465.52</v>
      </c>
    </row>
    <row r="28" spans="2:36" ht="15" thickBot="1" x14ac:dyDescent="0.4">
      <c r="B28" s="9" t="s">
        <v>408</v>
      </c>
      <c r="C28" s="39" t="s">
        <v>88</v>
      </c>
      <c r="D28" s="39" t="s">
        <v>11</v>
      </c>
      <c r="E28" s="14">
        <v>47</v>
      </c>
      <c r="F28" s="13">
        <v>401.42</v>
      </c>
      <c r="G28" s="13">
        <v>395.72</v>
      </c>
      <c r="H28" s="13">
        <v>392.87</v>
      </c>
      <c r="I28" s="13">
        <v>375.8</v>
      </c>
      <c r="K28" s="9" t="s">
        <v>408</v>
      </c>
      <c r="L28" s="39" t="s">
        <v>88</v>
      </c>
      <c r="M28" s="39" t="s">
        <v>11</v>
      </c>
      <c r="N28" s="14">
        <v>47</v>
      </c>
      <c r="O28" s="13">
        <v>398.08</v>
      </c>
      <c r="P28" s="13">
        <v>392.43</v>
      </c>
      <c r="Q28" s="13">
        <v>389.61</v>
      </c>
      <c r="R28" s="13">
        <v>372.67</v>
      </c>
      <c r="T28" s="9" t="s">
        <v>408</v>
      </c>
      <c r="U28" s="39" t="s">
        <v>88</v>
      </c>
      <c r="V28" s="39" t="s">
        <v>11</v>
      </c>
      <c r="W28" s="14">
        <v>47</v>
      </c>
      <c r="X28" s="13">
        <v>397.67</v>
      </c>
      <c r="Y28" s="13">
        <v>392.03</v>
      </c>
      <c r="Z28" s="13">
        <v>389.21</v>
      </c>
      <c r="AA28" s="13">
        <v>372.29</v>
      </c>
      <c r="AC28" s="9" t="s">
        <v>408</v>
      </c>
      <c r="AD28" s="8" t="s">
        <v>88</v>
      </c>
      <c r="AE28" s="8" t="s">
        <v>11</v>
      </c>
      <c r="AF28" s="14">
        <v>47</v>
      </c>
      <c r="AG28" s="13">
        <v>397.69</v>
      </c>
      <c r="AH28" s="13">
        <v>392.05</v>
      </c>
      <c r="AI28" s="13">
        <v>389.23</v>
      </c>
      <c r="AJ28" s="13">
        <v>372.31</v>
      </c>
    </row>
    <row r="29" spans="2:36" ht="15" thickBot="1" x14ac:dyDescent="0.4">
      <c r="B29" s="9" t="s">
        <v>409</v>
      </c>
      <c r="C29" s="39" t="s">
        <v>88</v>
      </c>
      <c r="D29" s="39" t="s">
        <v>187</v>
      </c>
      <c r="E29" s="14">
        <v>47</v>
      </c>
      <c r="F29" s="13">
        <v>311.47000000000003</v>
      </c>
      <c r="G29" s="13">
        <v>307.06</v>
      </c>
      <c r="H29" s="13">
        <v>304.83999999999997</v>
      </c>
      <c r="I29" s="13">
        <v>291.60000000000002</v>
      </c>
      <c r="K29" s="9" t="s">
        <v>409</v>
      </c>
      <c r="L29" s="39" t="s">
        <v>88</v>
      </c>
      <c r="M29" s="39" t="s">
        <v>187</v>
      </c>
      <c r="N29" s="14">
        <v>47</v>
      </c>
      <c r="O29" s="13">
        <v>308.89</v>
      </c>
      <c r="P29" s="13">
        <v>304.51</v>
      </c>
      <c r="Q29" s="13">
        <v>302.32</v>
      </c>
      <c r="R29" s="13">
        <v>289.17</v>
      </c>
      <c r="T29" s="9" t="s">
        <v>409</v>
      </c>
      <c r="U29" s="39" t="s">
        <v>88</v>
      </c>
      <c r="V29" s="39" t="s">
        <v>187</v>
      </c>
      <c r="W29" s="14">
        <v>47</v>
      </c>
      <c r="X29" s="13">
        <v>308.57</v>
      </c>
      <c r="Y29" s="13">
        <v>304.2</v>
      </c>
      <c r="Z29" s="13">
        <v>302.01</v>
      </c>
      <c r="AA29" s="13">
        <v>288.88</v>
      </c>
      <c r="AC29" s="9" t="s">
        <v>409</v>
      </c>
      <c r="AD29" s="8" t="s">
        <v>88</v>
      </c>
      <c r="AE29" s="8" t="s">
        <v>187</v>
      </c>
      <c r="AF29" s="14">
        <v>47</v>
      </c>
      <c r="AG29" s="13">
        <v>308.58999999999997</v>
      </c>
      <c r="AH29" s="13">
        <v>304.20999999999998</v>
      </c>
      <c r="AI29" s="13">
        <v>302.02</v>
      </c>
      <c r="AJ29" s="13">
        <v>288.89</v>
      </c>
    </row>
    <row r="30" spans="2:36" ht="15" thickBot="1" x14ac:dyDescent="0.4">
      <c r="B30" s="9" t="s">
        <v>410</v>
      </c>
      <c r="C30" s="39" t="s">
        <v>88</v>
      </c>
      <c r="D30" s="39" t="s">
        <v>29</v>
      </c>
      <c r="E30" s="14">
        <v>44</v>
      </c>
      <c r="F30" s="13">
        <v>631.26</v>
      </c>
      <c r="G30" s="13">
        <v>622.30999999999995</v>
      </c>
      <c r="H30" s="13">
        <v>617.83000000000004</v>
      </c>
      <c r="I30" s="13">
        <v>590.99</v>
      </c>
      <c r="K30" s="9" t="s">
        <v>410</v>
      </c>
      <c r="L30" s="39" t="s">
        <v>88</v>
      </c>
      <c r="M30" s="39" t="s">
        <v>29</v>
      </c>
      <c r="N30" s="14">
        <v>44</v>
      </c>
      <c r="O30" s="13">
        <v>626.02</v>
      </c>
      <c r="P30" s="13">
        <v>617.14</v>
      </c>
      <c r="Q30" s="13">
        <v>612.702</v>
      </c>
      <c r="R30" s="13">
        <v>586.05999999999995</v>
      </c>
      <c r="T30" s="9" t="s">
        <v>410</v>
      </c>
      <c r="U30" s="39" t="s">
        <v>88</v>
      </c>
      <c r="V30" s="39" t="s">
        <v>29</v>
      </c>
      <c r="W30" s="14">
        <v>44</v>
      </c>
      <c r="X30" s="13">
        <v>625.38</v>
      </c>
      <c r="Y30" s="13">
        <v>616.51</v>
      </c>
      <c r="Z30" s="13">
        <v>612.07000000000005</v>
      </c>
      <c r="AA30" s="13">
        <v>585.46</v>
      </c>
      <c r="AC30" s="9" t="s">
        <v>410</v>
      </c>
      <c r="AD30" s="8" t="s">
        <v>88</v>
      </c>
      <c r="AE30" s="8" t="s">
        <v>29</v>
      </c>
      <c r="AF30" s="14">
        <v>44</v>
      </c>
      <c r="AG30" s="13">
        <v>625.41</v>
      </c>
      <c r="AH30" s="13">
        <v>616.53</v>
      </c>
      <c r="AI30" s="13">
        <v>612.1</v>
      </c>
      <c r="AJ30" s="13">
        <v>585.49</v>
      </c>
    </row>
    <row r="31" spans="2:36" ht="15" thickBot="1" x14ac:dyDescent="0.4">
      <c r="B31" s="9" t="s">
        <v>411</v>
      </c>
      <c r="C31" s="39" t="s">
        <v>88</v>
      </c>
      <c r="D31" s="39" t="s">
        <v>52</v>
      </c>
      <c r="E31" s="14">
        <v>44</v>
      </c>
      <c r="F31" s="13">
        <v>493.26</v>
      </c>
      <c r="G31" s="13">
        <v>486.26</v>
      </c>
      <c r="H31" s="13">
        <v>482.75</v>
      </c>
      <c r="I31" s="13">
        <v>461.78</v>
      </c>
      <c r="K31" s="9" t="s">
        <v>411</v>
      </c>
      <c r="L31" s="39" t="s">
        <v>88</v>
      </c>
      <c r="M31" s="39" t="s">
        <v>52</v>
      </c>
      <c r="N31" s="14">
        <v>44</v>
      </c>
      <c r="O31" s="13">
        <v>489.15</v>
      </c>
      <c r="P31" s="13">
        <v>482.22</v>
      </c>
      <c r="Q31" s="13">
        <v>478.75</v>
      </c>
      <c r="R31" s="13">
        <v>457.93</v>
      </c>
      <c r="T31" s="9" t="s">
        <v>411</v>
      </c>
      <c r="U31" s="39" t="s">
        <v>88</v>
      </c>
      <c r="V31" s="39" t="s">
        <v>52</v>
      </c>
      <c r="W31" s="14">
        <v>44</v>
      </c>
      <c r="X31" s="13">
        <v>523.42999999999995</v>
      </c>
      <c r="Y31" s="13">
        <v>548.65</v>
      </c>
      <c r="Z31" s="13">
        <v>499.92</v>
      </c>
      <c r="AA31" s="13">
        <v>457.46</v>
      </c>
      <c r="AC31" s="9" t="s">
        <v>411</v>
      </c>
      <c r="AD31" s="8" t="s">
        <v>88</v>
      </c>
      <c r="AE31" s="8" t="s">
        <v>52</v>
      </c>
      <c r="AF31" s="14">
        <v>44</v>
      </c>
      <c r="AG31" s="13">
        <v>543.98</v>
      </c>
      <c r="AH31" s="13">
        <v>481.75</v>
      </c>
      <c r="AI31" s="13">
        <v>478.28</v>
      </c>
      <c r="AJ31" s="13">
        <v>457.78</v>
      </c>
    </row>
    <row r="32" spans="2:36" ht="15" thickBot="1" x14ac:dyDescent="0.4">
      <c r="B32" s="9" t="s">
        <v>412</v>
      </c>
      <c r="C32" s="39" t="s">
        <v>88</v>
      </c>
      <c r="D32" s="39" t="s">
        <v>313</v>
      </c>
      <c r="E32" s="14">
        <v>43</v>
      </c>
      <c r="F32" s="13">
        <v>608.53</v>
      </c>
      <c r="G32" s="13">
        <v>599.9</v>
      </c>
      <c r="H32" s="13">
        <v>595.58000000000004</v>
      </c>
      <c r="I32" s="13">
        <v>569.70000000000005</v>
      </c>
      <c r="K32" s="9" t="s">
        <v>412</v>
      </c>
      <c r="L32" s="39" t="s">
        <v>88</v>
      </c>
      <c r="M32" s="39" t="s">
        <v>313</v>
      </c>
      <c r="N32" s="14">
        <v>43</v>
      </c>
      <c r="O32" s="13">
        <v>603.47</v>
      </c>
      <c r="P32" s="13">
        <v>594.91</v>
      </c>
      <c r="Q32" s="13">
        <v>590.63</v>
      </c>
      <c r="R32" s="13">
        <v>564.95000000000005</v>
      </c>
      <c r="T32" s="9" t="s">
        <v>412</v>
      </c>
      <c r="U32" s="39" t="s">
        <v>88</v>
      </c>
      <c r="V32" s="39" t="s">
        <v>313</v>
      </c>
      <c r="W32" s="14">
        <v>43</v>
      </c>
      <c r="X32" s="13">
        <v>602.85</v>
      </c>
      <c r="Y32" s="13">
        <v>594.29999999999995</v>
      </c>
      <c r="Z32" s="13">
        <v>590.03</v>
      </c>
      <c r="AA32" s="13">
        <v>564.37</v>
      </c>
      <c r="AC32" s="9" t="s">
        <v>412</v>
      </c>
      <c r="AD32" s="8" t="s">
        <v>88</v>
      </c>
      <c r="AE32" s="8" t="s">
        <v>313</v>
      </c>
      <c r="AF32" s="14">
        <v>43</v>
      </c>
      <c r="AG32" s="13">
        <v>602.88</v>
      </c>
      <c r="AH32" s="13">
        <v>594.33000000000004</v>
      </c>
      <c r="AI32" s="13">
        <v>590.03</v>
      </c>
      <c r="AJ32" s="13">
        <v>564.4</v>
      </c>
    </row>
    <row r="33" spans="2:36" ht="15" thickBot="1" x14ac:dyDescent="0.4">
      <c r="B33" s="9" t="s">
        <v>413</v>
      </c>
      <c r="C33" s="39" t="s">
        <v>88</v>
      </c>
      <c r="D33" s="39" t="s">
        <v>229</v>
      </c>
      <c r="E33" s="14">
        <v>42</v>
      </c>
      <c r="F33" s="13">
        <v>612.28</v>
      </c>
      <c r="G33" s="13">
        <v>603.59</v>
      </c>
      <c r="H33" s="13">
        <v>599.25</v>
      </c>
      <c r="I33" s="13">
        <v>573.22</v>
      </c>
      <c r="K33" s="9" t="s">
        <v>413</v>
      </c>
      <c r="L33" s="39" t="s">
        <v>88</v>
      </c>
      <c r="M33" s="39" t="s">
        <v>229</v>
      </c>
      <c r="N33" s="14">
        <v>42</v>
      </c>
      <c r="O33" s="13">
        <v>607.19000000000005</v>
      </c>
      <c r="P33" s="13">
        <v>598.58000000000004</v>
      </c>
      <c r="Q33" s="13">
        <v>594.28</v>
      </c>
      <c r="R33" s="13">
        <v>568.44000000000005</v>
      </c>
      <c r="T33" s="9" t="s">
        <v>413</v>
      </c>
      <c r="U33" s="39" t="s">
        <v>88</v>
      </c>
      <c r="V33" s="39" t="s">
        <v>229</v>
      </c>
      <c r="W33" s="14">
        <v>42</v>
      </c>
      <c r="X33" s="13">
        <v>606.57000000000005</v>
      </c>
      <c r="Y33" s="13">
        <v>597.97</v>
      </c>
      <c r="Z33" s="13">
        <v>593.66999999999996</v>
      </c>
      <c r="AA33" s="13">
        <v>567.87</v>
      </c>
      <c r="AC33" s="9" t="s">
        <v>413</v>
      </c>
      <c r="AD33" s="8" t="s">
        <v>88</v>
      </c>
      <c r="AE33" s="8" t="s">
        <v>229</v>
      </c>
      <c r="AF33" s="14">
        <v>42</v>
      </c>
      <c r="AG33" s="13">
        <v>606.6</v>
      </c>
      <c r="AH33" s="13">
        <v>598</v>
      </c>
      <c r="AI33" s="13">
        <v>593.70000000000005</v>
      </c>
      <c r="AJ33" s="13">
        <v>567.88</v>
      </c>
    </row>
    <row r="34" spans="2:36" ht="15" thickBot="1" x14ac:dyDescent="0.4">
      <c r="B34" s="9" t="s">
        <v>414</v>
      </c>
      <c r="C34" s="39" t="s">
        <v>79</v>
      </c>
      <c r="D34" s="39" t="s">
        <v>310</v>
      </c>
      <c r="E34" s="14">
        <v>41</v>
      </c>
      <c r="F34" s="13">
        <v>558.85</v>
      </c>
      <c r="G34" s="13">
        <v>550.91</v>
      </c>
      <c r="H34" s="13">
        <v>546.95000000000005</v>
      </c>
      <c r="I34" s="13">
        <v>523.17999999999995</v>
      </c>
      <c r="K34" s="9" t="s">
        <v>414</v>
      </c>
      <c r="L34" s="39" t="s">
        <v>79</v>
      </c>
      <c r="M34" s="39" t="s">
        <v>310</v>
      </c>
      <c r="N34" s="14">
        <v>41</v>
      </c>
      <c r="O34" s="13">
        <v>554.20000000000005</v>
      </c>
      <c r="P34" s="13">
        <v>546.34</v>
      </c>
      <c r="Q34" s="13">
        <v>542.41</v>
      </c>
      <c r="R34" s="13">
        <v>518.82000000000005</v>
      </c>
      <c r="T34" s="9" t="s">
        <v>414</v>
      </c>
      <c r="U34" s="39" t="s">
        <v>79</v>
      </c>
      <c r="V34" s="39" t="s">
        <v>310</v>
      </c>
      <c r="W34" s="14">
        <v>41</v>
      </c>
      <c r="X34" s="13">
        <v>553.63</v>
      </c>
      <c r="Y34" s="13">
        <v>545.78</v>
      </c>
      <c r="Z34" s="13">
        <v>541.85</v>
      </c>
      <c r="AA34" s="13">
        <v>518.29</v>
      </c>
      <c r="AC34" s="9" t="s">
        <v>414</v>
      </c>
      <c r="AD34" s="8" t="s">
        <v>79</v>
      </c>
      <c r="AE34" s="8" t="s">
        <v>310</v>
      </c>
      <c r="AF34" s="14">
        <v>41</v>
      </c>
      <c r="AG34" s="13">
        <v>553.66</v>
      </c>
      <c r="AH34" s="13">
        <v>545.79999999999995</v>
      </c>
      <c r="AI34" s="13">
        <v>541.88</v>
      </c>
      <c r="AJ34" s="13">
        <v>518.32000000000005</v>
      </c>
    </row>
    <row r="35" spans="2:36" ht="15" thickBot="1" x14ac:dyDescent="0.4">
      <c r="B35" s="9" t="s">
        <v>415</v>
      </c>
      <c r="C35" s="39" t="s">
        <v>88</v>
      </c>
      <c r="D35" s="39" t="s">
        <v>205</v>
      </c>
      <c r="E35" s="14">
        <v>41</v>
      </c>
      <c r="F35" s="13">
        <v>563.91</v>
      </c>
      <c r="G35" s="13">
        <v>555.9</v>
      </c>
      <c r="H35" s="13">
        <v>551.9</v>
      </c>
      <c r="I35" s="13">
        <v>527.91999999999996</v>
      </c>
      <c r="K35" s="9" t="s">
        <v>415</v>
      </c>
      <c r="L35" s="39" t="s">
        <v>88</v>
      </c>
      <c r="M35" s="39" t="s">
        <v>205</v>
      </c>
      <c r="N35" s="14">
        <v>41</v>
      </c>
      <c r="O35" s="13">
        <v>559.22</v>
      </c>
      <c r="P35" s="13">
        <v>551.29</v>
      </c>
      <c r="Q35" s="13">
        <v>547.32000000000005</v>
      </c>
      <c r="R35" s="13">
        <v>523.32000000000005</v>
      </c>
      <c r="T35" s="9" t="s">
        <v>415</v>
      </c>
      <c r="U35" s="39" t="s">
        <v>88</v>
      </c>
      <c r="V35" s="39" t="s">
        <v>205</v>
      </c>
      <c r="W35" s="14">
        <v>41</v>
      </c>
      <c r="X35" s="13">
        <v>558.65</v>
      </c>
      <c r="Y35" s="13">
        <v>550.72</v>
      </c>
      <c r="Z35" s="13">
        <v>546.76</v>
      </c>
      <c r="AA35" s="13">
        <v>522.99</v>
      </c>
      <c r="AC35" s="9" t="s">
        <v>415</v>
      </c>
      <c r="AD35" s="8" t="s">
        <v>88</v>
      </c>
      <c r="AE35" s="8" t="s">
        <v>205</v>
      </c>
      <c r="AF35" s="14">
        <v>41</v>
      </c>
      <c r="AG35" s="13">
        <v>558.66999999999996</v>
      </c>
      <c r="AH35" s="13">
        <v>550.75</v>
      </c>
      <c r="AI35" s="13">
        <v>546.78</v>
      </c>
      <c r="AJ35" s="13">
        <v>523.01</v>
      </c>
    </row>
    <row r="36" spans="2:36" ht="15" thickBot="1" x14ac:dyDescent="0.4">
      <c r="B36" s="9" t="s">
        <v>416</v>
      </c>
      <c r="C36" s="39" t="s">
        <v>79</v>
      </c>
      <c r="D36" s="39" t="s">
        <v>49</v>
      </c>
      <c r="E36" s="14">
        <v>40</v>
      </c>
      <c r="F36" s="13">
        <v>479.71</v>
      </c>
      <c r="G36" s="13">
        <v>472.91</v>
      </c>
      <c r="H36" s="13">
        <v>469.5</v>
      </c>
      <c r="I36" s="13">
        <v>449.11</v>
      </c>
      <c r="K36" s="9" t="s">
        <v>416</v>
      </c>
      <c r="L36" s="39" t="s">
        <v>79</v>
      </c>
      <c r="M36" s="39" t="s">
        <v>49</v>
      </c>
      <c r="N36" s="14">
        <v>40</v>
      </c>
      <c r="O36" s="13">
        <v>475.73</v>
      </c>
      <c r="P36" s="13">
        <v>468.98</v>
      </c>
      <c r="Q36" s="13">
        <v>465.61</v>
      </c>
      <c r="R36" s="13">
        <v>445.36</v>
      </c>
      <c r="T36" s="9" t="s">
        <v>416</v>
      </c>
      <c r="U36" s="39" t="s">
        <v>79</v>
      </c>
      <c r="V36" s="39" t="s">
        <v>49</v>
      </c>
      <c r="W36" s="14">
        <v>40</v>
      </c>
      <c r="X36" s="13">
        <v>509.71</v>
      </c>
      <c r="Y36" s="13">
        <v>519.24</v>
      </c>
      <c r="Z36" s="13">
        <v>465.13</v>
      </c>
      <c r="AA36" s="13">
        <v>444.91</v>
      </c>
      <c r="AC36" s="9" t="s">
        <v>416</v>
      </c>
      <c r="AD36" s="8" t="s">
        <v>79</v>
      </c>
      <c r="AE36" s="8" t="s">
        <v>49</v>
      </c>
      <c r="AF36" s="14">
        <v>40</v>
      </c>
      <c r="AG36" s="13">
        <v>494.58</v>
      </c>
      <c r="AH36" s="13">
        <v>468.52</v>
      </c>
      <c r="AI36" s="13">
        <v>465.15</v>
      </c>
      <c r="AJ36" s="13">
        <v>444.93</v>
      </c>
    </row>
    <row r="37" spans="2:36" ht="15" thickBot="1" x14ac:dyDescent="0.4">
      <c r="B37" s="9" t="s">
        <v>417</v>
      </c>
      <c r="C37" s="39" t="s">
        <v>79</v>
      </c>
      <c r="D37" s="39" t="s">
        <v>331</v>
      </c>
      <c r="E37" s="14">
        <v>38</v>
      </c>
      <c r="F37" s="13">
        <v>526.16</v>
      </c>
      <c r="G37" s="13">
        <v>518.69000000000005</v>
      </c>
      <c r="H37" s="13">
        <v>514.95000000000005</v>
      </c>
      <c r="I37" s="13">
        <v>492.58</v>
      </c>
      <c r="K37" s="9" t="s">
        <v>417</v>
      </c>
      <c r="L37" s="39" t="s">
        <v>79</v>
      </c>
      <c r="M37" s="39" t="s">
        <v>331</v>
      </c>
      <c r="N37" s="14">
        <v>38</v>
      </c>
      <c r="O37" s="13">
        <v>521.78</v>
      </c>
      <c r="P37" s="13">
        <v>514.38</v>
      </c>
      <c r="Q37" s="13">
        <v>510.68</v>
      </c>
      <c r="R37" s="13">
        <v>488.48</v>
      </c>
      <c r="T37" s="9" t="s">
        <v>417</v>
      </c>
      <c r="U37" s="39" t="s">
        <v>79</v>
      </c>
      <c r="V37" s="39" t="s">
        <v>331</v>
      </c>
      <c r="W37" s="14">
        <v>38</v>
      </c>
      <c r="X37" s="13">
        <v>521.25</v>
      </c>
      <c r="Y37" s="13">
        <v>513.85</v>
      </c>
      <c r="Z37" s="13">
        <v>510.16</v>
      </c>
      <c r="AA37" s="13">
        <v>487.98</v>
      </c>
      <c r="AC37" s="9" t="s">
        <v>417</v>
      </c>
      <c r="AD37" s="8" t="s">
        <v>79</v>
      </c>
      <c r="AE37" s="8" t="s">
        <v>331</v>
      </c>
      <c r="AF37" s="14">
        <v>38</v>
      </c>
      <c r="AG37" s="13">
        <v>521.27</v>
      </c>
      <c r="AH37" s="13">
        <v>513.88</v>
      </c>
      <c r="AI37" s="13">
        <v>510.18</v>
      </c>
      <c r="AJ37" s="13">
        <v>488</v>
      </c>
    </row>
    <row r="38" spans="2:36" ht="15" thickBot="1" x14ac:dyDescent="0.4">
      <c r="B38" s="9" t="s">
        <v>418</v>
      </c>
      <c r="C38" s="39" t="s">
        <v>88</v>
      </c>
      <c r="D38" s="39" t="s">
        <v>121</v>
      </c>
      <c r="E38" s="14">
        <v>38</v>
      </c>
      <c r="F38" s="13">
        <v>624.52</v>
      </c>
      <c r="G38" s="13">
        <v>615.65</v>
      </c>
      <c r="H38" s="13">
        <v>611.22</v>
      </c>
      <c r="I38" s="13">
        <v>584.66999999999996</v>
      </c>
      <c r="K38" s="9" t="s">
        <v>418</v>
      </c>
      <c r="L38" s="39" t="s">
        <v>88</v>
      </c>
      <c r="M38" s="39" t="s">
        <v>121</v>
      </c>
      <c r="N38" s="14">
        <v>38</v>
      </c>
      <c r="O38" s="13">
        <v>619.32000000000005</v>
      </c>
      <c r="P38" s="13">
        <v>610.54</v>
      </c>
      <c r="Q38" s="13">
        <v>606.15</v>
      </c>
      <c r="R38" s="13">
        <v>579.79</v>
      </c>
      <c r="T38" s="9" t="s">
        <v>418</v>
      </c>
      <c r="U38" s="39" t="s">
        <v>88</v>
      </c>
      <c r="V38" s="39" t="s">
        <v>121</v>
      </c>
      <c r="W38" s="14">
        <v>38</v>
      </c>
      <c r="X38" s="13">
        <v>618.69000000000005</v>
      </c>
      <c r="Y38" s="13">
        <v>609.91999999999996</v>
      </c>
      <c r="Z38" s="13">
        <v>605.53</v>
      </c>
      <c r="AA38" s="13">
        <v>579.20000000000005</v>
      </c>
      <c r="AC38" s="9" t="s">
        <v>418</v>
      </c>
      <c r="AD38" s="8" t="s">
        <v>88</v>
      </c>
      <c r="AE38" s="8" t="s">
        <v>121</v>
      </c>
      <c r="AF38" s="14">
        <v>38</v>
      </c>
      <c r="AG38" s="13">
        <v>618.72</v>
      </c>
      <c r="AH38" s="13">
        <v>609.94000000000005</v>
      </c>
      <c r="AI38" s="13">
        <v>605.55999999999995</v>
      </c>
      <c r="AJ38" s="13">
        <v>579.53</v>
      </c>
    </row>
    <row r="39" spans="2:36" ht="15" thickBot="1" x14ac:dyDescent="0.4">
      <c r="B39" s="9" t="s">
        <v>419</v>
      </c>
      <c r="C39" s="39" t="s">
        <v>88</v>
      </c>
      <c r="D39" s="39" t="s">
        <v>169</v>
      </c>
      <c r="E39" s="14">
        <v>36</v>
      </c>
      <c r="F39" s="13">
        <v>499.38</v>
      </c>
      <c r="G39" s="13">
        <v>492.3</v>
      </c>
      <c r="H39" s="13">
        <v>488.76</v>
      </c>
      <c r="I39" s="13">
        <v>467.53</v>
      </c>
      <c r="K39" s="9" t="s">
        <v>419</v>
      </c>
      <c r="L39" s="39" t="s">
        <v>88</v>
      </c>
      <c r="M39" s="39" t="s">
        <v>169</v>
      </c>
      <c r="N39" s="14">
        <v>36</v>
      </c>
      <c r="O39" s="13">
        <v>495.53</v>
      </c>
      <c r="P39" s="13">
        <v>488.21</v>
      </c>
      <c r="Q39" s="13">
        <v>484.7</v>
      </c>
      <c r="R39" s="13">
        <v>463.62</v>
      </c>
      <c r="T39" s="9" t="s">
        <v>419</v>
      </c>
      <c r="U39" s="39" t="s">
        <v>88</v>
      </c>
      <c r="V39" s="39" t="s">
        <v>169</v>
      </c>
      <c r="W39" s="14">
        <v>36</v>
      </c>
      <c r="X39" s="13">
        <v>514.83000000000004</v>
      </c>
      <c r="Y39" s="13">
        <v>531.88</v>
      </c>
      <c r="Z39" s="13">
        <v>489.37</v>
      </c>
      <c r="AA39" s="13">
        <v>463.15</v>
      </c>
      <c r="AC39" s="9" t="s">
        <v>419</v>
      </c>
      <c r="AD39" s="8" t="s">
        <v>88</v>
      </c>
      <c r="AE39" s="8" t="s">
        <v>169</v>
      </c>
      <c r="AF39" s="14">
        <v>36</v>
      </c>
      <c r="AG39" s="13">
        <v>543.42999999999995</v>
      </c>
      <c r="AH39" s="13">
        <v>487.53</v>
      </c>
      <c r="AI39" s="13">
        <v>484.22</v>
      </c>
      <c r="AJ39" s="13">
        <v>463.17</v>
      </c>
    </row>
    <row r="40" spans="2:36" ht="15" thickBot="1" x14ac:dyDescent="0.4">
      <c r="B40" s="9" t="s">
        <v>420</v>
      </c>
      <c r="C40" s="39" t="s">
        <v>88</v>
      </c>
      <c r="D40" s="39" t="s">
        <v>64</v>
      </c>
      <c r="E40" s="14">
        <v>35</v>
      </c>
      <c r="F40" s="13">
        <v>344.62</v>
      </c>
      <c r="G40" s="13">
        <v>339.73</v>
      </c>
      <c r="H40" s="13">
        <v>337.29</v>
      </c>
      <c r="I40" s="13">
        <v>329.93</v>
      </c>
      <c r="K40" s="9" t="s">
        <v>420</v>
      </c>
      <c r="L40" s="39" t="s">
        <v>88</v>
      </c>
      <c r="M40" s="39" t="s">
        <v>64</v>
      </c>
      <c r="N40" s="14">
        <v>35</v>
      </c>
      <c r="O40" s="13">
        <v>341.76</v>
      </c>
      <c r="P40" s="13">
        <v>336.91</v>
      </c>
      <c r="Q40" s="13">
        <v>334.48</v>
      </c>
      <c r="R40" s="13">
        <v>319.94</v>
      </c>
      <c r="T40" s="9" t="s">
        <v>420</v>
      </c>
      <c r="U40" s="39" t="s">
        <v>88</v>
      </c>
      <c r="V40" s="39" t="s">
        <v>64</v>
      </c>
      <c r="W40" s="14">
        <v>35</v>
      </c>
      <c r="X40" s="13">
        <v>341.41</v>
      </c>
      <c r="Y40" s="13">
        <v>336.56</v>
      </c>
      <c r="Z40" s="13">
        <v>334.14</v>
      </c>
      <c r="AA40" s="13">
        <v>319.61</v>
      </c>
      <c r="AC40" s="9" t="s">
        <v>420</v>
      </c>
      <c r="AD40" s="8" t="s">
        <v>88</v>
      </c>
      <c r="AE40" s="8" t="s">
        <v>64</v>
      </c>
      <c r="AF40" s="14">
        <v>35</v>
      </c>
      <c r="AG40" s="13">
        <v>341.43</v>
      </c>
      <c r="AH40" s="13">
        <v>336.58</v>
      </c>
      <c r="AI40" s="13">
        <v>334.16</v>
      </c>
      <c r="AJ40" s="13">
        <v>319.52999999999997</v>
      </c>
    </row>
    <row r="41" spans="2:36" ht="15" thickBot="1" x14ac:dyDescent="0.4">
      <c r="B41" s="9" t="s">
        <v>421</v>
      </c>
      <c r="C41" s="39" t="s">
        <v>88</v>
      </c>
      <c r="D41" s="39" t="s">
        <v>238</v>
      </c>
      <c r="E41" s="14">
        <v>35</v>
      </c>
      <c r="F41" s="13">
        <v>607.37</v>
      </c>
      <c r="G41" s="13">
        <v>598.76</v>
      </c>
      <c r="H41" s="13">
        <v>594.45000000000005</v>
      </c>
      <c r="I41" s="13">
        <v>568.63</v>
      </c>
      <c r="K41" s="9" t="s">
        <v>421</v>
      </c>
      <c r="L41" s="39" t="s">
        <v>88</v>
      </c>
      <c r="M41" s="39" t="s">
        <v>238</v>
      </c>
      <c r="N41" s="14">
        <v>35</v>
      </c>
      <c r="O41" s="13">
        <v>602.33000000000004</v>
      </c>
      <c r="P41" s="13">
        <v>593.78</v>
      </c>
      <c r="Q41" s="13">
        <v>589.51</v>
      </c>
      <c r="R41" s="13">
        <v>563.88</v>
      </c>
      <c r="T41" s="9" t="s">
        <v>421</v>
      </c>
      <c r="U41" s="39" t="s">
        <v>88</v>
      </c>
      <c r="V41" s="39" t="s">
        <v>238</v>
      </c>
      <c r="W41" s="14">
        <v>35</v>
      </c>
      <c r="X41" s="13">
        <v>601.71</v>
      </c>
      <c r="Y41" s="13">
        <v>593.17999999999995</v>
      </c>
      <c r="Z41" s="13">
        <v>588.91</v>
      </c>
      <c r="AA41" s="13">
        <v>563.30999999999995</v>
      </c>
      <c r="AC41" s="9" t="s">
        <v>421</v>
      </c>
      <c r="AD41" s="8" t="s">
        <v>88</v>
      </c>
      <c r="AE41" s="8" t="s">
        <v>238</v>
      </c>
      <c r="AF41" s="14">
        <v>35</v>
      </c>
      <c r="AG41" s="13">
        <v>601.74</v>
      </c>
      <c r="AH41" s="13">
        <v>593.20000000000005</v>
      </c>
      <c r="AI41" s="13">
        <v>588.94000000000005</v>
      </c>
      <c r="AJ41" s="13">
        <v>563.33000000000004</v>
      </c>
    </row>
    <row r="42" spans="2:36" ht="15" thickBot="1" x14ac:dyDescent="0.4">
      <c r="B42" s="9" t="s">
        <v>422</v>
      </c>
      <c r="C42" s="39" t="s">
        <v>79</v>
      </c>
      <c r="D42" s="39" t="s">
        <v>190</v>
      </c>
      <c r="E42" s="14">
        <v>34</v>
      </c>
      <c r="F42" s="13">
        <v>511.23</v>
      </c>
      <c r="G42" s="13">
        <v>503.99</v>
      </c>
      <c r="H42" s="13">
        <v>500.36</v>
      </c>
      <c r="I42" s="13">
        <v>478.61</v>
      </c>
      <c r="K42" s="9" t="s">
        <v>422</v>
      </c>
      <c r="L42" s="39" t="s">
        <v>79</v>
      </c>
      <c r="M42" s="39" t="s">
        <v>190</v>
      </c>
      <c r="N42" s="14">
        <v>34</v>
      </c>
      <c r="O42" s="13">
        <v>506.99</v>
      </c>
      <c r="P42" s="13">
        <v>499.8</v>
      </c>
      <c r="Q42" s="13">
        <v>496.2</v>
      </c>
      <c r="R42" s="13">
        <v>474.63</v>
      </c>
      <c r="T42" s="9" t="s">
        <v>422</v>
      </c>
      <c r="U42" s="39" t="s">
        <v>79</v>
      </c>
      <c r="V42" s="39" t="s">
        <v>190</v>
      </c>
      <c r="W42" s="14">
        <v>34</v>
      </c>
      <c r="X42" s="13">
        <v>513.16999999999996</v>
      </c>
      <c r="Y42" s="13">
        <v>535.85</v>
      </c>
      <c r="Z42" s="13">
        <v>495.69</v>
      </c>
      <c r="AA42" s="13">
        <v>474.14</v>
      </c>
      <c r="AC42" s="9" t="s">
        <v>422</v>
      </c>
      <c r="AD42" s="8" t="s">
        <v>79</v>
      </c>
      <c r="AE42" s="8" t="s">
        <v>190</v>
      </c>
      <c r="AF42" s="14">
        <v>34</v>
      </c>
      <c r="AG42" s="13">
        <v>535.79999999999995</v>
      </c>
      <c r="AH42" s="13">
        <v>499.31</v>
      </c>
      <c r="AI42" s="13">
        <v>495.72</v>
      </c>
      <c r="AJ42" s="13">
        <v>474.16</v>
      </c>
    </row>
    <row r="43" spans="2:36" ht="15" thickBot="1" x14ac:dyDescent="0.4">
      <c r="B43" s="9" t="s">
        <v>423</v>
      </c>
      <c r="C43" s="39" t="s">
        <v>88</v>
      </c>
      <c r="D43" s="39" t="s">
        <v>23</v>
      </c>
      <c r="E43" s="14">
        <v>33</v>
      </c>
      <c r="F43" s="13">
        <v>641.92999999999995</v>
      </c>
      <c r="G43" s="13">
        <v>632.82000000000005</v>
      </c>
      <c r="H43" s="13">
        <v>628.27</v>
      </c>
      <c r="I43" s="13">
        <v>600.97</v>
      </c>
      <c r="K43" s="9" t="s">
        <v>423</v>
      </c>
      <c r="L43" s="39" t="s">
        <v>88</v>
      </c>
      <c r="M43" s="39" t="s">
        <v>23</v>
      </c>
      <c r="N43" s="14">
        <v>33</v>
      </c>
      <c r="O43" s="13">
        <v>636.6</v>
      </c>
      <c r="P43" s="13">
        <v>627.57000000000005</v>
      </c>
      <c r="Q43" s="13">
        <v>623.05999999999995</v>
      </c>
      <c r="R43" s="13">
        <v>595.57000000000005</v>
      </c>
      <c r="T43" s="9" t="s">
        <v>423</v>
      </c>
      <c r="U43" s="39" t="s">
        <v>88</v>
      </c>
      <c r="V43" s="39" t="s">
        <v>23</v>
      </c>
      <c r="W43" s="14">
        <v>33</v>
      </c>
      <c r="X43" s="13">
        <v>635.95000000000005</v>
      </c>
      <c r="Y43" s="13">
        <v>626.92999999999995</v>
      </c>
      <c r="Z43" s="13">
        <v>622.41999999999996</v>
      </c>
      <c r="AA43" s="13">
        <v>595.36</v>
      </c>
      <c r="AC43" s="9" t="s">
        <v>423</v>
      </c>
      <c r="AD43" s="8" t="s">
        <v>88</v>
      </c>
      <c r="AE43" s="8" t="s">
        <v>23</v>
      </c>
      <c r="AF43" s="14">
        <v>33</v>
      </c>
      <c r="AG43" s="13">
        <v>635.98</v>
      </c>
      <c r="AH43" s="13">
        <v>626.96</v>
      </c>
      <c r="AI43" s="13">
        <v>622.45000000000005</v>
      </c>
      <c r="AJ43" s="13">
        <v>595.38</v>
      </c>
    </row>
    <row r="44" spans="2:36" ht="15" thickBot="1" x14ac:dyDescent="0.4">
      <c r="B44" s="9" t="s">
        <v>424</v>
      </c>
      <c r="C44" s="39" t="s">
        <v>79</v>
      </c>
      <c r="D44" s="39" t="s">
        <v>166</v>
      </c>
      <c r="E44" s="14">
        <v>31</v>
      </c>
      <c r="F44" s="13">
        <v>298.06</v>
      </c>
      <c r="G44" s="13">
        <v>293.83999999999997</v>
      </c>
      <c r="H44" s="13">
        <v>291.72000000000003</v>
      </c>
      <c r="I44" s="13">
        <v>279.05</v>
      </c>
      <c r="K44" s="9" t="s">
        <v>424</v>
      </c>
      <c r="L44" s="39" t="s">
        <v>79</v>
      </c>
      <c r="M44" s="39" t="s">
        <v>166</v>
      </c>
      <c r="N44" s="14">
        <v>31</v>
      </c>
      <c r="O44" s="13">
        <v>295.58999999999997</v>
      </c>
      <c r="P44" s="13">
        <v>291.39</v>
      </c>
      <c r="Q44" s="13">
        <v>289.3</v>
      </c>
      <c r="R44" s="13">
        <v>276.62</v>
      </c>
      <c r="T44" s="9" t="s">
        <v>424</v>
      </c>
      <c r="U44" s="39" t="s">
        <v>79</v>
      </c>
      <c r="V44" s="39" t="s">
        <v>166</v>
      </c>
      <c r="W44" s="14">
        <v>31</v>
      </c>
      <c r="X44" s="13">
        <v>295.27999999999997</v>
      </c>
      <c r="Y44" s="13">
        <v>291.10000000000002</v>
      </c>
      <c r="Z44" s="13">
        <v>289</v>
      </c>
      <c r="AA44" s="13">
        <v>276.44</v>
      </c>
      <c r="AC44" s="9" t="s">
        <v>424</v>
      </c>
      <c r="AD44" s="8" t="s">
        <v>79</v>
      </c>
      <c r="AE44" s="8" t="s">
        <v>166</v>
      </c>
      <c r="AF44" s="14">
        <v>31</v>
      </c>
      <c r="AG44" s="13">
        <v>295.3</v>
      </c>
      <c r="AH44" s="13">
        <v>291.11</v>
      </c>
      <c r="AI44" s="13">
        <v>289.02</v>
      </c>
      <c r="AJ44" s="13">
        <v>276.45</v>
      </c>
    </row>
    <row r="45" spans="2:36" ht="15" thickBot="1" x14ac:dyDescent="0.4">
      <c r="B45" s="9" t="s">
        <v>425</v>
      </c>
      <c r="C45" s="39" t="s">
        <v>88</v>
      </c>
      <c r="D45" s="39" t="s">
        <v>271</v>
      </c>
      <c r="E45" s="14">
        <v>31</v>
      </c>
      <c r="F45" s="13">
        <v>667.2</v>
      </c>
      <c r="G45" s="13">
        <v>657.73</v>
      </c>
      <c r="H45" s="13">
        <v>653</v>
      </c>
      <c r="I45" s="13">
        <v>624.63</v>
      </c>
      <c r="K45" s="9" t="s">
        <v>425</v>
      </c>
      <c r="L45" s="39" t="s">
        <v>88</v>
      </c>
      <c r="M45" s="39" t="s">
        <v>271</v>
      </c>
      <c r="N45" s="14">
        <v>31</v>
      </c>
      <c r="O45" s="13">
        <v>661.66</v>
      </c>
      <c r="P45" s="13">
        <v>652.57000000000005</v>
      </c>
      <c r="Q45" s="13">
        <v>647.58000000000004</v>
      </c>
      <c r="R45" s="13">
        <v>619.41999999999996</v>
      </c>
      <c r="T45" s="9" t="s">
        <v>425</v>
      </c>
      <c r="U45" s="39" t="s">
        <v>88</v>
      </c>
      <c r="V45" s="39" t="s">
        <v>271</v>
      </c>
      <c r="W45" s="14">
        <v>31</v>
      </c>
      <c r="X45" s="13">
        <v>660.98</v>
      </c>
      <c r="Y45" s="13">
        <v>651.6</v>
      </c>
      <c r="Z45" s="13">
        <v>646.91</v>
      </c>
      <c r="AA45" s="13">
        <v>618.79</v>
      </c>
      <c r="AC45" s="9" t="s">
        <v>425</v>
      </c>
      <c r="AD45" s="8" t="s">
        <v>88</v>
      </c>
      <c r="AE45" s="8" t="s">
        <v>271</v>
      </c>
      <c r="AF45" s="14">
        <v>31</v>
      </c>
      <c r="AG45" s="13">
        <v>661.01</v>
      </c>
      <c r="AH45" s="13">
        <v>651.63</v>
      </c>
      <c r="AI45" s="13">
        <v>646.94000000000005</v>
      </c>
      <c r="AJ45" s="13">
        <v>618.82000000000005</v>
      </c>
    </row>
    <row r="46" spans="2:36" ht="15" thickBot="1" x14ac:dyDescent="0.4">
      <c r="B46" s="9" t="s">
        <v>426</v>
      </c>
      <c r="C46" s="39" t="s">
        <v>88</v>
      </c>
      <c r="D46" s="39" t="s">
        <v>334</v>
      </c>
      <c r="E46" s="14">
        <v>31</v>
      </c>
      <c r="F46" s="13">
        <v>474.35</v>
      </c>
      <c r="G46" s="13">
        <v>467.61</v>
      </c>
      <c r="H46" s="13">
        <v>464.24</v>
      </c>
      <c r="I46" s="13">
        <v>444.07</v>
      </c>
      <c r="K46" s="9" t="s">
        <v>426</v>
      </c>
      <c r="L46" s="39" t="s">
        <v>88</v>
      </c>
      <c r="M46" s="39" t="s">
        <v>334</v>
      </c>
      <c r="N46" s="14">
        <v>31</v>
      </c>
      <c r="O46" s="13">
        <v>470.53</v>
      </c>
      <c r="P46" s="13">
        <v>463.73</v>
      </c>
      <c r="Q46" s="13">
        <v>460.39</v>
      </c>
      <c r="R46" s="13">
        <v>440.38</v>
      </c>
      <c r="T46" s="9" t="s">
        <v>426</v>
      </c>
      <c r="U46" s="39" t="s">
        <v>88</v>
      </c>
      <c r="V46" s="39" t="s">
        <v>334</v>
      </c>
      <c r="W46" s="14">
        <v>31</v>
      </c>
      <c r="X46" s="13">
        <v>530.77</v>
      </c>
      <c r="Y46" s="13">
        <v>504.78</v>
      </c>
      <c r="Z46" s="13">
        <v>508.81</v>
      </c>
      <c r="AA46" s="13">
        <v>439.93</v>
      </c>
      <c r="AC46" s="9" t="s">
        <v>426</v>
      </c>
      <c r="AD46" s="8" t="s">
        <v>88</v>
      </c>
      <c r="AE46" s="8" t="s">
        <v>334</v>
      </c>
      <c r="AF46" s="14">
        <v>31</v>
      </c>
      <c r="AG46" s="13">
        <v>486.48</v>
      </c>
      <c r="AH46" s="13">
        <v>463.28</v>
      </c>
      <c r="AI46" s="13">
        <v>459.94</v>
      </c>
      <c r="AJ46" s="13">
        <v>439.95</v>
      </c>
    </row>
    <row r="47" spans="2:36" x14ac:dyDescent="0.35">
      <c r="O47" s="32"/>
      <c r="P47" s="32"/>
      <c r="Q47" s="32"/>
      <c r="R47" s="32"/>
    </row>
    <row r="48" spans="2:36" x14ac:dyDescent="0.35"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3:36" x14ac:dyDescent="0.35"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3:36" x14ac:dyDescent="0.35"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3:36" x14ac:dyDescent="0.35"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3:36" x14ac:dyDescent="0.35"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3:36" x14ac:dyDescent="0.35"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3:36" x14ac:dyDescent="0.35"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3:36" x14ac:dyDescent="0.35"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3:36" x14ac:dyDescent="0.35"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3:36" x14ac:dyDescent="0.35"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3:36" x14ac:dyDescent="0.35"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3:36" x14ac:dyDescent="0.35"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3:36" x14ac:dyDescent="0.35"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3:36" x14ac:dyDescent="0.35"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3:36" x14ac:dyDescent="0.3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3:36" x14ac:dyDescent="0.35"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3:36" x14ac:dyDescent="0.35"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3:36" x14ac:dyDescent="0.35"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3:36" x14ac:dyDescent="0.35"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3:36" x14ac:dyDescent="0.35"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3:36" x14ac:dyDescent="0.35"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3:36" x14ac:dyDescent="0.35"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3:36" x14ac:dyDescent="0.35"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3:36" x14ac:dyDescent="0.35"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3:36" x14ac:dyDescent="0.35"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3:36" x14ac:dyDescent="0.35"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3:36" x14ac:dyDescent="0.35"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3:36" x14ac:dyDescent="0.35"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3:36" x14ac:dyDescent="0.35"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3:36" x14ac:dyDescent="0.35"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3:36" x14ac:dyDescent="0.35"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3:36" x14ac:dyDescent="0.35"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3:36" x14ac:dyDescent="0.35"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3:36" x14ac:dyDescent="0.35"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3:36" x14ac:dyDescent="0.35"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3:36" x14ac:dyDescent="0.35"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3:36" x14ac:dyDescent="0.35"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3:36" x14ac:dyDescent="0.35"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3:36" x14ac:dyDescent="0.35"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3:36" x14ac:dyDescent="0.35"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3:36" x14ac:dyDescent="0.35"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3:36" x14ac:dyDescent="0.35"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3:36" x14ac:dyDescent="0.35"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3:36" x14ac:dyDescent="0.35"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3:36" x14ac:dyDescent="0.35"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3:36" x14ac:dyDescent="0.35"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3:36" x14ac:dyDescent="0.35"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3:36" x14ac:dyDescent="0.35"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3:36" x14ac:dyDescent="0.35"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3:36" x14ac:dyDescent="0.35"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3:36" x14ac:dyDescent="0.35"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3:36" x14ac:dyDescent="0.35">
      <c r="O99" s="34"/>
      <c r="P99" s="34"/>
      <c r="Q99" s="34"/>
      <c r="R99" s="34"/>
    </row>
    <row r="100" spans="13:36" x14ac:dyDescent="0.35">
      <c r="O100" s="34"/>
      <c r="P100" s="34"/>
      <c r="Q100" s="34"/>
      <c r="R100" s="34"/>
    </row>
    <row r="101" spans="13:36" x14ac:dyDescent="0.35">
      <c r="O101" s="34"/>
      <c r="P101" s="34"/>
      <c r="Q101" s="34"/>
      <c r="R101" s="34"/>
    </row>
    <row r="102" spans="13:36" x14ac:dyDescent="0.35">
      <c r="O102" s="34"/>
      <c r="P102" s="34"/>
      <c r="Q102" s="34"/>
      <c r="R102" s="34"/>
    </row>
    <row r="103" spans="13:36" x14ac:dyDescent="0.35">
      <c r="O103" s="34"/>
      <c r="P103" s="34"/>
      <c r="Q103" s="34"/>
      <c r="R103" s="34"/>
    </row>
    <row r="104" spans="13:36" x14ac:dyDescent="0.35">
      <c r="O104" s="34"/>
      <c r="P104" s="34"/>
      <c r="Q104" s="34"/>
      <c r="R104" s="34"/>
    </row>
    <row r="105" spans="13:36" x14ac:dyDescent="0.35">
      <c r="O105" s="34"/>
      <c r="P105" s="34"/>
      <c r="Q105" s="34"/>
      <c r="R105" s="34"/>
    </row>
    <row r="106" spans="13:36" x14ac:dyDescent="0.35">
      <c r="O106" s="34"/>
      <c r="P106" s="34"/>
      <c r="Q106" s="34"/>
      <c r="R106" s="34"/>
    </row>
    <row r="107" spans="13:36" x14ac:dyDescent="0.35">
      <c r="O107" s="34"/>
      <c r="P107" s="34"/>
      <c r="Q107" s="34"/>
      <c r="R107" s="34"/>
    </row>
    <row r="108" spans="13:36" x14ac:dyDescent="0.35">
      <c r="O108" s="34"/>
      <c r="P108" s="34"/>
      <c r="Q108" s="34"/>
      <c r="R108" s="34"/>
    </row>
    <row r="109" spans="13:36" x14ac:dyDescent="0.35">
      <c r="O109" s="34"/>
      <c r="P109" s="34"/>
      <c r="Q109" s="34"/>
      <c r="R109" s="34"/>
    </row>
    <row r="110" spans="13:36" x14ac:dyDescent="0.35">
      <c r="O110" s="34"/>
      <c r="P110" s="34"/>
      <c r="Q110" s="34"/>
      <c r="R110" s="34"/>
    </row>
    <row r="111" spans="13:36" x14ac:dyDescent="0.35">
      <c r="O111" s="34"/>
      <c r="P111" s="34"/>
      <c r="Q111" s="34"/>
      <c r="R111" s="34"/>
    </row>
    <row r="112" spans="13:36" x14ac:dyDescent="0.35">
      <c r="O112" s="34"/>
      <c r="P112" s="34"/>
      <c r="Q112" s="34"/>
      <c r="R112" s="34"/>
    </row>
    <row r="113" spans="15:18" x14ac:dyDescent="0.35">
      <c r="O113" s="34"/>
      <c r="P113" s="34"/>
      <c r="Q113" s="34"/>
      <c r="R113" s="34"/>
    </row>
    <row r="114" spans="15:18" x14ac:dyDescent="0.35">
      <c r="O114" s="34"/>
      <c r="P114" s="34"/>
      <c r="Q114" s="34"/>
      <c r="R114" s="34"/>
    </row>
    <row r="115" spans="15:18" x14ac:dyDescent="0.35">
      <c r="O115" s="34"/>
      <c r="P115" s="34"/>
      <c r="Q115" s="34"/>
      <c r="R115" s="34"/>
    </row>
    <row r="116" spans="15:18" x14ac:dyDescent="0.35">
      <c r="O116" s="34"/>
      <c r="P116" s="34"/>
      <c r="Q116" s="34"/>
      <c r="R116" s="34"/>
    </row>
    <row r="117" spans="15:18" x14ac:dyDescent="0.35">
      <c r="O117" s="34"/>
      <c r="P117" s="34"/>
      <c r="Q117" s="34"/>
      <c r="R117" s="34"/>
    </row>
  </sheetData>
  <mergeCells count="4">
    <mergeCell ref="D2:G2"/>
    <mergeCell ref="M2:P2"/>
    <mergeCell ref="V2:Y2"/>
    <mergeCell ref="AE2:AH2"/>
  </mergeCells>
  <conditionalFormatting sqref="AG5:AI46">
    <cfRule type="cellIs" dxfId="23" priority="10" operator="between">
      <formula>600</formula>
      <formula>699</formula>
    </cfRule>
    <cfRule type="cellIs" dxfId="22" priority="11" operator="between">
      <formula>700</formula>
      <formula>799</formula>
    </cfRule>
    <cfRule type="cellIs" dxfId="21" priority="12" operator="greaterThan">
      <formula>800</formula>
    </cfRule>
  </conditionalFormatting>
  <conditionalFormatting sqref="X5:Z46">
    <cfRule type="cellIs" dxfId="20" priority="7" operator="between">
      <formula>600</formula>
      <formula>699</formula>
    </cfRule>
    <cfRule type="cellIs" dxfId="19" priority="8" operator="between">
      <formula>700</formula>
      <formula>799</formula>
    </cfRule>
    <cfRule type="cellIs" dxfId="18" priority="9" operator="greaterThan">
      <formula>800</formula>
    </cfRule>
  </conditionalFormatting>
  <conditionalFormatting sqref="O5:Q46">
    <cfRule type="cellIs" dxfId="17" priority="4" operator="between">
      <formula>600</formula>
      <formula>699</formula>
    </cfRule>
    <cfRule type="cellIs" dxfId="16" priority="5" operator="between">
      <formula>700</formula>
      <formula>799</formula>
    </cfRule>
    <cfRule type="cellIs" dxfId="15" priority="6" operator="greaterThan">
      <formula>800</formula>
    </cfRule>
  </conditionalFormatting>
  <conditionalFormatting sqref="F5:H46">
    <cfRule type="cellIs" dxfId="14" priority="1" operator="between">
      <formula>600</formula>
      <formula>699</formula>
    </cfRule>
    <cfRule type="cellIs" dxfId="13" priority="2" operator="between">
      <formula>700</formula>
      <formula>799</formula>
    </cfRule>
    <cfRule type="cellIs" dxfId="12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96FA-D782-4F86-8CB4-1E4899C9B663}">
  <sheetPr>
    <tabColor rgb="FF00B0F0"/>
  </sheetPr>
  <dimension ref="B1:AK127"/>
  <sheetViews>
    <sheetView zoomScaleNormal="100" workbookViewId="0">
      <pane ySplit="4" topLeftCell="A5" activePane="bottomLeft" state="frozen"/>
      <selection pane="bottomLeft" activeCell="B37" sqref="B37"/>
    </sheetView>
  </sheetViews>
  <sheetFormatPr defaultRowHeight="14.5" x14ac:dyDescent="0.35"/>
  <cols>
    <col min="1" max="1" width="7.1796875" customWidth="1"/>
    <col min="2" max="2" width="12.26953125" style="6" customWidth="1"/>
    <col min="3" max="3" width="13" style="6" customWidth="1"/>
    <col min="4" max="4" width="12.1796875" style="6" customWidth="1"/>
    <col min="5" max="5" width="11.81640625" style="6" hidden="1" customWidth="1"/>
    <col min="6" max="6" width="10.1796875" style="10" customWidth="1"/>
    <col min="7" max="7" width="10.54296875" style="10" customWidth="1"/>
    <col min="8" max="8" width="10.81640625" style="10" customWidth="1"/>
    <col min="9" max="9" width="9.54296875" style="10" bestFit="1" customWidth="1"/>
    <col min="11" max="11" width="12.26953125" style="6" customWidth="1"/>
    <col min="12" max="12" width="13" style="6" customWidth="1"/>
    <col min="13" max="13" width="12.1796875" style="6" customWidth="1"/>
    <col min="14" max="14" width="11.81640625" style="6" hidden="1" customWidth="1"/>
    <col min="15" max="15" width="10.1796875" style="26" customWidth="1"/>
    <col min="16" max="16" width="10.54296875" style="26" customWidth="1"/>
    <col min="17" max="17" width="10.81640625" style="26" customWidth="1"/>
    <col min="18" max="18" width="10.1796875" style="26" bestFit="1" customWidth="1"/>
    <col min="19" max="19" width="8.7265625" style="25"/>
    <col min="20" max="20" width="12.26953125" style="28" customWidth="1"/>
    <col min="21" max="21" width="13" style="28" customWidth="1"/>
    <col min="22" max="22" width="12.1796875" style="28" customWidth="1"/>
    <col min="23" max="23" width="11.81640625" style="28" hidden="1" customWidth="1"/>
    <col min="24" max="24" width="10.1796875" style="26" customWidth="1"/>
    <col min="25" max="25" width="10.54296875" style="26" customWidth="1"/>
    <col min="26" max="26" width="10.81640625" style="26" customWidth="1"/>
    <col min="27" max="27" width="11.453125" style="26" bestFit="1" customWidth="1"/>
    <col min="28" max="28" width="8.7265625" style="25"/>
    <col min="30" max="30" width="12.26953125" style="6" customWidth="1"/>
    <col min="31" max="31" width="13" style="6" customWidth="1"/>
    <col min="32" max="32" width="12.1796875" style="6" customWidth="1"/>
    <col min="33" max="33" width="11.81640625" style="6" hidden="1" customWidth="1"/>
    <col min="34" max="34" width="10.54296875" style="19" bestFit="1" customWidth="1"/>
    <col min="35" max="35" width="10.54296875" style="19" customWidth="1"/>
    <col min="36" max="36" width="10.81640625" style="19" customWidth="1"/>
    <col min="37" max="37" width="12.81640625" style="19" bestFit="1" customWidth="1"/>
    <col min="38" max="38" width="5.453125" customWidth="1"/>
  </cols>
  <sheetData>
    <row r="1" spans="2:37" x14ac:dyDescent="0.35">
      <c r="B1" s="5"/>
      <c r="C1" s="5"/>
      <c r="D1" s="5"/>
      <c r="K1" s="5"/>
      <c r="L1" s="5"/>
      <c r="M1" s="5"/>
      <c r="T1" s="27"/>
      <c r="U1" s="27"/>
      <c r="V1" s="27"/>
      <c r="AD1" s="5"/>
      <c r="AE1" s="5"/>
      <c r="AF1" s="5"/>
    </row>
    <row r="2" spans="2:37" s="4" customFormat="1" ht="23.15" customHeight="1" x14ac:dyDescent="0.5">
      <c r="B2" s="7"/>
      <c r="C2" s="7"/>
      <c r="D2" s="47" t="s">
        <v>427</v>
      </c>
      <c r="E2" s="47"/>
      <c r="F2" s="47"/>
      <c r="G2" s="47"/>
      <c r="H2" s="11"/>
      <c r="I2" s="11"/>
      <c r="K2" s="7"/>
      <c r="L2" s="7"/>
      <c r="M2" s="48" t="s">
        <v>428</v>
      </c>
      <c r="N2" s="48"/>
      <c r="O2" s="48"/>
      <c r="P2" s="48"/>
      <c r="Q2" s="29"/>
      <c r="R2" s="29"/>
      <c r="S2" s="30"/>
      <c r="T2" s="31"/>
      <c r="U2" s="31"/>
      <c r="V2" s="44" t="s">
        <v>371</v>
      </c>
      <c r="W2" s="44"/>
      <c r="X2" s="44"/>
      <c r="Y2" s="44"/>
      <c r="Z2" s="29"/>
      <c r="AA2" s="29"/>
      <c r="AB2" s="30"/>
      <c r="AD2" s="7"/>
      <c r="AE2" s="7"/>
      <c r="AF2" s="46" t="s">
        <v>373</v>
      </c>
      <c r="AG2" s="46"/>
      <c r="AH2" s="46"/>
      <c r="AI2" s="46"/>
      <c r="AJ2" s="20"/>
      <c r="AK2" s="20"/>
    </row>
    <row r="3" spans="2:37" ht="15" thickBot="1" x14ac:dyDescent="0.4">
      <c r="B3" s="5"/>
      <c r="C3" s="5"/>
      <c r="D3" s="5"/>
      <c r="K3" s="5"/>
      <c r="L3" s="5"/>
      <c r="M3" s="5"/>
      <c r="T3" s="27"/>
      <c r="U3" s="27"/>
      <c r="V3" s="27"/>
      <c r="AD3" s="5"/>
      <c r="AE3" s="5"/>
      <c r="AF3" s="5"/>
    </row>
    <row r="4" spans="2:37" ht="26.5" customHeight="1" thickBot="1" x14ac:dyDescent="0.4">
      <c r="B4" s="1" t="s">
        <v>374</v>
      </c>
      <c r="C4" s="2" t="s">
        <v>375</v>
      </c>
      <c r="D4" s="2" t="s">
        <v>376</v>
      </c>
      <c r="E4" s="3" t="s">
        <v>377</v>
      </c>
      <c r="F4" s="12" t="s">
        <v>378</v>
      </c>
      <c r="G4" s="12" t="s">
        <v>379</v>
      </c>
      <c r="H4" s="12" t="s">
        <v>380</v>
      </c>
      <c r="I4" s="12" t="s">
        <v>381</v>
      </c>
      <c r="K4" s="1" t="s">
        <v>374</v>
      </c>
      <c r="L4" s="2" t="s">
        <v>375</v>
      </c>
      <c r="M4" s="2" t="s">
        <v>376</v>
      </c>
      <c r="N4" s="3" t="s">
        <v>377</v>
      </c>
      <c r="O4" s="12" t="s">
        <v>378</v>
      </c>
      <c r="P4" s="12" t="s">
        <v>379</v>
      </c>
      <c r="Q4" s="12" t="s">
        <v>380</v>
      </c>
      <c r="R4" s="12" t="s">
        <v>381</v>
      </c>
      <c r="T4" s="1" t="s">
        <v>374</v>
      </c>
      <c r="U4" s="2" t="s">
        <v>375</v>
      </c>
      <c r="V4" s="2" t="s">
        <v>376</v>
      </c>
      <c r="W4" s="15" t="s">
        <v>377</v>
      </c>
      <c r="X4" s="12" t="s">
        <v>378</v>
      </c>
      <c r="Y4" s="12" t="s">
        <v>379</v>
      </c>
      <c r="Z4" s="12" t="s">
        <v>380</v>
      </c>
      <c r="AA4" s="12" t="s">
        <v>381</v>
      </c>
      <c r="AD4" s="1" t="s">
        <v>374</v>
      </c>
      <c r="AE4" s="2" t="s">
        <v>375</v>
      </c>
      <c r="AF4" s="2" t="s">
        <v>376</v>
      </c>
      <c r="AG4" s="3" t="s">
        <v>377</v>
      </c>
      <c r="AH4" s="21" t="s">
        <v>378</v>
      </c>
      <c r="AI4" s="21" t="s">
        <v>379</v>
      </c>
      <c r="AJ4" s="21" t="s">
        <v>380</v>
      </c>
      <c r="AK4" s="21" t="s">
        <v>381</v>
      </c>
    </row>
    <row r="5" spans="2:37" ht="15" thickBot="1" x14ac:dyDescent="0.4">
      <c r="B5" s="9" t="s">
        <v>382</v>
      </c>
      <c r="C5" s="39" t="s">
        <v>88</v>
      </c>
      <c r="D5" s="39" t="s">
        <v>223</v>
      </c>
      <c r="E5" s="14">
        <v>161</v>
      </c>
      <c r="F5" s="13">
        <v>445.41</v>
      </c>
      <c r="G5" s="13">
        <v>439.09</v>
      </c>
      <c r="H5" s="13">
        <v>435.93</v>
      </c>
      <c r="I5" s="13">
        <v>416.98</v>
      </c>
      <c r="K5" s="9" t="s">
        <v>382</v>
      </c>
      <c r="L5" s="39" t="s">
        <v>88</v>
      </c>
      <c r="M5" s="39" t="s">
        <v>223</v>
      </c>
      <c r="N5" s="14">
        <v>161</v>
      </c>
      <c r="O5" s="13">
        <v>443.93</v>
      </c>
      <c r="P5" s="13">
        <v>437.64</v>
      </c>
      <c r="Q5" s="13">
        <v>434.49</v>
      </c>
      <c r="R5" s="13">
        <v>415.6</v>
      </c>
      <c r="T5" s="9" t="s">
        <v>382</v>
      </c>
      <c r="U5" s="39" t="s">
        <v>88</v>
      </c>
      <c r="V5" s="39" t="s">
        <v>223</v>
      </c>
      <c r="W5" s="14">
        <v>161</v>
      </c>
      <c r="X5" s="13">
        <v>445.85</v>
      </c>
      <c r="Y5" s="13">
        <v>439.52</v>
      </c>
      <c r="Z5" s="13">
        <v>436.36</v>
      </c>
      <c r="AA5" s="13">
        <v>417.39</v>
      </c>
      <c r="AD5" s="9" t="s">
        <v>382</v>
      </c>
      <c r="AE5" s="39" t="s">
        <v>88</v>
      </c>
      <c r="AF5" s="39" t="s">
        <v>223</v>
      </c>
      <c r="AG5" s="14">
        <v>161</v>
      </c>
      <c r="AH5" s="13">
        <v>449.42</v>
      </c>
      <c r="AI5" s="13">
        <v>443.04</v>
      </c>
      <c r="AJ5" s="13">
        <v>439.85</v>
      </c>
      <c r="AK5" s="13">
        <v>420.73</v>
      </c>
    </row>
    <row r="6" spans="2:37" ht="15" thickBot="1" x14ac:dyDescent="0.4">
      <c r="B6" s="9" t="s">
        <v>383</v>
      </c>
      <c r="C6" s="39" t="s">
        <v>40</v>
      </c>
      <c r="D6" s="39" t="s">
        <v>88</v>
      </c>
      <c r="E6" s="14">
        <v>132</v>
      </c>
      <c r="F6" s="13">
        <v>645.69000000000005</v>
      </c>
      <c r="G6" s="13">
        <v>637.14</v>
      </c>
      <c r="H6" s="13">
        <v>632.87</v>
      </c>
      <c r="I6" s="41">
        <v>649.97</v>
      </c>
      <c r="K6" s="9" t="s">
        <v>383</v>
      </c>
      <c r="L6" s="39" t="s">
        <v>40</v>
      </c>
      <c r="M6" s="39" t="s">
        <v>88</v>
      </c>
      <c r="N6" s="14">
        <v>132</v>
      </c>
      <c r="O6" s="13">
        <v>643.54999999999995</v>
      </c>
      <c r="P6" s="13">
        <v>635.04999999999995</v>
      </c>
      <c r="Q6" s="13">
        <v>630.76</v>
      </c>
      <c r="R6" s="41">
        <v>647.80999999999995</v>
      </c>
      <c r="T6" s="9" t="s">
        <v>383</v>
      </c>
      <c r="U6" s="39" t="s">
        <v>40</v>
      </c>
      <c r="V6" s="39" t="s">
        <v>88</v>
      </c>
      <c r="W6" s="14">
        <v>132</v>
      </c>
      <c r="X6" s="13">
        <v>646.32000000000005</v>
      </c>
      <c r="Y6" s="13">
        <v>636.37</v>
      </c>
      <c r="Z6" s="13">
        <v>633.48</v>
      </c>
      <c r="AA6" s="41">
        <v>650.6</v>
      </c>
      <c r="AD6" s="9" t="s">
        <v>383</v>
      </c>
      <c r="AE6" s="39" t="s">
        <v>40</v>
      </c>
      <c r="AF6" s="39" t="s">
        <v>88</v>
      </c>
      <c r="AG6" s="14">
        <v>132</v>
      </c>
      <c r="AH6" s="13">
        <v>651.49</v>
      </c>
      <c r="AI6" s="13">
        <v>641.46</v>
      </c>
      <c r="AJ6" s="13">
        <v>638.54999999999995</v>
      </c>
      <c r="AK6" s="13">
        <v>655.8</v>
      </c>
    </row>
    <row r="7" spans="2:37" ht="15" thickBot="1" x14ac:dyDescent="0.4">
      <c r="B7" s="9" t="s">
        <v>384</v>
      </c>
      <c r="C7" s="39" t="s">
        <v>88</v>
      </c>
      <c r="D7" s="39" t="s">
        <v>429</v>
      </c>
      <c r="E7" s="14">
        <v>111</v>
      </c>
      <c r="F7" s="13">
        <v>530.94000000000005</v>
      </c>
      <c r="G7" s="13">
        <v>523.91</v>
      </c>
      <c r="H7" s="13">
        <v>520.39</v>
      </c>
      <c r="I7" s="41">
        <v>534.36</v>
      </c>
      <c r="K7" s="9" t="s">
        <v>384</v>
      </c>
      <c r="L7" s="39" t="s">
        <v>88</v>
      </c>
      <c r="M7" s="39" t="s">
        <v>429</v>
      </c>
      <c r="N7" s="14">
        <v>111</v>
      </c>
      <c r="O7" s="13">
        <v>529.17999999999995</v>
      </c>
      <c r="P7" s="13">
        <v>522.16999999999996</v>
      </c>
      <c r="Q7" s="13">
        <v>518.66999999999996</v>
      </c>
      <c r="R7" s="41">
        <v>532.67999999999995</v>
      </c>
      <c r="T7" s="9" t="s">
        <v>384</v>
      </c>
      <c r="U7" s="39" t="s">
        <v>88</v>
      </c>
      <c r="V7" s="39" t="s">
        <v>429</v>
      </c>
      <c r="W7" s="14">
        <v>111</v>
      </c>
      <c r="X7" s="13">
        <v>531.46</v>
      </c>
      <c r="Y7" s="13">
        <v>524.41999999999996</v>
      </c>
      <c r="Z7" s="13">
        <v>520.9</v>
      </c>
      <c r="AA7" s="41">
        <v>534.98</v>
      </c>
      <c r="AD7" s="9" t="s">
        <v>384</v>
      </c>
      <c r="AE7" s="39" t="s">
        <v>88</v>
      </c>
      <c r="AF7" s="39" t="s">
        <v>385</v>
      </c>
      <c r="AG7" s="14">
        <v>111</v>
      </c>
      <c r="AH7" s="13">
        <v>535.71</v>
      </c>
      <c r="AI7" s="13">
        <v>528.62</v>
      </c>
      <c r="AJ7" s="13">
        <v>525.07000000000005</v>
      </c>
      <c r="AK7" s="13">
        <v>539.26</v>
      </c>
    </row>
    <row r="8" spans="2:37" ht="15" thickBot="1" x14ac:dyDescent="0.4">
      <c r="B8" s="9" t="s">
        <v>386</v>
      </c>
      <c r="C8" s="39" t="s">
        <v>88</v>
      </c>
      <c r="D8" s="39" t="s">
        <v>322</v>
      </c>
      <c r="E8" s="14">
        <v>96</v>
      </c>
      <c r="F8" s="13">
        <v>675.1</v>
      </c>
      <c r="G8" s="13">
        <v>666.72</v>
      </c>
      <c r="H8" s="13">
        <v>662.53</v>
      </c>
      <c r="I8" s="13">
        <v>637.37</v>
      </c>
      <c r="K8" s="9" t="s">
        <v>386</v>
      </c>
      <c r="L8" s="39" t="s">
        <v>88</v>
      </c>
      <c r="M8" s="39" t="s">
        <v>322</v>
      </c>
      <c r="N8" s="14">
        <v>96</v>
      </c>
      <c r="O8" s="13">
        <v>672.68</v>
      </c>
      <c r="P8" s="13">
        <v>664.51</v>
      </c>
      <c r="Q8" s="13">
        <v>660.33</v>
      </c>
      <c r="R8" s="13">
        <v>635.25</v>
      </c>
      <c r="T8" s="9" t="s">
        <v>386</v>
      </c>
      <c r="U8" s="39" t="s">
        <v>88</v>
      </c>
      <c r="V8" s="39" t="s">
        <v>322</v>
      </c>
      <c r="W8" s="14">
        <v>96</v>
      </c>
      <c r="X8" s="13">
        <v>675.76</v>
      </c>
      <c r="Y8" s="13">
        <v>667.37</v>
      </c>
      <c r="Z8" s="13">
        <v>663.17</v>
      </c>
      <c r="AA8" s="13">
        <v>637.99</v>
      </c>
      <c r="AD8" s="9" t="s">
        <v>386</v>
      </c>
      <c r="AE8" s="39" t="s">
        <v>88</v>
      </c>
      <c r="AF8" s="39" t="s">
        <v>322</v>
      </c>
      <c r="AG8" s="14">
        <v>96</v>
      </c>
      <c r="AH8" s="13">
        <v>681.17</v>
      </c>
      <c r="AI8" s="13">
        <v>672.71</v>
      </c>
      <c r="AJ8" s="13">
        <v>668.48</v>
      </c>
      <c r="AK8" s="13">
        <v>643.09</v>
      </c>
    </row>
    <row r="9" spans="2:37" ht="15" thickBot="1" x14ac:dyDescent="0.4">
      <c r="B9" s="9" t="s">
        <v>387</v>
      </c>
      <c r="C9" s="39" t="s">
        <v>88</v>
      </c>
      <c r="D9" s="39" t="s">
        <v>289</v>
      </c>
      <c r="E9" s="14">
        <v>88</v>
      </c>
      <c r="F9" s="13">
        <v>508.09</v>
      </c>
      <c r="G9" s="13">
        <v>501.36</v>
      </c>
      <c r="H9" s="13">
        <v>497.99</v>
      </c>
      <c r="I9" s="41">
        <v>511.45</v>
      </c>
      <c r="K9" s="9" t="s">
        <v>387</v>
      </c>
      <c r="L9" s="39" t="s">
        <v>88</v>
      </c>
      <c r="M9" s="39" t="s">
        <v>289</v>
      </c>
      <c r="N9" s="14">
        <v>88</v>
      </c>
      <c r="O9" s="13">
        <v>506.4</v>
      </c>
      <c r="P9" s="13">
        <v>499.69</v>
      </c>
      <c r="Q9" s="13">
        <v>496.34</v>
      </c>
      <c r="R9" s="41">
        <v>509.75</v>
      </c>
      <c r="T9" s="9" t="s">
        <v>387</v>
      </c>
      <c r="U9" s="39" t="s">
        <v>88</v>
      </c>
      <c r="V9" s="39" t="s">
        <v>289</v>
      </c>
      <c r="W9" s="14">
        <v>88</v>
      </c>
      <c r="X9" s="13">
        <v>508.58</v>
      </c>
      <c r="Y9" s="13">
        <v>501.84</v>
      </c>
      <c r="Z9" s="13">
        <v>498.48</v>
      </c>
      <c r="AA9" s="13">
        <v>511.95</v>
      </c>
      <c r="AD9" s="9" t="s">
        <v>387</v>
      </c>
      <c r="AE9" s="39" t="s">
        <v>88</v>
      </c>
      <c r="AF9" s="39" t="s">
        <v>289</v>
      </c>
      <c r="AG9" s="14">
        <v>88</v>
      </c>
      <c r="AH9" s="13">
        <v>512.65</v>
      </c>
      <c r="AI9" s="13">
        <v>505.85</v>
      </c>
      <c r="AJ9" s="13">
        <v>502.47</v>
      </c>
      <c r="AK9" s="13">
        <v>516.04999999999995</v>
      </c>
    </row>
    <row r="10" spans="2:37" ht="15" thickBot="1" x14ac:dyDescent="0.4">
      <c r="B10" s="9" t="s">
        <v>388</v>
      </c>
      <c r="C10" s="39" t="s">
        <v>88</v>
      </c>
      <c r="D10" s="39" t="s">
        <v>138</v>
      </c>
      <c r="E10" s="14">
        <v>80</v>
      </c>
      <c r="F10" s="13">
        <v>669.09</v>
      </c>
      <c r="G10" s="13">
        <v>660.23</v>
      </c>
      <c r="H10" s="13">
        <v>655.8</v>
      </c>
      <c r="I10" s="41">
        <v>673.52</v>
      </c>
      <c r="K10" s="9" t="s">
        <v>388</v>
      </c>
      <c r="L10" s="39" t="s">
        <v>88</v>
      </c>
      <c r="M10" s="39" t="s">
        <v>138</v>
      </c>
      <c r="N10" s="14">
        <v>80</v>
      </c>
      <c r="O10" s="13">
        <v>666.82</v>
      </c>
      <c r="P10" s="13">
        <v>657.99</v>
      </c>
      <c r="Q10" s="13">
        <v>653.57000000000005</v>
      </c>
      <c r="R10" s="41">
        <v>671.23</v>
      </c>
      <c r="T10" s="9" t="s">
        <v>388</v>
      </c>
      <c r="U10" s="39" t="s">
        <v>88</v>
      </c>
      <c r="V10" s="39" t="s">
        <v>138</v>
      </c>
      <c r="W10" s="14">
        <v>80</v>
      </c>
      <c r="X10" s="13">
        <v>669.74</v>
      </c>
      <c r="Y10" s="13">
        <v>660.87</v>
      </c>
      <c r="Z10" s="13">
        <v>656.44</v>
      </c>
      <c r="AA10" s="13">
        <v>674.18</v>
      </c>
      <c r="AD10" s="9" t="s">
        <v>388</v>
      </c>
      <c r="AE10" s="39" t="s">
        <v>88</v>
      </c>
      <c r="AF10" s="39" t="s">
        <v>138</v>
      </c>
      <c r="AG10" s="14">
        <v>80</v>
      </c>
      <c r="AH10" s="13">
        <v>675.1</v>
      </c>
      <c r="AI10" s="13">
        <v>666.16</v>
      </c>
      <c r="AJ10" s="13">
        <v>661.69</v>
      </c>
      <c r="AK10" s="13">
        <v>679.57</v>
      </c>
    </row>
    <row r="11" spans="2:37" ht="15" thickBot="1" x14ac:dyDescent="0.4">
      <c r="B11" s="9" t="s">
        <v>389</v>
      </c>
      <c r="C11" s="39" t="s">
        <v>88</v>
      </c>
      <c r="D11" s="39" t="s">
        <v>158</v>
      </c>
      <c r="E11" s="14">
        <v>78</v>
      </c>
      <c r="F11" s="13">
        <v>499.32</v>
      </c>
      <c r="G11" s="13">
        <v>492.71</v>
      </c>
      <c r="H11" s="13">
        <v>489.4</v>
      </c>
      <c r="I11" s="41">
        <v>502.63</v>
      </c>
      <c r="K11" s="9" t="s">
        <v>389</v>
      </c>
      <c r="L11" s="39" t="s">
        <v>88</v>
      </c>
      <c r="M11" s="39" t="s">
        <v>158</v>
      </c>
      <c r="N11" s="14">
        <v>78</v>
      </c>
      <c r="O11" s="13">
        <v>497.62</v>
      </c>
      <c r="P11" s="13">
        <v>491.03</v>
      </c>
      <c r="Q11" s="13">
        <v>487.74</v>
      </c>
      <c r="R11" s="41">
        <v>500.92</v>
      </c>
      <c r="T11" s="9" t="s">
        <v>389</v>
      </c>
      <c r="U11" s="39" t="s">
        <v>88</v>
      </c>
      <c r="V11" s="39" t="s">
        <v>158</v>
      </c>
      <c r="W11" s="14">
        <v>78</v>
      </c>
      <c r="X11" s="13">
        <v>499.81</v>
      </c>
      <c r="Y11" s="13">
        <v>493.19</v>
      </c>
      <c r="Z11" s="13">
        <v>489.99</v>
      </c>
      <c r="AA11" s="41">
        <v>503.12</v>
      </c>
      <c r="AD11" s="9" t="s">
        <v>389</v>
      </c>
      <c r="AE11" s="39" t="s">
        <v>88</v>
      </c>
      <c r="AF11" s="39" t="s">
        <v>158</v>
      </c>
      <c r="AG11" s="14">
        <v>78</v>
      </c>
      <c r="AH11" s="13">
        <v>503.81</v>
      </c>
      <c r="AI11" s="13">
        <v>497.14</v>
      </c>
      <c r="AJ11" s="13">
        <v>493.91</v>
      </c>
      <c r="AK11" s="13">
        <v>507.14</v>
      </c>
    </row>
    <row r="12" spans="2:37" ht="15" thickBot="1" x14ac:dyDescent="0.4">
      <c r="B12" s="9" t="s">
        <v>390</v>
      </c>
      <c r="C12" s="39" t="s">
        <v>88</v>
      </c>
      <c r="D12" s="39" t="s">
        <v>226</v>
      </c>
      <c r="E12" s="14">
        <v>74</v>
      </c>
      <c r="F12" s="13">
        <v>620.37</v>
      </c>
      <c r="G12" s="13">
        <v>612.66</v>
      </c>
      <c r="H12" s="13">
        <v>608.80999999999995</v>
      </c>
      <c r="I12" s="13">
        <v>585.69000000000005</v>
      </c>
      <c r="K12" s="9" t="s">
        <v>390</v>
      </c>
      <c r="L12" s="39" t="s">
        <v>88</v>
      </c>
      <c r="M12" s="39" t="s">
        <v>226</v>
      </c>
      <c r="N12" s="14">
        <v>74</v>
      </c>
      <c r="O12" s="13">
        <v>618.26</v>
      </c>
      <c r="P12" s="13">
        <v>610.58000000000004</v>
      </c>
      <c r="Q12" s="13">
        <v>606.74</v>
      </c>
      <c r="R12" s="13">
        <v>583.70000000000005</v>
      </c>
      <c r="T12" s="9" t="s">
        <v>390</v>
      </c>
      <c r="U12" s="39" t="s">
        <v>88</v>
      </c>
      <c r="V12" s="39" t="s">
        <v>226</v>
      </c>
      <c r="W12" s="14">
        <v>74</v>
      </c>
      <c r="X12" s="13">
        <v>620.97</v>
      </c>
      <c r="Y12" s="13">
        <v>613.26</v>
      </c>
      <c r="Z12" s="13">
        <v>609.4</v>
      </c>
      <c r="AA12" s="13">
        <v>586.26</v>
      </c>
      <c r="AD12" s="9" t="s">
        <v>390</v>
      </c>
      <c r="AE12" s="39" t="s">
        <v>88</v>
      </c>
      <c r="AF12" s="39" t="s">
        <v>226</v>
      </c>
      <c r="AG12" s="14">
        <v>74</v>
      </c>
      <c r="AH12" s="13">
        <v>625.94000000000005</v>
      </c>
      <c r="AI12" s="13">
        <v>618.16999999999996</v>
      </c>
      <c r="AJ12" s="13">
        <v>614.28</v>
      </c>
      <c r="AK12" s="13">
        <v>590.95000000000005</v>
      </c>
    </row>
    <row r="13" spans="2:37" ht="15" thickBot="1" x14ac:dyDescent="0.4">
      <c r="B13" s="9" t="s">
        <v>391</v>
      </c>
      <c r="C13" s="39" t="s">
        <v>88</v>
      </c>
      <c r="D13" s="39" t="s">
        <v>259</v>
      </c>
      <c r="E13" s="14">
        <v>74</v>
      </c>
      <c r="F13" s="13">
        <v>492.98</v>
      </c>
      <c r="G13" s="13">
        <v>486.45</v>
      </c>
      <c r="H13" s="13">
        <v>483.18</v>
      </c>
      <c r="I13" s="41">
        <v>496.24</v>
      </c>
      <c r="K13" s="9" t="s">
        <v>391</v>
      </c>
      <c r="L13" s="39" t="s">
        <v>88</v>
      </c>
      <c r="M13" s="39" t="s">
        <v>259</v>
      </c>
      <c r="N13" s="14">
        <v>74</v>
      </c>
      <c r="O13" s="13">
        <v>491.3</v>
      </c>
      <c r="P13" s="13">
        <v>484.8</v>
      </c>
      <c r="Q13" s="13">
        <v>481.54</v>
      </c>
      <c r="R13" s="41">
        <v>494.55</v>
      </c>
      <c r="T13" s="9" t="s">
        <v>391</v>
      </c>
      <c r="U13" s="39" t="s">
        <v>88</v>
      </c>
      <c r="V13" s="39" t="s">
        <v>259</v>
      </c>
      <c r="W13" s="14">
        <v>74</v>
      </c>
      <c r="X13" s="13">
        <v>493.26</v>
      </c>
      <c r="Y13" s="13">
        <v>486.92</v>
      </c>
      <c r="Z13" s="13">
        <v>483.65</v>
      </c>
      <c r="AA13" s="41">
        <v>496.53</v>
      </c>
      <c r="AD13" s="9" t="s">
        <v>391</v>
      </c>
      <c r="AE13" s="39" t="s">
        <v>88</v>
      </c>
      <c r="AF13" s="39" t="s">
        <v>259</v>
      </c>
      <c r="AG13" s="14">
        <v>74</v>
      </c>
      <c r="AH13" s="13">
        <v>497.21</v>
      </c>
      <c r="AI13" s="13">
        <v>490.82</v>
      </c>
      <c r="AJ13" s="13">
        <v>487.52</v>
      </c>
      <c r="AK13" s="13">
        <v>500.5</v>
      </c>
    </row>
    <row r="14" spans="2:37" ht="15" thickBot="1" x14ac:dyDescent="0.4">
      <c r="B14" s="9" t="s">
        <v>392</v>
      </c>
      <c r="C14" s="39" t="s">
        <v>88</v>
      </c>
      <c r="D14" s="39" t="s">
        <v>124</v>
      </c>
      <c r="E14" s="14">
        <v>73</v>
      </c>
      <c r="F14" s="13">
        <v>595.74</v>
      </c>
      <c r="G14" s="13">
        <v>588.34</v>
      </c>
      <c r="H14" s="13">
        <v>584.64</v>
      </c>
      <c r="I14" s="13">
        <v>562.44000000000005</v>
      </c>
      <c r="K14" s="9" t="s">
        <v>392</v>
      </c>
      <c r="L14" s="39" t="s">
        <v>88</v>
      </c>
      <c r="M14" s="39" t="s">
        <v>124</v>
      </c>
      <c r="N14" s="14">
        <v>73</v>
      </c>
      <c r="O14" s="13">
        <v>593.71</v>
      </c>
      <c r="P14" s="13">
        <v>586.34</v>
      </c>
      <c r="Q14" s="13">
        <v>582.65</v>
      </c>
      <c r="R14" s="13">
        <v>560.53</v>
      </c>
      <c r="T14" s="9" t="s">
        <v>392</v>
      </c>
      <c r="U14" s="39" t="s">
        <v>88</v>
      </c>
      <c r="V14" s="39" t="s">
        <v>124</v>
      </c>
      <c r="W14" s="14">
        <v>73</v>
      </c>
      <c r="X14" s="13">
        <v>596.32000000000005</v>
      </c>
      <c r="Y14" s="13">
        <v>588.91</v>
      </c>
      <c r="Z14" s="13">
        <v>585.21</v>
      </c>
      <c r="AA14" s="13">
        <v>562.99</v>
      </c>
      <c r="AD14" s="9" t="s">
        <v>392</v>
      </c>
      <c r="AE14" s="39" t="s">
        <v>88</v>
      </c>
      <c r="AF14" s="39" t="s">
        <v>124</v>
      </c>
      <c r="AG14" s="14">
        <v>73</v>
      </c>
      <c r="AH14" s="13">
        <v>601.09</v>
      </c>
      <c r="AI14" s="13">
        <v>593.62</v>
      </c>
      <c r="AJ14" s="13">
        <v>589.89</v>
      </c>
      <c r="AK14" s="13">
        <v>567.49</v>
      </c>
    </row>
    <row r="15" spans="2:37" ht="15" thickBot="1" x14ac:dyDescent="0.4">
      <c r="B15" s="9" t="s">
        <v>393</v>
      </c>
      <c r="C15" s="39" t="s">
        <v>88</v>
      </c>
      <c r="D15" s="39" t="s">
        <v>61</v>
      </c>
      <c r="E15" s="14">
        <v>68</v>
      </c>
      <c r="F15" s="13">
        <v>730.37</v>
      </c>
      <c r="G15" s="13">
        <v>721.3</v>
      </c>
      <c r="H15" s="13">
        <v>716.67</v>
      </c>
      <c r="I15" s="13">
        <v>689.54</v>
      </c>
      <c r="K15" s="9" t="s">
        <v>393</v>
      </c>
      <c r="L15" s="39" t="s">
        <v>88</v>
      </c>
      <c r="M15" s="39" t="s">
        <v>61</v>
      </c>
      <c r="N15" s="14">
        <v>68</v>
      </c>
      <c r="O15" s="13">
        <v>727.89</v>
      </c>
      <c r="P15" s="13">
        <v>718.85</v>
      </c>
      <c r="Q15" s="13">
        <v>714.23</v>
      </c>
      <c r="R15" s="13">
        <v>687.2</v>
      </c>
      <c r="T15" s="9" t="s">
        <v>393</v>
      </c>
      <c r="U15" s="39" t="s">
        <v>88</v>
      </c>
      <c r="V15" s="39" t="s">
        <v>61</v>
      </c>
      <c r="W15" s="14">
        <v>68</v>
      </c>
      <c r="X15" s="13">
        <v>731.08</v>
      </c>
      <c r="Y15" s="13">
        <v>722</v>
      </c>
      <c r="Z15" s="13">
        <v>717.46</v>
      </c>
      <c r="AA15" s="13">
        <v>690.21</v>
      </c>
      <c r="AD15" s="9" t="s">
        <v>393</v>
      </c>
      <c r="AE15" s="39" t="s">
        <v>88</v>
      </c>
      <c r="AF15" s="39" t="s">
        <v>61</v>
      </c>
      <c r="AG15" s="14">
        <v>68</v>
      </c>
      <c r="AH15" s="13">
        <v>736.93</v>
      </c>
      <c r="AI15" s="13">
        <v>727.78</v>
      </c>
      <c r="AJ15" s="13">
        <v>723.2</v>
      </c>
      <c r="AK15" s="13">
        <v>695.73</v>
      </c>
    </row>
    <row r="16" spans="2:37" ht="15" thickBot="1" x14ac:dyDescent="0.4">
      <c r="B16" s="9" t="s">
        <v>394</v>
      </c>
      <c r="C16" s="39" t="s">
        <v>88</v>
      </c>
      <c r="D16" s="39" t="s">
        <v>208</v>
      </c>
      <c r="E16" s="14">
        <v>68</v>
      </c>
      <c r="F16" s="13">
        <v>559.22</v>
      </c>
      <c r="G16" s="13">
        <v>551.80999999999995</v>
      </c>
      <c r="H16" s="13">
        <v>548.11</v>
      </c>
      <c r="I16" s="41">
        <v>562.91999999999996</v>
      </c>
      <c r="K16" s="9" t="s">
        <v>394</v>
      </c>
      <c r="L16" s="39" t="s">
        <v>88</v>
      </c>
      <c r="M16" s="39" t="s">
        <v>208</v>
      </c>
      <c r="N16" s="14">
        <v>68</v>
      </c>
      <c r="O16" s="13">
        <v>557.32000000000005</v>
      </c>
      <c r="P16" s="13">
        <v>549.92999999999995</v>
      </c>
      <c r="Q16" s="13">
        <v>546.25</v>
      </c>
      <c r="R16" s="41">
        <v>561.01</v>
      </c>
      <c r="T16" s="9" t="s">
        <v>394</v>
      </c>
      <c r="U16" s="39" t="s">
        <v>88</v>
      </c>
      <c r="V16" s="39" t="s">
        <v>208</v>
      </c>
      <c r="W16" s="14">
        <v>68</v>
      </c>
      <c r="X16" s="13">
        <v>559.76</v>
      </c>
      <c r="Y16" s="13">
        <v>552.35</v>
      </c>
      <c r="Z16" s="13">
        <v>548.64</v>
      </c>
      <c r="AA16" s="41">
        <v>563.47</v>
      </c>
      <c r="AD16" s="9" t="s">
        <v>394</v>
      </c>
      <c r="AE16" s="39" t="s">
        <v>88</v>
      </c>
      <c r="AF16" s="39" t="s">
        <v>208</v>
      </c>
      <c r="AG16" s="14">
        <v>68</v>
      </c>
      <c r="AH16" s="13">
        <v>564.24</v>
      </c>
      <c r="AI16" s="13">
        <v>556.77</v>
      </c>
      <c r="AJ16" s="13">
        <v>553.03</v>
      </c>
      <c r="AK16" s="13">
        <v>567.98</v>
      </c>
    </row>
    <row r="17" spans="2:37" ht="15" thickBot="1" x14ac:dyDescent="0.4">
      <c r="B17" s="9" t="s">
        <v>395</v>
      </c>
      <c r="C17" s="39" t="s">
        <v>79</v>
      </c>
      <c r="D17" s="39" t="s">
        <v>103</v>
      </c>
      <c r="E17" s="14">
        <v>66</v>
      </c>
      <c r="F17" s="13">
        <v>324.10000000000002</v>
      </c>
      <c r="G17" s="13">
        <v>319.5</v>
      </c>
      <c r="H17" s="13">
        <v>317.2</v>
      </c>
      <c r="I17" s="13">
        <v>303.41000000000003</v>
      </c>
      <c r="K17" s="9" t="s">
        <v>395</v>
      </c>
      <c r="L17" s="39" t="s">
        <v>79</v>
      </c>
      <c r="M17" s="39" t="s">
        <v>103</v>
      </c>
      <c r="N17" s="14">
        <v>66</v>
      </c>
      <c r="O17" s="13">
        <v>323</v>
      </c>
      <c r="P17" s="13">
        <v>318.41000000000003</v>
      </c>
      <c r="Q17" s="13">
        <v>316.12</v>
      </c>
      <c r="R17" s="13">
        <v>302.38</v>
      </c>
      <c r="T17" s="9" t="s">
        <v>395</v>
      </c>
      <c r="U17" s="39" t="s">
        <v>79</v>
      </c>
      <c r="V17" s="39" t="s">
        <v>103</v>
      </c>
      <c r="W17" s="14">
        <v>66</v>
      </c>
      <c r="X17" s="13">
        <v>324.39</v>
      </c>
      <c r="Y17" s="13">
        <v>319.77999999999997</v>
      </c>
      <c r="Z17" s="13">
        <v>317.48</v>
      </c>
      <c r="AA17" s="42">
        <v>303.68</v>
      </c>
      <c r="AD17" s="9" t="s">
        <v>395</v>
      </c>
      <c r="AE17" s="39" t="s">
        <v>79</v>
      </c>
      <c r="AF17" s="39" t="s">
        <v>103</v>
      </c>
      <c r="AG17" s="14">
        <v>66</v>
      </c>
      <c r="AH17" s="13">
        <v>326.99</v>
      </c>
      <c r="AI17" s="13">
        <v>322.33999999999997</v>
      </c>
      <c r="AJ17" s="13">
        <v>320.02</v>
      </c>
      <c r="AK17" s="13">
        <v>306.11</v>
      </c>
    </row>
    <row r="18" spans="2:37" ht="15" thickBot="1" x14ac:dyDescent="0.4">
      <c r="B18" s="9" t="s">
        <v>396</v>
      </c>
      <c r="C18" s="39" t="s">
        <v>88</v>
      </c>
      <c r="D18" s="39" t="s">
        <v>325</v>
      </c>
      <c r="E18" s="14">
        <v>62</v>
      </c>
      <c r="F18" s="13">
        <v>846.6</v>
      </c>
      <c r="G18" s="13">
        <v>836.08</v>
      </c>
      <c r="H18" s="13">
        <v>830.32</v>
      </c>
      <c r="I18" s="13">
        <v>799.27</v>
      </c>
      <c r="K18" s="9" t="s">
        <v>396</v>
      </c>
      <c r="L18" s="39" t="s">
        <v>88</v>
      </c>
      <c r="M18" s="39" t="s">
        <v>325</v>
      </c>
      <c r="N18" s="14">
        <v>62</v>
      </c>
      <c r="O18" s="13">
        <v>843.79</v>
      </c>
      <c r="P18" s="13">
        <v>833.3</v>
      </c>
      <c r="Q18" s="13">
        <v>828.06</v>
      </c>
      <c r="R18" s="13">
        <v>796.62</v>
      </c>
      <c r="T18" s="9" t="s">
        <v>396</v>
      </c>
      <c r="U18" s="39" t="s">
        <v>88</v>
      </c>
      <c r="V18" s="39" t="s">
        <v>325</v>
      </c>
      <c r="W18" s="14">
        <v>62</v>
      </c>
      <c r="X18" s="13">
        <v>847.42</v>
      </c>
      <c r="Y18" s="13">
        <v>836.88</v>
      </c>
      <c r="Z18" s="13">
        <v>831.62</v>
      </c>
      <c r="AA18" s="13">
        <v>800.05</v>
      </c>
      <c r="AD18" s="9" t="s">
        <v>396</v>
      </c>
      <c r="AE18" s="39" t="s">
        <v>88</v>
      </c>
      <c r="AF18" s="39" t="s">
        <v>325</v>
      </c>
      <c r="AG18" s="14">
        <v>62</v>
      </c>
      <c r="AH18" s="13">
        <v>854.2</v>
      </c>
      <c r="AI18" s="13">
        <v>843.58</v>
      </c>
      <c r="AJ18" s="13">
        <v>838.27</v>
      </c>
      <c r="AK18" s="13">
        <v>806.45</v>
      </c>
    </row>
    <row r="19" spans="2:37" ht="15" thickBot="1" x14ac:dyDescent="0.4">
      <c r="B19" s="9" t="s">
        <v>397</v>
      </c>
      <c r="C19" s="39" t="s">
        <v>88</v>
      </c>
      <c r="D19" s="39" t="s">
        <v>361</v>
      </c>
      <c r="E19" s="14">
        <v>59</v>
      </c>
      <c r="F19" s="13">
        <v>346.64</v>
      </c>
      <c r="G19" s="13">
        <v>341.72</v>
      </c>
      <c r="H19" s="13">
        <v>339.26</v>
      </c>
      <c r="I19" s="13">
        <v>324.51</v>
      </c>
      <c r="K19" s="9" t="s">
        <v>397</v>
      </c>
      <c r="L19" s="39" t="s">
        <v>88</v>
      </c>
      <c r="M19" s="39" t="s">
        <v>361</v>
      </c>
      <c r="N19" s="14">
        <v>59</v>
      </c>
      <c r="O19" s="13">
        <v>345.46</v>
      </c>
      <c r="P19" s="13">
        <v>340.56</v>
      </c>
      <c r="Q19" s="13">
        <v>338.11</v>
      </c>
      <c r="R19" s="13">
        <v>323.41000000000003</v>
      </c>
      <c r="T19" s="9" t="s">
        <v>397</v>
      </c>
      <c r="U19" s="39" t="s">
        <v>88</v>
      </c>
      <c r="V19" s="39" t="s">
        <v>361</v>
      </c>
      <c r="W19" s="14">
        <v>59</v>
      </c>
      <c r="X19" s="13">
        <v>346.95</v>
      </c>
      <c r="Y19" s="13">
        <v>342.02</v>
      </c>
      <c r="Z19" s="13">
        <v>339.56</v>
      </c>
      <c r="AA19" s="13">
        <v>324.8</v>
      </c>
      <c r="AD19" s="9" t="s">
        <v>397</v>
      </c>
      <c r="AE19" s="39" t="s">
        <v>88</v>
      </c>
      <c r="AF19" s="39" t="s">
        <v>361</v>
      </c>
      <c r="AG19" s="14">
        <v>59</v>
      </c>
      <c r="AH19" s="13">
        <v>349.73</v>
      </c>
      <c r="AI19" s="13">
        <v>344.76</v>
      </c>
      <c r="AJ19" s="13">
        <v>342.28</v>
      </c>
      <c r="AK19" s="13">
        <v>327.39999999999998</v>
      </c>
    </row>
    <row r="20" spans="2:37" ht="15" thickBot="1" x14ac:dyDescent="0.4">
      <c r="B20" s="9" t="s">
        <v>398</v>
      </c>
      <c r="C20" s="39" t="s">
        <v>88</v>
      </c>
      <c r="D20" s="39" t="s">
        <v>109</v>
      </c>
      <c r="E20" s="14">
        <v>58</v>
      </c>
      <c r="F20" s="13">
        <v>785.13</v>
      </c>
      <c r="G20" s="13">
        <v>775.37</v>
      </c>
      <c r="H20" s="13">
        <v>770.5</v>
      </c>
      <c r="I20" s="13">
        <v>741.24</v>
      </c>
      <c r="K20" s="9" t="s">
        <v>398</v>
      </c>
      <c r="L20" s="39" t="s">
        <v>88</v>
      </c>
      <c r="M20" s="39" t="s">
        <v>109</v>
      </c>
      <c r="N20" s="14">
        <v>58</v>
      </c>
      <c r="O20" s="13">
        <v>782.46</v>
      </c>
      <c r="P20" s="13">
        <v>772.73</v>
      </c>
      <c r="Q20" s="13">
        <v>767.88</v>
      </c>
      <c r="R20" s="13">
        <v>738.72</v>
      </c>
      <c r="T20" s="9" t="s">
        <v>398</v>
      </c>
      <c r="U20" s="39" t="s">
        <v>88</v>
      </c>
      <c r="V20" s="39" t="s">
        <v>109</v>
      </c>
      <c r="W20" s="14">
        <v>58</v>
      </c>
      <c r="X20" s="13">
        <v>785.82</v>
      </c>
      <c r="Y20" s="13">
        <v>776.05</v>
      </c>
      <c r="Z20" s="13">
        <v>771.18</v>
      </c>
      <c r="AA20" s="13">
        <v>741.9</v>
      </c>
      <c r="AD20" s="9" t="s">
        <v>398</v>
      </c>
      <c r="AE20" s="39" t="s">
        <v>88</v>
      </c>
      <c r="AF20" s="39" t="s">
        <v>109</v>
      </c>
      <c r="AG20" s="14">
        <v>58</v>
      </c>
      <c r="AH20" s="13">
        <v>792.11</v>
      </c>
      <c r="AI20" s="13">
        <v>782.26</v>
      </c>
      <c r="AJ20" s="13">
        <v>777.35</v>
      </c>
      <c r="AK20" s="13">
        <v>747.84</v>
      </c>
    </row>
    <row r="21" spans="2:37" ht="15" thickBot="1" x14ac:dyDescent="0.4">
      <c r="B21" s="9" t="s">
        <v>399</v>
      </c>
      <c r="C21" s="39" t="s">
        <v>88</v>
      </c>
      <c r="D21" s="39" t="s">
        <v>331</v>
      </c>
      <c r="E21" s="14">
        <v>56</v>
      </c>
      <c r="F21" s="13">
        <v>345.91</v>
      </c>
      <c r="G21" s="13">
        <v>341.01</v>
      </c>
      <c r="H21" s="13">
        <v>338.55</v>
      </c>
      <c r="I21" s="13">
        <v>323.83</v>
      </c>
      <c r="K21" s="9" t="s">
        <v>399</v>
      </c>
      <c r="L21" s="39" t="s">
        <v>88</v>
      </c>
      <c r="M21" s="39" t="s">
        <v>331</v>
      </c>
      <c r="N21" s="14">
        <v>56</v>
      </c>
      <c r="O21" s="13">
        <v>344.73</v>
      </c>
      <c r="P21" s="13">
        <v>339.85</v>
      </c>
      <c r="Q21" s="13">
        <v>337.4</v>
      </c>
      <c r="R21" s="13">
        <v>322.73</v>
      </c>
      <c r="T21" s="9" t="s">
        <v>399</v>
      </c>
      <c r="U21" s="39" t="s">
        <v>88</v>
      </c>
      <c r="V21" s="39" t="s">
        <v>331</v>
      </c>
      <c r="W21" s="14">
        <v>56</v>
      </c>
      <c r="X21" s="13">
        <v>346.21</v>
      </c>
      <c r="Y21" s="13">
        <v>341.31</v>
      </c>
      <c r="Z21" s="13">
        <v>338.85</v>
      </c>
      <c r="AA21" s="13">
        <v>324.12</v>
      </c>
      <c r="AD21" s="9" t="s">
        <v>399</v>
      </c>
      <c r="AE21" s="39" t="s">
        <v>88</v>
      </c>
      <c r="AF21" s="39" t="s">
        <v>331</v>
      </c>
      <c r="AG21" s="14">
        <v>56</v>
      </c>
      <c r="AH21" s="13">
        <v>348.98</v>
      </c>
      <c r="AI21" s="13">
        <v>344.04</v>
      </c>
      <c r="AJ21" s="13">
        <v>341.56</v>
      </c>
      <c r="AK21" s="13">
        <v>326.70999999999998</v>
      </c>
    </row>
    <row r="22" spans="2:37" ht="15" thickBot="1" x14ac:dyDescent="0.4">
      <c r="B22" s="9" t="s">
        <v>400</v>
      </c>
      <c r="C22" s="39" t="s">
        <v>88</v>
      </c>
      <c r="D22" s="39" t="s">
        <v>70</v>
      </c>
      <c r="E22" s="14">
        <v>55</v>
      </c>
      <c r="F22" s="13">
        <v>602.44000000000005</v>
      </c>
      <c r="G22" s="13">
        <v>594.95000000000005</v>
      </c>
      <c r="H22" s="13">
        <v>591.21</v>
      </c>
      <c r="I22" s="13">
        <v>568.76</v>
      </c>
      <c r="K22" s="9" t="s">
        <v>400</v>
      </c>
      <c r="L22" s="39" t="s">
        <v>88</v>
      </c>
      <c r="M22" s="39" t="s">
        <v>70</v>
      </c>
      <c r="N22" s="14">
        <v>55</v>
      </c>
      <c r="O22" s="13">
        <v>600.39</v>
      </c>
      <c r="P22" s="13">
        <v>592.92999999999995</v>
      </c>
      <c r="Q22" s="13">
        <v>589.20000000000005</v>
      </c>
      <c r="R22" s="13">
        <v>566.83000000000004</v>
      </c>
      <c r="T22" s="9" t="s">
        <v>400</v>
      </c>
      <c r="U22" s="39" t="s">
        <v>88</v>
      </c>
      <c r="V22" s="39" t="s">
        <v>70</v>
      </c>
      <c r="W22" s="14">
        <v>55</v>
      </c>
      <c r="X22" s="13">
        <v>602.97</v>
      </c>
      <c r="Y22" s="13">
        <v>595.48</v>
      </c>
      <c r="Z22" s="13">
        <v>591.73</v>
      </c>
      <c r="AA22" s="13">
        <v>569.27</v>
      </c>
      <c r="AD22" s="9" t="s">
        <v>400</v>
      </c>
      <c r="AE22" s="39" t="s">
        <v>88</v>
      </c>
      <c r="AF22" s="39" t="s">
        <v>70</v>
      </c>
      <c r="AG22" s="14">
        <v>55</v>
      </c>
      <c r="AH22" s="13">
        <v>607.79</v>
      </c>
      <c r="AI22" s="13">
        <v>600.24</v>
      </c>
      <c r="AJ22" s="13">
        <v>596.46</v>
      </c>
      <c r="AK22" s="13">
        <v>573.82000000000005</v>
      </c>
    </row>
    <row r="23" spans="2:37" ht="15" thickBot="1" x14ac:dyDescent="0.4">
      <c r="B23" s="9" t="s">
        <v>401</v>
      </c>
      <c r="C23" s="39" t="s">
        <v>79</v>
      </c>
      <c r="D23" s="39" t="s">
        <v>402</v>
      </c>
      <c r="E23" s="14">
        <v>51</v>
      </c>
      <c r="F23" s="13">
        <v>729.81</v>
      </c>
      <c r="G23" s="13">
        <v>720.75</v>
      </c>
      <c r="H23" s="13">
        <v>716.21</v>
      </c>
      <c r="I23" s="13">
        <v>689.02</v>
      </c>
      <c r="K23" s="9" t="s">
        <v>401</v>
      </c>
      <c r="L23" s="39" t="s">
        <v>79</v>
      </c>
      <c r="M23" s="39" t="s">
        <v>402</v>
      </c>
      <c r="N23" s="14">
        <v>51</v>
      </c>
      <c r="O23" s="13">
        <v>727.33</v>
      </c>
      <c r="P23" s="13">
        <v>718.3</v>
      </c>
      <c r="Q23" s="13">
        <v>713.77</v>
      </c>
      <c r="R23" s="13">
        <v>686.68</v>
      </c>
      <c r="T23" s="9" t="s">
        <v>401</v>
      </c>
      <c r="U23" s="39" t="s">
        <v>79</v>
      </c>
      <c r="V23" s="39" t="s">
        <v>402</v>
      </c>
      <c r="W23" s="14">
        <v>51</v>
      </c>
      <c r="X23" s="13">
        <v>730.46</v>
      </c>
      <c r="Y23" s="13">
        <v>721.39</v>
      </c>
      <c r="Z23" s="13">
        <v>716.84</v>
      </c>
      <c r="AA23" s="13">
        <v>689.63</v>
      </c>
      <c r="AD23" s="9" t="s">
        <v>401</v>
      </c>
      <c r="AE23" s="39" t="s">
        <v>79</v>
      </c>
      <c r="AF23" s="39" t="s">
        <v>402</v>
      </c>
      <c r="AG23" s="14">
        <v>51</v>
      </c>
      <c r="AH23" s="13">
        <v>736.3</v>
      </c>
      <c r="AI23" s="13">
        <v>727.16</v>
      </c>
      <c r="AJ23" s="13">
        <v>722.57</v>
      </c>
      <c r="AK23" s="13">
        <v>695.15</v>
      </c>
    </row>
    <row r="24" spans="2:37" ht="15" thickBot="1" x14ac:dyDescent="0.4">
      <c r="B24" s="9" t="s">
        <v>403</v>
      </c>
      <c r="C24" s="39" t="s">
        <v>79</v>
      </c>
      <c r="D24" s="39" t="s">
        <v>88</v>
      </c>
      <c r="E24" s="14">
        <v>50</v>
      </c>
      <c r="F24" s="13">
        <v>509.91</v>
      </c>
      <c r="G24" s="13">
        <v>503.16</v>
      </c>
      <c r="H24" s="13">
        <v>499.78</v>
      </c>
      <c r="I24" s="41">
        <v>513.29</v>
      </c>
      <c r="K24" s="9" t="s">
        <v>403</v>
      </c>
      <c r="L24" s="39" t="s">
        <v>79</v>
      </c>
      <c r="M24" s="39" t="s">
        <v>88</v>
      </c>
      <c r="N24" s="14">
        <v>50</v>
      </c>
      <c r="O24" s="13">
        <v>508.18</v>
      </c>
      <c r="P24" s="13">
        <v>501.45</v>
      </c>
      <c r="Q24" s="13">
        <v>498.08</v>
      </c>
      <c r="R24" s="41">
        <v>511.54</v>
      </c>
      <c r="T24" s="9" t="s">
        <v>403</v>
      </c>
      <c r="U24" s="39" t="s">
        <v>79</v>
      </c>
      <c r="V24" s="39" t="s">
        <v>88</v>
      </c>
      <c r="W24" s="14">
        <v>50</v>
      </c>
      <c r="X24" s="13">
        <v>510.37</v>
      </c>
      <c r="Y24" s="13">
        <v>503.61</v>
      </c>
      <c r="Z24" s="13">
        <v>500.22</v>
      </c>
      <c r="AA24" s="41">
        <v>513.74</v>
      </c>
      <c r="AD24" s="9" t="s">
        <v>403</v>
      </c>
      <c r="AE24" s="39" t="s">
        <v>79</v>
      </c>
      <c r="AF24" s="39" t="s">
        <v>88</v>
      </c>
      <c r="AG24" s="14">
        <v>50</v>
      </c>
      <c r="AH24" s="13">
        <v>514.45000000000005</v>
      </c>
      <c r="AI24" s="13">
        <v>507.64</v>
      </c>
      <c r="AJ24" s="13">
        <v>504.22</v>
      </c>
      <c r="AK24" s="13">
        <v>517.85</v>
      </c>
    </row>
    <row r="25" spans="2:37" ht="15" thickBot="1" x14ac:dyDescent="0.4">
      <c r="B25" s="9" t="s">
        <v>404</v>
      </c>
      <c r="C25" s="39" t="s">
        <v>88</v>
      </c>
      <c r="D25" s="39" t="s">
        <v>106</v>
      </c>
      <c r="E25" s="14">
        <v>50</v>
      </c>
      <c r="F25" s="13">
        <v>487.17</v>
      </c>
      <c r="G25" s="13">
        <v>480.72</v>
      </c>
      <c r="H25" s="13">
        <v>477.49</v>
      </c>
      <c r="I25" s="41">
        <v>490.4</v>
      </c>
      <c r="K25" s="9" t="s">
        <v>404</v>
      </c>
      <c r="L25" s="39" t="s">
        <v>88</v>
      </c>
      <c r="M25" s="39" t="s">
        <v>106</v>
      </c>
      <c r="N25" s="14">
        <v>50</v>
      </c>
      <c r="O25" s="13">
        <v>485.51</v>
      </c>
      <c r="P25" s="13">
        <v>479.09</v>
      </c>
      <c r="Q25" s="13">
        <v>475.87</v>
      </c>
      <c r="R25" s="41">
        <v>488.73</v>
      </c>
      <c r="T25" s="9" t="s">
        <v>404</v>
      </c>
      <c r="U25" s="39" t="s">
        <v>88</v>
      </c>
      <c r="V25" s="39" t="s">
        <v>106</v>
      </c>
      <c r="W25" s="14">
        <v>50</v>
      </c>
      <c r="X25" s="13">
        <v>487.6</v>
      </c>
      <c r="Y25" s="13">
        <v>481.15</v>
      </c>
      <c r="Z25" s="13">
        <v>477.92</v>
      </c>
      <c r="AA25" s="41">
        <v>490.83</v>
      </c>
      <c r="AD25" s="9" t="s">
        <v>404</v>
      </c>
      <c r="AE25" s="39" t="s">
        <v>88</v>
      </c>
      <c r="AF25" s="39" t="s">
        <v>106</v>
      </c>
      <c r="AG25" s="14">
        <v>50</v>
      </c>
      <c r="AH25" s="13">
        <v>491.5</v>
      </c>
      <c r="AI25" s="13">
        <v>485</v>
      </c>
      <c r="AJ25" s="13">
        <v>481.74</v>
      </c>
      <c r="AK25" s="13">
        <v>494.76</v>
      </c>
    </row>
    <row r="26" spans="2:37" ht="15" thickBot="1" x14ac:dyDescent="0.4">
      <c r="B26" s="9" t="s">
        <v>405</v>
      </c>
      <c r="C26" s="39" t="s">
        <v>88</v>
      </c>
      <c r="D26" s="39" t="s">
        <v>262</v>
      </c>
      <c r="E26" s="14">
        <v>48</v>
      </c>
      <c r="F26" s="13">
        <v>615.88</v>
      </c>
      <c r="G26" s="13">
        <v>608.23</v>
      </c>
      <c r="H26" s="13">
        <v>604.41</v>
      </c>
      <c r="I26" s="13">
        <v>581.46</v>
      </c>
      <c r="K26" s="9" t="s">
        <v>405</v>
      </c>
      <c r="L26" s="39" t="s">
        <v>88</v>
      </c>
      <c r="M26" s="39" t="s">
        <v>262</v>
      </c>
      <c r="N26" s="14">
        <v>48</v>
      </c>
      <c r="O26" s="13">
        <v>613.79</v>
      </c>
      <c r="P26" s="13">
        <v>606.16</v>
      </c>
      <c r="Q26" s="13">
        <v>602.36</v>
      </c>
      <c r="R26" s="13">
        <v>579.48</v>
      </c>
      <c r="T26" s="9" t="s">
        <v>405</v>
      </c>
      <c r="U26" s="39" t="s">
        <v>88</v>
      </c>
      <c r="V26" s="39" t="s">
        <v>262</v>
      </c>
      <c r="W26" s="14">
        <v>48</v>
      </c>
      <c r="X26" s="13">
        <v>616.42999999999995</v>
      </c>
      <c r="Y26" s="13">
        <v>608.77</v>
      </c>
      <c r="Z26" s="13">
        <v>604.95000000000005</v>
      </c>
      <c r="AA26" s="13">
        <v>581.97</v>
      </c>
      <c r="AD26" s="9" t="s">
        <v>405</v>
      </c>
      <c r="AE26" s="39" t="s">
        <v>88</v>
      </c>
      <c r="AF26" s="39" t="s">
        <v>262</v>
      </c>
      <c r="AG26" s="14">
        <v>48</v>
      </c>
      <c r="AH26" s="13">
        <v>621.36</v>
      </c>
      <c r="AI26" s="13">
        <v>613.64</v>
      </c>
      <c r="AJ26" s="13">
        <v>609.79</v>
      </c>
      <c r="AK26" s="13">
        <v>586.63</v>
      </c>
    </row>
    <row r="27" spans="2:37" ht="15" thickBot="1" x14ac:dyDescent="0.4">
      <c r="B27" s="9" t="s">
        <v>406</v>
      </c>
      <c r="C27" s="39" t="s">
        <v>88</v>
      </c>
      <c r="D27" s="39" t="s">
        <v>407</v>
      </c>
      <c r="E27" s="14">
        <v>48</v>
      </c>
      <c r="F27" s="13">
        <v>534.02</v>
      </c>
      <c r="G27" s="13">
        <v>526.95000000000005</v>
      </c>
      <c r="H27" s="13">
        <v>523.41</v>
      </c>
      <c r="I27" s="41">
        <v>537.55999999999995</v>
      </c>
      <c r="K27" s="9" t="s">
        <v>406</v>
      </c>
      <c r="L27" s="39" t="s">
        <v>88</v>
      </c>
      <c r="M27" s="39" t="s">
        <v>407</v>
      </c>
      <c r="N27" s="14">
        <v>48</v>
      </c>
      <c r="O27" s="13">
        <v>532.20000000000005</v>
      </c>
      <c r="P27" s="13">
        <v>525.16</v>
      </c>
      <c r="Q27" s="13">
        <v>521.63</v>
      </c>
      <c r="R27" s="41">
        <v>535.73</v>
      </c>
      <c r="T27" s="9" t="s">
        <v>406</v>
      </c>
      <c r="U27" s="39" t="s">
        <v>88</v>
      </c>
      <c r="V27" s="39" t="s">
        <v>407</v>
      </c>
      <c r="W27" s="14">
        <v>48</v>
      </c>
      <c r="X27" s="13">
        <v>534.49</v>
      </c>
      <c r="Y27" s="13">
        <v>527.41999999999996</v>
      </c>
      <c r="Z27" s="13">
        <v>523.87</v>
      </c>
      <c r="AA27" s="41">
        <v>538.03</v>
      </c>
      <c r="AD27" s="9" t="s">
        <v>406</v>
      </c>
      <c r="AE27" s="39" t="s">
        <v>88</v>
      </c>
      <c r="AF27" s="39" t="s">
        <v>407</v>
      </c>
      <c r="AG27" s="14">
        <v>48</v>
      </c>
      <c r="AH27" s="13">
        <v>538.77</v>
      </c>
      <c r="AI27" s="13">
        <v>531.64</v>
      </c>
      <c r="AJ27" s="13">
        <v>528.05999999999995</v>
      </c>
      <c r="AK27" s="13">
        <v>542.33000000000004</v>
      </c>
    </row>
    <row r="28" spans="2:37" ht="15" thickBot="1" x14ac:dyDescent="0.4">
      <c r="B28" s="9" t="s">
        <v>408</v>
      </c>
      <c r="C28" s="39" t="s">
        <v>88</v>
      </c>
      <c r="D28" s="39" t="s">
        <v>11</v>
      </c>
      <c r="E28" s="14">
        <v>47</v>
      </c>
      <c r="F28" s="13">
        <v>398.81</v>
      </c>
      <c r="G28" s="13">
        <v>393.16</v>
      </c>
      <c r="H28" s="13">
        <v>390.33</v>
      </c>
      <c r="I28" s="13">
        <v>373.36</v>
      </c>
      <c r="K28" s="9" t="s">
        <v>408</v>
      </c>
      <c r="L28" s="39" t="s">
        <v>88</v>
      </c>
      <c r="M28" s="39" t="s">
        <v>11</v>
      </c>
      <c r="N28" s="14">
        <v>47</v>
      </c>
      <c r="O28" s="13">
        <v>397.49</v>
      </c>
      <c r="P28" s="13">
        <v>391.85</v>
      </c>
      <c r="Q28" s="13">
        <v>389.03</v>
      </c>
      <c r="R28" s="13">
        <v>372.12</v>
      </c>
      <c r="T28" s="9" t="s">
        <v>408</v>
      </c>
      <c r="U28" s="39" t="s">
        <v>88</v>
      </c>
      <c r="V28" s="39" t="s">
        <v>11</v>
      </c>
      <c r="W28" s="14">
        <v>47</v>
      </c>
      <c r="X28" s="13">
        <v>399.2</v>
      </c>
      <c r="Y28" s="13">
        <v>393.53</v>
      </c>
      <c r="Z28" s="13">
        <v>390.7</v>
      </c>
      <c r="AA28" s="13">
        <v>373.72</v>
      </c>
      <c r="AD28" s="9" t="s">
        <v>408</v>
      </c>
      <c r="AE28" s="39" t="s">
        <v>88</v>
      </c>
      <c r="AF28" s="39" t="s">
        <v>11</v>
      </c>
      <c r="AG28" s="14">
        <v>47</v>
      </c>
      <c r="AH28" s="13">
        <v>402.39</v>
      </c>
      <c r="AI28" s="13">
        <v>396.68</v>
      </c>
      <c r="AJ28" s="13">
        <v>393.83</v>
      </c>
      <c r="AK28" s="13">
        <v>376.71</v>
      </c>
    </row>
    <row r="29" spans="2:37" ht="15" thickBot="1" x14ac:dyDescent="0.4">
      <c r="B29" s="9" t="s">
        <v>409</v>
      </c>
      <c r="C29" s="39" t="s">
        <v>88</v>
      </c>
      <c r="D29" s="39" t="s">
        <v>187</v>
      </c>
      <c r="E29" s="14">
        <v>47</v>
      </c>
      <c r="F29" s="13">
        <v>309.45999999999998</v>
      </c>
      <c r="G29" s="13">
        <v>305.07</v>
      </c>
      <c r="H29" s="13">
        <v>302.87</v>
      </c>
      <c r="I29" s="13">
        <v>289.7</v>
      </c>
      <c r="K29" s="9" t="s">
        <v>409</v>
      </c>
      <c r="L29" s="39" t="s">
        <v>88</v>
      </c>
      <c r="M29" s="39" t="s">
        <v>187</v>
      </c>
      <c r="N29" s="14">
        <v>47</v>
      </c>
      <c r="O29" s="13">
        <v>308.43</v>
      </c>
      <c r="P29" s="13">
        <v>304.05</v>
      </c>
      <c r="Q29" s="13">
        <v>301.87</v>
      </c>
      <c r="R29" s="13">
        <v>288.74</v>
      </c>
      <c r="T29" s="9" t="s">
        <v>409</v>
      </c>
      <c r="U29" s="39" t="s">
        <v>88</v>
      </c>
      <c r="V29" s="39" t="s">
        <v>187</v>
      </c>
      <c r="W29" s="14">
        <v>47</v>
      </c>
      <c r="X29" s="13">
        <v>309.76</v>
      </c>
      <c r="Y29" s="13">
        <v>305.36</v>
      </c>
      <c r="Z29" s="13">
        <v>303.17</v>
      </c>
      <c r="AA29" s="13">
        <v>289.98</v>
      </c>
      <c r="AD29" s="9" t="s">
        <v>409</v>
      </c>
      <c r="AE29" s="39" t="s">
        <v>88</v>
      </c>
      <c r="AF29" s="39" t="s">
        <v>187</v>
      </c>
      <c r="AG29" s="14">
        <v>47</v>
      </c>
      <c r="AH29" s="13">
        <v>312.24</v>
      </c>
      <c r="AI29" s="13">
        <v>307.8</v>
      </c>
      <c r="AJ29" s="13">
        <v>305.60000000000002</v>
      </c>
      <c r="AK29" s="13">
        <v>292.3</v>
      </c>
    </row>
    <row r="30" spans="2:37" ht="15" thickBot="1" x14ac:dyDescent="0.4">
      <c r="B30" s="9" t="s">
        <v>410</v>
      </c>
      <c r="C30" s="39" t="s">
        <v>88</v>
      </c>
      <c r="D30" s="39" t="s">
        <v>29</v>
      </c>
      <c r="E30" s="14">
        <v>44</v>
      </c>
      <c r="F30" s="13">
        <v>716.13</v>
      </c>
      <c r="G30" s="13">
        <v>707.23</v>
      </c>
      <c r="H30" s="13">
        <v>702.78</v>
      </c>
      <c r="I30" s="13">
        <v>676.1</v>
      </c>
      <c r="K30" s="9" t="s">
        <v>410</v>
      </c>
      <c r="L30" s="39" t="s">
        <v>88</v>
      </c>
      <c r="M30" s="39" t="s">
        <v>29</v>
      </c>
      <c r="N30" s="14">
        <v>44</v>
      </c>
      <c r="O30" s="13">
        <v>713.7</v>
      </c>
      <c r="P30" s="13">
        <v>704.83</v>
      </c>
      <c r="Q30" s="13">
        <v>700.39</v>
      </c>
      <c r="R30" s="13">
        <v>673.8</v>
      </c>
      <c r="T30" s="9" t="s">
        <v>410</v>
      </c>
      <c r="U30" s="39" t="s">
        <v>88</v>
      </c>
      <c r="V30" s="39" t="s">
        <v>29</v>
      </c>
      <c r="W30" s="14">
        <v>44</v>
      </c>
      <c r="X30" s="13">
        <v>716.77</v>
      </c>
      <c r="Y30" s="13">
        <v>707.86</v>
      </c>
      <c r="Z30" s="13">
        <v>703.4</v>
      </c>
      <c r="AA30" s="13">
        <v>676.7</v>
      </c>
      <c r="AD30" s="9" t="s">
        <v>410</v>
      </c>
      <c r="AE30" s="39" t="s">
        <v>88</v>
      </c>
      <c r="AF30" s="39" t="s">
        <v>29</v>
      </c>
      <c r="AG30" s="14">
        <v>44</v>
      </c>
      <c r="AH30" s="13">
        <v>722.5</v>
      </c>
      <c r="AI30" s="13">
        <v>713.52</v>
      </c>
      <c r="AJ30" s="13">
        <v>709.03</v>
      </c>
      <c r="AK30" s="13">
        <v>682.11</v>
      </c>
    </row>
    <row r="31" spans="2:37" ht="15" thickBot="1" x14ac:dyDescent="0.4">
      <c r="B31" s="9" t="s">
        <v>411</v>
      </c>
      <c r="C31" s="39" t="s">
        <v>88</v>
      </c>
      <c r="D31" s="39" t="s">
        <v>52</v>
      </c>
      <c r="E31" s="14">
        <v>44</v>
      </c>
      <c r="F31" s="13">
        <v>524.80999999999995</v>
      </c>
      <c r="G31" s="13">
        <v>517.86</v>
      </c>
      <c r="H31" s="13">
        <v>514.38</v>
      </c>
      <c r="I31" s="41">
        <v>528.28</v>
      </c>
      <c r="K31" s="9" t="s">
        <v>411</v>
      </c>
      <c r="L31" s="39" t="s">
        <v>88</v>
      </c>
      <c r="M31" s="39" t="s">
        <v>52</v>
      </c>
      <c r="N31" s="14">
        <v>44</v>
      </c>
      <c r="O31" s="13">
        <v>523.03</v>
      </c>
      <c r="P31" s="13">
        <v>516.1</v>
      </c>
      <c r="Q31" s="13">
        <v>512.63</v>
      </c>
      <c r="R31" s="41">
        <v>526.48</v>
      </c>
      <c r="T31" s="9" t="s">
        <v>411</v>
      </c>
      <c r="U31" s="39" t="s">
        <v>88</v>
      </c>
      <c r="V31" s="39" t="s">
        <v>52</v>
      </c>
      <c r="W31" s="14">
        <v>44</v>
      </c>
      <c r="X31" s="13">
        <v>525.28</v>
      </c>
      <c r="Y31" s="13">
        <v>518.32000000000005</v>
      </c>
      <c r="Z31" s="13">
        <v>514.83000000000004</v>
      </c>
      <c r="AA31" s="41">
        <v>528.74</v>
      </c>
      <c r="AD31" s="9" t="s">
        <v>411</v>
      </c>
      <c r="AE31" s="39" t="s">
        <v>88</v>
      </c>
      <c r="AF31" s="39" t="s">
        <v>52</v>
      </c>
      <c r="AG31" s="14">
        <v>44</v>
      </c>
      <c r="AH31" s="13">
        <v>529.48</v>
      </c>
      <c r="AI31" s="13">
        <v>522.47</v>
      </c>
      <c r="AJ31" s="13">
        <v>518.95000000000005</v>
      </c>
      <c r="AK31" s="13">
        <v>532.97</v>
      </c>
    </row>
    <row r="32" spans="2:37" ht="15" thickBot="1" x14ac:dyDescent="0.4">
      <c r="B32" s="9" t="s">
        <v>412</v>
      </c>
      <c r="C32" s="39" t="s">
        <v>88</v>
      </c>
      <c r="D32" s="39" t="s">
        <v>313</v>
      </c>
      <c r="E32" s="14">
        <v>43</v>
      </c>
      <c r="F32" s="13">
        <v>647.46</v>
      </c>
      <c r="G32" s="13">
        <v>638.91</v>
      </c>
      <c r="H32" s="13">
        <v>634.59</v>
      </c>
      <c r="I32" s="41">
        <v>651.94000000000005</v>
      </c>
      <c r="K32" s="9" t="s">
        <v>412</v>
      </c>
      <c r="L32" s="39" t="s">
        <v>88</v>
      </c>
      <c r="M32" s="39" t="s">
        <v>313</v>
      </c>
      <c r="N32" s="14">
        <v>43</v>
      </c>
      <c r="O32" s="13">
        <v>645.26</v>
      </c>
      <c r="P32" s="13">
        <v>636.74</v>
      </c>
      <c r="Q32" s="13">
        <v>632.42999999999995</v>
      </c>
      <c r="R32" s="41">
        <v>649.72</v>
      </c>
      <c r="T32" s="9" t="s">
        <v>412</v>
      </c>
      <c r="U32" s="39" t="s">
        <v>88</v>
      </c>
      <c r="V32" s="39" t="s">
        <v>313</v>
      </c>
      <c r="W32" s="14">
        <v>43</v>
      </c>
      <c r="X32" s="13">
        <v>648.03</v>
      </c>
      <c r="Y32" s="13">
        <v>639.48</v>
      </c>
      <c r="Z32" s="13">
        <v>635.15</v>
      </c>
      <c r="AA32" s="41">
        <v>652.51</v>
      </c>
      <c r="AD32" s="9" t="s">
        <v>412</v>
      </c>
      <c r="AE32" s="39" t="s">
        <v>88</v>
      </c>
      <c r="AF32" s="39" t="s">
        <v>313</v>
      </c>
      <c r="AG32" s="14">
        <v>43</v>
      </c>
      <c r="AH32" s="13">
        <v>653.21</v>
      </c>
      <c r="AI32" s="13">
        <v>644.6</v>
      </c>
      <c r="AJ32" s="13">
        <v>640.23</v>
      </c>
      <c r="AK32" s="13">
        <v>657.73</v>
      </c>
    </row>
    <row r="33" spans="2:37" ht="15" thickBot="1" x14ac:dyDescent="0.4">
      <c r="B33" s="9" t="s">
        <v>413</v>
      </c>
      <c r="C33" s="39" t="s">
        <v>88</v>
      </c>
      <c r="D33" s="39" t="s">
        <v>229</v>
      </c>
      <c r="E33" s="14">
        <v>42</v>
      </c>
      <c r="F33" s="13">
        <v>651.46</v>
      </c>
      <c r="G33" s="13">
        <v>642.83000000000004</v>
      </c>
      <c r="H33" s="13">
        <v>638.5</v>
      </c>
      <c r="I33" s="41">
        <v>655.77</v>
      </c>
      <c r="K33" s="9" t="s">
        <v>413</v>
      </c>
      <c r="L33" s="39" t="s">
        <v>88</v>
      </c>
      <c r="M33" s="39" t="s">
        <v>229</v>
      </c>
      <c r="N33" s="14">
        <v>42</v>
      </c>
      <c r="O33" s="13">
        <v>649.25</v>
      </c>
      <c r="P33" s="13">
        <v>640.64</v>
      </c>
      <c r="Q33" s="13">
        <v>636.33000000000004</v>
      </c>
      <c r="R33" s="41">
        <v>653.54</v>
      </c>
      <c r="T33" s="9" t="s">
        <v>413</v>
      </c>
      <c r="U33" s="39" t="s">
        <v>88</v>
      </c>
      <c r="V33" s="39" t="s">
        <v>229</v>
      </c>
      <c r="W33" s="14">
        <v>42</v>
      </c>
      <c r="X33" s="13">
        <v>652.04</v>
      </c>
      <c r="Y33" s="13">
        <v>643.39</v>
      </c>
      <c r="Z33" s="13">
        <v>639.07000000000005</v>
      </c>
      <c r="AA33" s="41">
        <v>656.35</v>
      </c>
      <c r="AD33" s="9" t="s">
        <v>413</v>
      </c>
      <c r="AE33" s="39" t="s">
        <v>88</v>
      </c>
      <c r="AF33" s="39" t="s">
        <v>229</v>
      </c>
      <c r="AG33" s="14">
        <v>42</v>
      </c>
      <c r="AH33" s="13">
        <v>657.26</v>
      </c>
      <c r="AI33" s="13">
        <v>648.54</v>
      </c>
      <c r="AJ33" s="13">
        <v>644.17999999999995</v>
      </c>
      <c r="AK33" s="13">
        <v>661.6</v>
      </c>
    </row>
    <row r="34" spans="2:37" ht="15" thickBot="1" x14ac:dyDescent="0.4">
      <c r="B34" s="9" t="s">
        <v>414</v>
      </c>
      <c r="C34" s="39" t="s">
        <v>79</v>
      </c>
      <c r="D34" s="39" t="s">
        <v>310</v>
      </c>
      <c r="E34" s="14">
        <v>41</v>
      </c>
      <c r="F34" s="13">
        <v>633.95000000000005</v>
      </c>
      <c r="G34" s="13">
        <v>626.08000000000004</v>
      </c>
      <c r="H34" s="13">
        <v>622.15</v>
      </c>
      <c r="I34" s="13">
        <v>598.54</v>
      </c>
      <c r="K34" s="9" t="s">
        <v>414</v>
      </c>
      <c r="L34" s="39" t="s">
        <v>79</v>
      </c>
      <c r="M34" s="39" t="s">
        <v>310</v>
      </c>
      <c r="N34" s="14">
        <v>41</v>
      </c>
      <c r="O34" s="13">
        <v>631.79</v>
      </c>
      <c r="P34" s="13">
        <v>623.95000000000005</v>
      </c>
      <c r="Q34" s="13">
        <v>620.03</v>
      </c>
      <c r="R34" s="13">
        <v>596.5</v>
      </c>
      <c r="T34" s="9" t="s">
        <v>414</v>
      </c>
      <c r="U34" s="39" t="s">
        <v>79</v>
      </c>
      <c r="V34" s="39" t="s">
        <v>310</v>
      </c>
      <c r="W34" s="14">
        <v>41</v>
      </c>
      <c r="X34" s="13">
        <v>634.51</v>
      </c>
      <c r="Y34" s="13">
        <v>626.63</v>
      </c>
      <c r="Z34" s="13">
        <v>622.70000000000005</v>
      </c>
      <c r="AA34" s="13">
        <v>599.05999999999995</v>
      </c>
      <c r="AD34" s="9" t="s">
        <v>414</v>
      </c>
      <c r="AE34" s="39" t="s">
        <v>79</v>
      </c>
      <c r="AF34" s="39" t="s">
        <v>310</v>
      </c>
      <c r="AG34" s="14">
        <v>41</v>
      </c>
      <c r="AH34" s="13">
        <v>639.59</v>
      </c>
      <c r="AI34" s="13">
        <v>631.64</v>
      </c>
      <c r="AJ34" s="13">
        <v>627.67999999999995</v>
      </c>
      <c r="AK34" s="13">
        <v>603.85</v>
      </c>
    </row>
    <row r="35" spans="2:37" ht="15" thickBot="1" x14ac:dyDescent="0.4">
      <c r="B35" s="9" t="s">
        <v>415</v>
      </c>
      <c r="C35" s="39" t="s">
        <v>88</v>
      </c>
      <c r="D35" s="39" t="s">
        <v>205</v>
      </c>
      <c r="E35" s="14">
        <v>41</v>
      </c>
      <c r="F35" s="13">
        <v>599.97</v>
      </c>
      <c r="G35" s="13">
        <v>592.04</v>
      </c>
      <c r="H35" s="13">
        <v>588.04999999999995</v>
      </c>
      <c r="I35" s="41">
        <v>603.95000000000005</v>
      </c>
      <c r="K35" s="9" t="s">
        <v>415</v>
      </c>
      <c r="L35" s="39" t="s">
        <v>88</v>
      </c>
      <c r="M35" s="39" t="s">
        <v>205</v>
      </c>
      <c r="N35" s="14">
        <v>41</v>
      </c>
      <c r="O35" s="13">
        <v>597.92999999999995</v>
      </c>
      <c r="P35" s="13">
        <v>590.03</v>
      </c>
      <c r="Q35" s="13">
        <v>586.04999999999995</v>
      </c>
      <c r="R35" s="41">
        <v>601.9</v>
      </c>
      <c r="T35" s="9" t="s">
        <v>415</v>
      </c>
      <c r="U35" s="39" t="s">
        <v>88</v>
      </c>
      <c r="V35" s="39" t="s">
        <v>205</v>
      </c>
      <c r="W35" s="14">
        <v>41</v>
      </c>
      <c r="X35" s="13">
        <v>600.5</v>
      </c>
      <c r="Y35" s="13">
        <v>592.57000000000005</v>
      </c>
      <c r="Z35" s="13">
        <v>588.57000000000005</v>
      </c>
      <c r="AA35" s="41">
        <v>604.49</v>
      </c>
      <c r="AD35" s="9" t="s">
        <v>415</v>
      </c>
      <c r="AE35" s="39" t="s">
        <v>88</v>
      </c>
      <c r="AF35" s="39" t="s">
        <v>205</v>
      </c>
      <c r="AG35" s="14">
        <v>41</v>
      </c>
      <c r="AH35" s="13">
        <v>605.29999999999995</v>
      </c>
      <c r="AI35" s="13">
        <v>597.30999999999995</v>
      </c>
      <c r="AJ35" s="13">
        <v>593.28</v>
      </c>
      <c r="AK35" s="13">
        <v>609.33000000000004</v>
      </c>
    </row>
    <row r="36" spans="2:37" ht="15" thickBot="1" x14ac:dyDescent="0.4">
      <c r="B36" s="9" t="s">
        <v>416</v>
      </c>
      <c r="C36" s="39" t="s">
        <v>79</v>
      </c>
      <c r="D36" s="39" t="s">
        <v>49</v>
      </c>
      <c r="E36" s="14">
        <v>40</v>
      </c>
      <c r="F36" s="13">
        <v>476.6</v>
      </c>
      <c r="G36" s="13">
        <v>469.85</v>
      </c>
      <c r="H36" s="13">
        <v>466.45</v>
      </c>
      <c r="I36" s="13">
        <v>446.19</v>
      </c>
      <c r="K36" s="9" t="s">
        <v>416</v>
      </c>
      <c r="L36" s="39" t="s">
        <v>79</v>
      </c>
      <c r="M36" s="39" t="s">
        <v>49</v>
      </c>
      <c r="N36" s="14">
        <v>40</v>
      </c>
      <c r="O36" s="13">
        <v>474.98</v>
      </c>
      <c r="P36" s="13">
        <v>468.25</v>
      </c>
      <c r="Q36" s="13">
        <v>464.86</v>
      </c>
      <c r="R36" s="13">
        <v>444.67</v>
      </c>
      <c r="T36" s="9" t="s">
        <v>416</v>
      </c>
      <c r="U36" s="39" t="s">
        <v>79</v>
      </c>
      <c r="V36" s="39" t="s">
        <v>49</v>
      </c>
      <c r="W36" s="14">
        <v>40</v>
      </c>
      <c r="X36" s="13">
        <v>477.02</v>
      </c>
      <c r="Y36" s="13">
        <v>470.26</v>
      </c>
      <c r="Z36" s="13">
        <v>466.86</v>
      </c>
      <c r="AA36" s="13">
        <v>446.58</v>
      </c>
      <c r="AD36" s="9" t="s">
        <v>416</v>
      </c>
      <c r="AE36" s="39" t="s">
        <v>79</v>
      </c>
      <c r="AF36" s="39" t="s">
        <v>49</v>
      </c>
      <c r="AG36" s="14">
        <v>40</v>
      </c>
      <c r="AH36" s="13">
        <v>480.84</v>
      </c>
      <c r="AI36" s="13">
        <v>474.02</v>
      </c>
      <c r="AJ36" s="13">
        <v>470.59</v>
      </c>
      <c r="AK36" s="13">
        <v>450.15</v>
      </c>
    </row>
    <row r="37" spans="2:37" ht="15" thickBot="1" x14ac:dyDescent="0.4">
      <c r="B37" s="9" t="s">
        <v>417</v>
      </c>
      <c r="C37" s="39" t="s">
        <v>79</v>
      </c>
      <c r="D37" s="39" t="s">
        <v>331</v>
      </c>
      <c r="E37" s="14">
        <v>38</v>
      </c>
      <c r="F37" s="13">
        <v>522.75</v>
      </c>
      <c r="G37" s="13">
        <v>515.32000000000005</v>
      </c>
      <c r="H37" s="13">
        <v>511.6</v>
      </c>
      <c r="I37" s="13">
        <v>489.37</v>
      </c>
      <c r="K37" s="9" t="s">
        <v>417</v>
      </c>
      <c r="L37" s="39" t="s">
        <v>79</v>
      </c>
      <c r="M37" s="39" t="s">
        <v>331</v>
      </c>
      <c r="N37" s="14">
        <v>38</v>
      </c>
      <c r="O37" s="13">
        <v>520.97</v>
      </c>
      <c r="P37" s="13">
        <v>513.57000000000005</v>
      </c>
      <c r="Q37" s="13">
        <v>509.86</v>
      </c>
      <c r="R37" s="13">
        <v>487.71</v>
      </c>
      <c r="T37" s="9" t="s">
        <v>417</v>
      </c>
      <c r="U37" s="39" t="s">
        <v>79</v>
      </c>
      <c r="V37" s="39" t="s">
        <v>331</v>
      </c>
      <c r="W37" s="14">
        <v>38</v>
      </c>
      <c r="X37" s="13">
        <v>523.21</v>
      </c>
      <c r="Y37" s="13">
        <v>515.78</v>
      </c>
      <c r="Z37" s="13">
        <v>512.04999999999995</v>
      </c>
      <c r="AA37" s="13">
        <v>489.81</v>
      </c>
      <c r="AD37" s="9" t="s">
        <v>417</v>
      </c>
      <c r="AE37" s="39" t="s">
        <v>79</v>
      </c>
      <c r="AF37" s="39" t="s">
        <v>331</v>
      </c>
      <c r="AG37" s="14">
        <v>38</v>
      </c>
      <c r="AH37" s="13">
        <v>527.4</v>
      </c>
      <c r="AI37" s="13">
        <v>519.91</v>
      </c>
      <c r="AJ37" s="13">
        <v>516.15</v>
      </c>
      <c r="AK37" s="13">
        <v>493.73</v>
      </c>
    </row>
    <row r="38" spans="2:37" ht="15" thickBot="1" x14ac:dyDescent="0.4">
      <c r="B38" s="9" t="s">
        <v>418</v>
      </c>
      <c r="C38" s="39" t="s">
        <v>88</v>
      </c>
      <c r="D38" s="39" t="s">
        <v>121</v>
      </c>
      <c r="E38" s="14">
        <v>38</v>
      </c>
      <c r="F38" s="13">
        <v>664.47</v>
      </c>
      <c r="G38" s="13">
        <v>655.67</v>
      </c>
      <c r="H38" s="13">
        <v>651.27</v>
      </c>
      <c r="I38" s="41">
        <v>668.88</v>
      </c>
      <c r="K38" s="9" t="s">
        <v>418</v>
      </c>
      <c r="L38" s="39" t="s">
        <v>88</v>
      </c>
      <c r="M38" s="39" t="s">
        <v>121</v>
      </c>
      <c r="N38" s="14">
        <v>38</v>
      </c>
      <c r="O38" s="13">
        <v>662.21</v>
      </c>
      <c r="P38" s="13">
        <v>653.44000000000005</v>
      </c>
      <c r="Q38" s="13">
        <v>649.05999999999995</v>
      </c>
      <c r="R38" s="41">
        <v>666.61</v>
      </c>
      <c r="T38" s="9" t="s">
        <v>418</v>
      </c>
      <c r="U38" s="39" t="s">
        <v>88</v>
      </c>
      <c r="V38" s="39" t="s">
        <v>121</v>
      </c>
      <c r="W38" s="14">
        <v>38</v>
      </c>
      <c r="X38" s="13">
        <v>665.06</v>
      </c>
      <c r="Y38" s="13">
        <v>656.25</v>
      </c>
      <c r="Z38" s="13">
        <v>651.85</v>
      </c>
      <c r="AA38" s="41">
        <v>669.48</v>
      </c>
      <c r="AD38" s="9" t="s">
        <v>418</v>
      </c>
      <c r="AE38" s="39" t="s">
        <v>88</v>
      </c>
      <c r="AF38" s="39" t="s">
        <v>121</v>
      </c>
      <c r="AG38" s="14">
        <v>38</v>
      </c>
      <c r="AH38" s="13">
        <v>670.38</v>
      </c>
      <c r="AI38" s="13">
        <v>661.5</v>
      </c>
      <c r="AJ38" s="13">
        <v>657.06</v>
      </c>
      <c r="AK38" s="13">
        <v>674.84</v>
      </c>
    </row>
    <row r="39" spans="2:37" ht="15" thickBot="1" x14ac:dyDescent="0.4">
      <c r="B39" s="9" t="s">
        <v>419</v>
      </c>
      <c r="C39" s="39" t="s">
        <v>88</v>
      </c>
      <c r="D39" s="39" t="s">
        <v>169</v>
      </c>
      <c r="E39" s="14">
        <v>36</v>
      </c>
      <c r="F39" s="13">
        <v>531.33000000000004</v>
      </c>
      <c r="G39" s="13">
        <v>524.29999999999995</v>
      </c>
      <c r="H39" s="13">
        <v>520.77</v>
      </c>
      <c r="I39" s="41">
        <v>534.85</v>
      </c>
      <c r="K39" s="9" t="s">
        <v>419</v>
      </c>
      <c r="L39" s="39" t="s">
        <v>88</v>
      </c>
      <c r="M39" s="39" t="s">
        <v>169</v>
      </c>
      <c r="N39" s="14">
        <v>36</v>
      </c>
      <c r="O39" s="13">
        <v>529.52</v>
      </c>
      <c r="P39" s="13">
        <v>522.52</v>
      </c>
      <c r="Q39" s="13">
        <v>519</v>
      </c>
      <c r="R39" s="41">
        <v>533.03</v>
      </c>
      <c r="T39" s="9" t="s">
        <v>419</v>
      </c>
      <c r="U39" s="39" t="s">
        <v>88</v>
      </c>
      <c r="V39" s="39" t="s">
        <v>169</v>
      </c>
      <c r="W39" s="14">
        <v>36</v>
      </c>
      <c r="X39" s="13">
        <v>531.79999999999995</v>
      </c>
      <c r="Y39" s="13">
        <v>524.77</v>
      </c>
      <c r="Z39" s="13">
        <v>521.23</v>
      </c>
      <c r="AA39" s="41">
        <v>535.32000000000005</v>
      </c>
      <c r="AD39" s="9" t="s">
        <v>419</v>
      </c>
      <c r="AE39" s="39" t="s">
        <v>88</v>
      </c>
      <c r="AF39" s="39" t="s">
        <v>169</v>
      </c>
      <c r="AG39" s="14">
        <v>36</v>
      </c>
      <c r="AH39" s="13">
        <v>536.04999999999995</v>
      </c>
      <c r="AI39" s="13">
        <v>528.97</v>
      </c>
      <c r="AJ39" s="13">
        <v>525.4</v>
      </c>
      <c r="AK39" s="13">
        <v>539.6</v>
      </c>
    </row>
    <row r="40" spans="2:37" ht="15" thickBot="1" x14ac:dyDescent="0.4">
      <c r="B40" s="9" t="s">
        <v>420</v>
      </c>
      <c r="C40" s="39" t="s">
        <v>88</v>
      </c>
      <c r="D40" s="39" t="s">
        <v>64</v>
      </c>
      <c r="E40" s="14">
        <v>35</v>
      </c>
      <c r="F40" s="13">
        <v>342.37</v>
      </c>
      <c r="G40" s="13">
        <v>337.54</v>
      </c>
      <c r="H40" s="13">
        <v>335.09</v>
      </c>
      <c r="I40" s="13">
        <v>327.77</v>
      </c>
      <c r="K40" s="9" t="s">
        <v>420</v>
      </c>
      <c r="L40" s="39" t="s">
        <v>88</v>
      </c>
      <c r="M40" s="39" t="s">
        <v>64</v>
      </c>
      <c r="N40" s="14">
        <v>35</v>
      </c>
      <c r="O40" s="13">
        <v>341.21</v>
      </c>
      <c r="P40" s="13">
        <v>336.39</v>
      </c>
      <c r="Q40" s="13">
        <v>333.95</v>
      </c>
      <c r="R40" s="13">
        <v>326.66000000000003</v>
      </c>
      <c r="T40" s="9" t="s">
        <v>420</v>
      </c>
      <c r="U40" s="39" t="s">
        <v>88</v>
      </c>
      <c r="V40" s="39" t="s">
        <v>64</v>
      </c>
      <c r="W40" s="14">
        <v>35</v>
      </c>
      <c r="X40" s="13">
        <v>342.68</v>
      </c>
      <c r="Y40" s="13">
        <v>337.84</v>
      </c>
      <c r="Z40" s="13">
        <v>335.39</v>
      </c>
      <c r="AA40" s="13">
        <v>328.06</v>
      </c>
      <c r="AD40" s="9" t="s">
        <v>420</v>
      </c>
      <c r="AE40" s="39" t="s">
        <v>88</v>
      </c>
      <c r="AF40" s="39" t="s">
        <v>64</v>
      </c>
      <c r="AG40" s="14">
        <v>35</v>
      </c>
      <c r="AH40" s="13">
        <v>345.42</v>
      </c>
      <c r="AI40" s="13">
        <v>340.54</v>
      </c>
      <c r="AJ40" s="13">
        <v>338.07</v>
      </c>
      <c r="AK40" s="13">
        <v>330.68</v>
      </c>
    </row>
    <row r="41" spans="2:37" ht="15" thickBot="1" x14ac:dyDescent="0.4">
      <c r="B41" s="9" t="s">
        <v>421</v>
      </c>
      <c r="C41" s="39" t="s">
        <v>88</v>
      </c>
      <c r="D41" s="39" t="s">
        <v>238</v>
      </c>
      <c r="E41" s="14">
        <v>35</v>
      </c>
      <c r="F41" s="13">
        <v>603.45000000000005</v>
      </c>
      <c r="G41" s="13">
        <v>594.88</v>
      </c>
      <c r="H41" s="13">
        <v>590.58000000000004</v>
      </c>
      <c r="I41" s="13">
        <v>564.91999999999996</v>
      </c>
      <c r="K41" s="9" t="s">
        <v>421</v>
      </c>
      <c r="L41" s="39" t="s">
        <v>88</v>
      </c>
      <c r="M41" s="39" t="s">
        <v>238</v>
      </c>
      <c r="N41" s="14">
        <v>35</v>
      </c>
      <c r="O41" s="13">
        <v>601.4</v>
      </c>
      <c r="P41" s="13">
        <v>592.86</v>
      </c>
      <c r="Q41" s="13">
        <v>588.57000000000005</v>
      </c>
      <c r="R41" s="13">
        <v>563</v>
      </c>
      <c r="T41" s="9" t="s">
        <v>421</v>
      </c>
      <c r="U41" s="39" t="s">
        <v>88</v>
      </c>
      <c r="V41" s="39" t="s">
        <v>238</v>
      </c>
      <c r="W41" s="14">
        <v>35</v>
      </c>
      <c r="X41" s="13">
        <v>603.99</v>
      </c>
      <c r="Y41" s="13">
        <v>595.41</v>
      </c>
      <c r="Z41" s="13">
        <v>591.1</v>
      </c>
      <c r="AA41" s="13">
        <v>565.41999999999996</v>
      </c>
      <c r="AD41" s="9" t="s">
        <v>421</v>
      </c>
      <c r="AE41" s="39" t="s">
        <v>88</v>
      </c>
      <c r="AF41" s="39" t="s">
        <v>238</v>
      </c>
      <c r="AG41" s="14">
        <v>35</v>
      </c>
      <c r="AH41" s="13">
        <v>608.82000000000005</v>
      </c>
      <c r="AI41" s="13">
        <v>600.16999999999996</v>
      </c>
      <c r="AJ41" s="13">
        <v>595.83000000000004</v>
      </c>
      <c r="AK41" s="13">
        <v>569.94000000000005</v>
      </c>
    </row>
    <row r="42" spans="2:37" ht="15" thickBot="1" x14ac:dyDescent="0.4">
      <c r="B42" s="9" t="s">
        <v>422</v>
      </c>
      <c r="C42" s="39" t="s">
        <v>79</v>
      </c>
      <c r="D42" s="39" t="s">
        <v>190</v>
      </c>
      <c r="E42" s="14">
        <v>34</v>
      </c>
      <c r="F42" s="13">
        <v>579.97</v>
      </c>
      <c r="G42" s="13">
        <v>572.77</v>
      </c>
      <c r="H42" s="13">
        <v>569.15</v>
      </c>
      <c r="I42" s="13">
        <v>547.54</v>
      </c>
      <c r="K42" s="9" t="s">
        <v>422</v>
      </c>
      <c r="L42" s="39" t="s">
        <v>79</v>
      </c>
      <c r="M42" s="39" t="s">
        <v>190</v>
      </c>
      <c r="N42" s="14">
        <v>34</v>
      </c>
      <c r="O42" s="13">
        <v>578</v>
      </c>
      <c r="P42" s="13">
        <v>570.82000000000005</v>
      </c>
      <c r="Q42" s="13">
        <v>567.21</v>
      </c>
      <c r="R42" s="13">
        <v>545.67999999999995</v>
      </c>
      <c r="T42" s="9" t="s">
        <v>422</v>
      </c>
      <c r="U42" s="39" t="s">
        <v>79</v>
      </c>
      <c r="V42" s="39" t="s">
        <v>190</v>
      </c>
      <c r="W42" s="14">
        <v>34</v>
      </c>
      <c r="X42" s="13">
        <v>580.49</v>
      </c>
      <c r="Y42" s="13">
        <v>573.27</v>
      </c>
      <c r="Z42" s="13">
        <v>569.65</v>
      </c>
      <c r="AA42" s="13">
        <v>548.03</v>
      </c>
      <c r="AD42" s="9" t="s">
        <v>422</v>
      </c>
      <c r="AE42" s="39" t="s">
        <v>79</v>
      </c>
      <c r="AF42" s="39" t="s">
        <v>190</v>
      </c>
      <c r="AG42" s="14">
        <v>34</v>
      </c>
      <c r="AH42" s="13">
        <v>585.13</v>
      </c>
      <c r="AI42" s="13">
        <v>577.86</v>
      </c>
      <c r="AJ42" s="13">
        <v>574.21</v>
      </c>
      <c r="AK42" s="13">
        <v>552.41</v>
      </c>
    </row>
    <row r="43" spans="2:37" ht="15" thickBot="1" x14ac:dyDescent="0.4">
      <c r="B43" s="9" t="s">
        <v>423</v>
      </c>
      <c r="C43" s="39" t="s">
        <v>88</v>
      </c>
      <c r="D43" s="39" t="s">
        <v>23</v>
      </c>
      <c r="E43" s="14">
        <v>33</v>
      </c>
      <c r="F43" s="13">
        <v>683</v>
      </c>
      <c r="G43" s="13">
        <v>673.96</v>
      </c>
      <c r="H43" s="13">
        <v>669.42</v>
      </c>
      <c r="I43" s="41">
        <v>687.53</v>
      </c>
      <c r="K43" s="9" t="s">
        <v>423</v>
      </c>
      <c r="L43" s="39" t="s">
        <v>88</v>
      </c>
      <c r="M43" s="39" t="s">
        <v>23</v>
      </c>
      <c r="N43" s="14">
        <v>33</v>
      </c>
      <c r="O43" s="13">
        <v>680.68</v>
      </c>
      <c r="P43" s="13">
        <v>671.67</v>
      </c>
      <c r="Q43" s="13">
        <v>667.14</v>
      </c>
      <c r="R43" s="41">
        <v>685.19</v>
      </c>
      <c r="T43" s="9" t="s">
        <v>423</v>
      </c>
      <c r="U43" s="39" t="s">
        <v>88</v>
      </c>
      <c r="V43" s="39" t="s">
        <v>23</v>
      </c>
      <c r="W43" s="14">
        <v>33</v>
      </c>
      <c r="X43" s="13">
        <v>683.61</v>
      </c>
      <c r="Y43" s="13">
        <v>674.56</v>
      </c>
      <c r="Z43" s="13">
        <v>670.01</v>
      </c>
      <c r="AA43" s="41">
        <v>688.14</v>
      </c>
      <c r="AD43" s="9" t="s">
        <v>423</v>
      </c>
      <c r="AE43" s="39" t="s">
        <v>88</v>
      </c>
      <c r="AF43" s="39" t="s">
        <v>23</v>
      </c>
      <c r="AG43" s="14">
        <v>33</v>
      </c>
      <c r="AH43" s="13">
        <v>689.08</v>
      </c>
      <c r="AI43" s="13">
        <v>679.96</v>
      </c>
      <c r="AJ43" s="13">
        <v>675.37</v>
      </c>
      <c r="AK43" s="13">
        <v>693.65</v>
      </c>
    </row>
    <row r="44" spans="2:37" ht="15" thickBot="1" x14ac:dyDescent="0.4">
      <c r="B44" s="9" t="s">
        <v>424</v>
      </c>
      <c r="C44" s="39" t="s">
        <v>79</v>
      </c>
      <c r="D44" s="39" t="s">
        <v>166</v>
      </c>
      <c r="E44" s="14">
        <v>31</v>
      </c>
      <c r="F44" s="13">
        <v>338.14</v>
      </c>
      <c r="G44" s="13">
        <v>333.94</v>
      </c>
      <c r="H44" s="13">
        <v>331.83</v>
      </c>
      <c r="I44" s="13">
        <v>319.23</v>
      </c>
      <c r="K44" s="9" t="s">
        <v>424</v>
      </c>
      <c r="L44" s="39" t="s">
        <v>79</v>
      </c>
      <c r="M44" s="39" t="s">
        <v>166</v>
      </c>
      <c r="N44" s="14">
        <v>31</v>
      </c>
      <c r="O44" s="13">
        <v>336.99</v>
      </c>
      <c r="P44" s="13">
        <v>332.8</v>
      </c>
      <c r="Q44" s="13">
        <v>330.7</v>
      </c>
      <c r="R44" s="13">
        <v>318.14</v>
      </c>
      <c r="T44" s="9" t="s">
        <v>424</v>
      </c>
      <c r="U44" s="39" t="s">
        <v>79</v>
      </c>
      <c r="V44" s="39" t="s">
        <v>166</v>
      </c>
      <c r="W44" s="14">
        <v>31</v>
      </c>
      <c r="X44" s="13">
        <v>338.44</v>
      </c>
      <c r="Y44" s="13">
        <v>334.23</v>
      </c>
      <c r="Z44" s="13">
        <v>332.12</v>
      </c>
      <c r="AA44" s="13">
        <v>319.51</v>
      </c>
      <c r="AD44" s="9" t="s">
        <v>424</v>
      </c>
      <c r="AE44" s="39" t="s">
        <v>79</v>
      </c>
      <c r="AF44" s="39" t="s">
        <v>166</v>
      </c>
      <c r="AG44" s="14">
        <v>31</v>
      </c>
      <c r="AH44" s="13">
        <v>341.15</v>
      </c>
      <c r="AI44" s="13">
        <v>336.9</v>
      </c>
      <c r="AJ44" s="13">
        <v>334.78</v>
      </c>
      <c r="AK44" s="13">
        <v>322.07</v>
      </c>
    </row>
    <row r="45" spans="2:37" ht="15" thickBot="1" x14ac:dyDescent="0.4">
      <c r="B45" s="9" t="s">
        <v>425</v>
      </c>
      <c r="C45" s="39" t="s">
        <v>88</v>
      </c>
      <c r="D45" s="39" t="s">
        <v>271</v>
      </c>
      <c r="E45" s="14">
        <v>31</v>
      </c>
      <c r="F45" s="13">
        <v>709.89</v>
      </c>
      <c r="G45" s="13">
        <v>700.49</v>
      </c>
      <c r="H45" s="13">
        <v>695.77</v>
      </c>
      <c r="I45" s="41">
        <v>714.59</v>
      </c>
      <c r="K45" s="9" t="s">
        <v>425</v>
      </c>
      <c r="L45" s="39" t="s">
        <v>88</v>
      </c>
      <c r="M45" s="39" t="s">
        <v>271</v>
      </c>
      <c r="N45" s="14">
        <v>31</v>
      </c>
      <c r="O45" s="13">
        <v>707.48</v>
      </c>
      <c r="P45" s="13">
        <v>698.11</v>
      </c>
      <c r="Q45" s="13">
        <v>693.4</v>
      </c>
      <c r="R45" s="41">
        <v>712.16</v>
      </c>
      <c r="T45" s="9" t="s">
        <v>425</v>
      </c>
      <c r="U45" s="39" t="s">
        <v>88</v>
      </c>
      <c r="V45" s="39" t="s">
        <v>271</v>
      </c>
      <c r="W45" s="14">
        <v>31</v>
      </c>
      <c r="X45" s="13">
        <v>710.52</v>
      </c>
      <c r="Y45" s="13">
        <v>701.11</v>
      </c>
      <c r="Z45" s="13">
        <v>696.38</v>
      </c>
      <c r="AA45" s="41">
        <v>715.22</v>
      </c>
      <c r="AD45" s="9" t="s">
        <v>425</v>
      </c>
      <c r="AE45" s="39" t="s">
        <v>88</v>
      </c>
      <c r="AF45" s="39" t="s">
        <v>271</v>
      </c>
      <c r="AG45" s="14">
        <v>31</v>
      </c>
      <c r="AH45" s="13">
        <v>716.2</v>
      </c>
      <c r="AI45" s="13">
        <v>706.72</v>
      </c>
      <c r="AJ45" s="13">
        <v>701.95</v>
      </c>
      <c r="AK45" s="13">
        <v>720.94</v>
      </c>
    </row>
    <row r="46" spans="2:37" ht="15" thickBot="1" x14ac:dyDescent="0.4">
      <c r="B46" s="9" t="s">
        <v>426</v>
      </c>
      <c r="C46" s="39" t="s">
        <v>88</v>
      </c>
      <c r="D46" s="39" t="s">
        <v>334</v>
      </c>
      <c r="E46" s="14">
        <v>31</v>
      </c>
      <c r="F46" s="13">
        <v>504.68</v>
      </c>
      <c r="G46" s="13">
        <v>498.01</v>
      </c>
      <c r="H46" s="13">
        <v>494.65</v>
      </c>
      <c r="I46" s="41">
        <v>508.04</v>
      </c>
      <c r="K46" s="9" t="s">
        <v>426</v>
      </c>
      <c r="L46" s="39" t="s">
        <v>88</v>
      </c>
      <c r="M46" s="39" t="s">
        <v>334</v>
      </c>
      <c r="N46" s="14">
        <v>31</v>
      </c>
      <c r="O46" s="13">
        <v>502.96</v>
      </c>
      <c r="P46" s="13">
        <v>496.32</v>
      </c>
      <c r="Q46" s="13">
        <v>492.97</v>
      </c>
      <c r="R46" s="41">
        <v>506.31</v>
      </c>
      <c r="T46" s="9" t="s">
        <v>426</v>
      </c>
      <c r="U46" s="39" t="s">
        <v>88</v>
      </c>
      <c r="V46" s="39" t="s">
        <v>334</v>
      </c>
      <c r="W46" s="14">
        <v>31</v>
      </c>
      <c r="X46" s="13">
        <v>505.12</v>
      </c>
      <c r="Y46" s="13">
        <v>498.45</v>
      </c>
      <c r="Z46" s="13">
        <v>495.09</v>
      </c>
      <c r="AA46" s="41">
        <v>508.49</v>
      </c>
      <c r="AD46" s="9" t="s">
        <v>426</v>
      </c>
      <c r="AE46" s="39" t="s">
        <v>88</v>
      </c>
      <c r="AF46" s="39" t="s">
        <v>334</v>
      </c>
      <c r="AG46" s="14">
        <v>31</v>
      </c>
      <c r="AH46" s="13">
        <v>509.16</v>
      </c>
      <c r="AI46" s="13">
        <v>502.44</v>
      </c>
      <c r="AJ46" s="13">
        <v>499.05</v>
      </c>
      <c r="AK46" s="13">
        <v>512.55999999999995</v>
      </c>
    </row>
    <row r="47" spans="2:37" x14ac:dyDescent="0.35">
      <c r="O47" s="32"/>
      <c r="P47" s="32"/>
      <c r="Q47" s="32"/>
      <c r="R47" s="32"/>
    </row>
    <row r="48" spans="2:37" x14ac:dyDescent="0.35">
      <c r="O48" s="35"/>
      <c r="P48" s="35"/>
      <c r="Q48" s="35"/>
      <c r="R48" s="35"/>
      <c r="X48" s="28"/>
      <c r="Y48" s="28"/>
      <c r="Z48" s="28"/>
      <c r="AA48" s="28"/>
      <c r="AH48" s="40"/>
      <c r="AI48" s="40"/>
      <c r="AJ48" s="40"/>
      <c r="AK48" s="40"/>
    </row>
    <row r="49" spans="15:37" x14ac:dyDescent="0.35">
      <c r="O49" s="35"/>
      <c r="P49" s="35"/>
      <c r="Q49" s="35"/>
      <c r="R49" s="35"/>
      <c r="X49" s="28"/>
      <c r="Y49" s="28"/>
      <c r="Z49" s="28"/>
      <c r="AA49" s="28"/>
      <c r="AC49" s="6"/>
      <c r="AE49" s="22"/>
      <c r="AF49" s="22"/>
      <c r="AH49" s="43"/>
      <c r="AI49" s="40"/>
      <c r="AJ49" s="40"/>
      <c r="AK49" s="40"/>
    </row>
    <row r="50" spans="15:37" x14ac:dyDescent="0.35">
      <c r="O50" s="35"/>
      <c r="P50" s="35"/>
      <c r="Q50" s="35"/>
      <c r="R50" s="35"/>
      <c r="X50" s="28"/>
      <c r="Y50" s="28"/>
      <c r="Z50" s="28"/>
      <c r="AA50" s="28"/>
      <c r="AC50" s="6"/>
      <c r="AE50" s="22"/>
      <c r="AF50" s="22"/>
      <c r="AH50" s="40"/>
      <c r="AI50" s="40"/>
      <c r="AJ50" s="40"/>
      <c r="AK50" s="40"/>
    </row>
    <row r="51" spans="15:37" x14ac:dyDescent="0.35">
      <c r="O51" s="35"/>
      <c r="P51" s="35"/>
      <c r="Q51" s="35"/>
      <c r="R51" s="35"/>
      <c r="X51" s="28"/>
      <c r="Y51" s="28"/>
      <c r="Z51" s="28"/>
      <c r="AA51" s="28"/>
      <c r="AH51" s="40"/>
      <c r="AI51" s="40"/>
      <c r="AJ51" s="40"/>
      <c r="AK51" s="40"/>
    </row>
    <row r="52" spans="15:37" x14ac:dyDescent="0.35">
      <c r="O52" s="35"/>
      <c r="P52" s="35"/>
      <c r="Q52" s="35"/>
      <c r="R52" s="35"/>
      <c r="X52" s="28"/>
      <c r="Y52" s="28"/>
      <c r="Z52" s="28"/>
      <c r="AA52" s="28"/>
      <c r="AH52" s="40"/>
      <c r="AI52" s="40"/>
      <c r="AJ52" s="40"/>
      <c r="AK52" s="40"/>
    </row>
    <row r="53" spans="15:37" x14ac:dyDescent="0.35">
      <c r="O53" s="35"/>
      <c r="P53" s="35"/>
      <c r="Q53" s="35"/>
      <c r="R53" s="35"/>
      <c r="X53" s="28"/>
      <c r="Y53" s="28"/>
      <c r="Z53" s="28"/>
      <c r="AA53" s="28"/>
      <c r="AH53" s="40"/>
      <c r="AI53" s="40"/>
      <c r="AJ53" s="40"/>
      <c r="AK53" s="40"/>
    </row>
    <row r="54" spans="15:37" x14ac:dyDescent="0.35">
      <c r="O54" s="35"/>
      <c r="P54" s="35"/>
      <c r="Q54" s="35"/>
      <c r="R54" s="35"/>
      <c r="X54" s="28"/>
      <c r="Y54" s="28"/>
      <c r="Z54" s="28"/>
      <c r="AA54" s="28"/>
      <c r="AH54" s="40"/>
      <c r="AI54" s="40"/>
      <c r="AJ54" s="40"/>
      <c r="AK54" s="40"/>
    </row>
    <row r="55" spans="15:37" x14ac:dyDescent="0.35">
      <c r="O55" s="35"/>
      <c r="P55" s="35"/>
      <c r="Q55" s="35"/>
      <c r="R55" s="35"/>
      <c r="X55" s="28"/>
      <c r="Y55" s="28"/>
      <c r="Z55" s="28"/>
      <c r="AA55" s="28"/>
      <c r="AH55" s="40"/>
      <c r="AI55" s="40"/>
      <c r="AJ55" s="40"/>
      <c r="AK55" s="40"/>
    </row>
    <row r="56" spans="15:37" x14ac:dyDescent="0.35">
      <c r="O56" s="35"/>
      <c r="P56" s="35"/>
      <c r="Q56" s="35"/>
      <c r="R56" s="35"/>
      <c r="X56" s="28"/>
      <c r="Y56" s="28"/>
      <c r="Z56" s="28"/>
      <c r="AA56" s="28"/>
      <c r="AH56" s="40"/>
      <c r="AI56" s="40"/>
      <c r="AJ56" s="40"/>
      <c r="AK56" s="40"/>
    </row>
    <row r="57" spans="15:37" x14ac:dyDescent="0.35">
      <c r="O57" s="35"/>
      <c r="P57" s="35"/>
      <c r="Q57" s="35"/>
      <c r="R57" s="35"/>
      <c r="X57" s="28"/>
      <c r="Y57" s="28"/>
      <c r="Z57" s="28"/>
      <c r="AA57" s="28"/>
      <c r="AH57" s="40"/>
      <c r="AI57" s="40"/>
      <c r="AJ57" s="40"/>
      <c r="AK57" s="40"/>
    </row>
    <row r="58" spans="15:37" x14ac:dyDescent="0.35">
      <c r="O58" s="35"/>
      <c r="P58" s="35"/>
      <c r="Q58" s="35"/>
      <c r="R58" s="35"/>
      <c r="X58" s="28"/>
      <c r="Y58" s="28"/>
      <c r="Z58" s="28"/>
      <c r="AA58" s="28"/>
      <c r="AH58" s="40"/>
      <c r="AI58" s="40"/>
      <c r="AJ58" s="40"/>
      <c r="AK58" s="40"/>
    </row>
    <row r="59" spans="15:37" x14ac:dyDescent="0.35">
      <c r="O59" s="35"/>
      <c r="P59" s="35"/>
      <c r="Q59" s="35"/>
      <c r="R59" s="35"/>
      <c r="X59" s="28"/>
      <c r="Y59" s="28"/>
      <c r="Z59" s="28"/>
      <c r="AA59" s="28"/>
      <c r="AH59" s="40"/>
      <c r="AI59" s="40"/>
      <c r="AJ59" s="40"/>
      <c r="AK59" s="40"/>
    </row>
    <row r="60" spans="15:37" x14ac:dyDescent="0.35">
      <c r="O60" s="35"/>
      <c r="P60" s="35"/>
      <c r="Q60" s="35"/>
      <c r="R60" s="35"/>
      <c r="X60" s="28"/>
      <c r="Y60" s="28"/>
      <c r="Z60" s="28"/>
      <c r="AA60" s="28"/>
      <c r="AH60" s="40"/>
      <c r="AI60" s="40"/>
      <c r="AJ60" s="40"/>
      <c r="AK60" s="40"/>
    </row>
    <row r="61" spans="15:37" x14ac:dyDescent="0.35">
      <c r="O61" s="35"/>
      <c r="P61" s="35"/>
      <c r="Q61" s="35"/>
      <c r="R61" s="35"/>
      <c r="X61" s="28"/>
      <c r="Y61" s="28"/>
      <c r="Z61" s="28"/>
      <c r="AA61" s="28"/>
      <c r="AH61" s="40"/>
      <c r="AI61" s="40"/>
      <c r="AJ61" s="40"/>
      <c r="AK61" s="40"/>
    </row>
    <row r="62" spans="15:37" x14ac:dyDescent="0.35">
      <c r="O62" s="35"/>
      <c r="P62" s="35"/>
      <c r="Q62" s="35"/>
      <c r="R62" s="35"/>
      <c r="X62" s="28"/>
      <c r="Y62" s="28"/>
      <c r="Z62" s="28"/>
      <c r="AA62" s="28"/>
      <c r="AH62" s="40"/>
      <c r="AI62" s="40"/>
      <c r="AJ62" s="40"/>
      <c r="AK62" s="40"/>
    </row>
    <row r="63" spans="15:37" x14ac:dyDescent="0.35">
      <c r="O63" s="35"/>
      <c r="P63" s="35"/>
      <c r="Q63" s="35"/>
      <c r="R63" s="35"/>
      <c r="X63" s="28"/>
      <c r="Y63" s="28"/>
      <c r="Z63" s="28"/>
      <c r="AA63" s="28"/>
      <c r="AH63" s="40"/>
      <c r="AI63" s="40"/>
      <c r="AJ63" s="40"/>
      <c r="AK63" s="40"/>
    </row>
    <row r="64" spans="15:37" x14ac:dyDescent="0.35">
      <c r="O64" s="35"/>
      <c r="P64" s="35"/>
      <c r="Q64" s="35"/>
      <c r="R64" s="35"/>
      <c r="X64" s="28"/>
      <c r="Y64" s="28"/>
      <c r="Z64" s="28"/>
      <c r="AA64" s="28"/>
      <c r="AH64" s="40"/>
      <c r="AI64" s="40"/>
      <c r="AJ64" s="40"/>
      <c r="AK64" s="40"/>
    </row>
    <row r="65" spans="15:37" x14ac:dyDescent="0.35">
      <c r="O65" s="35"/>
      <c r="P65" s="35"/>
      <c r="Q65" s="35"/>
      <c r="R65" s="35"/>
      <c r="X65" s="28"/>
      <c r="Y65" s="28"/>
      <c r="Z65" s="28"/>
      <c r="AA65" s="28"/>
      <c r="AH65" s="40"/>
      <c r="AI65" s="40"/>
      <c r="AJ65" s="40"/>
      <c r="AK65" s="40"/>
    </row>
    <row r="66" spans="15:37" x14ac:dyDescent="0.35">
      <c r="O66" s="35"/>
      <c r="P66" s="35"/>
      <c r="Q66" s="35"/>
      <c r="R66" s="35"/>
      <c r="X66" s="28"/>
      <c r="Y66" s="28"/>
      <c r="Z66" s="28"/>
      <c r="AA66" s="28"/>
      <c r="AH66" s="40"/>
      <c r="AI66" s="40"/>
      <c r="AJ66" s="40"/>
      <c r="AK66" s="40"/>
    </row>
    <row r="67" spans="15:37" x14ac:dyDescent="0.35">
      <c r="O67" s="35"/>
      <c r="P67" s="35"/>
      <c r="Q67" s="35"/>
      <c r="R67" s="35"/>
      <c r="X67" s="28"/>
      <c r="Y67" s="28"/>
      <c r="Z67" s="28"/>
      <c r="AA67" s="28"/>
      <c r="AH67" s="40"/>
      <c r="AI67" s="40"/>
      <c r="AJ67" s="40"/>
      <c r="AK67" s="40"/>
    </row>
    <row r="68" spans="15:37" x14ac:dyDescent="0.35">
      <c r="O68" s="35"/>
      <c r="P68" s="35"/>
      <c r="Q68" s="35"/>
      <c r="R68" s="35"/>
      <c r="X68" s="28"/>
      <c r="Y68" s="28"/>
      <c r="Z68" s="28"/>
      <c r="AA68" s="28"/>
      <c r="AH68" s="40"/>
      <c r="AI68" s="40"/>
      <c r="AJ68" s="40"/>
      <c r="AK68" s="40"/>
    </row>
    <row r="69" spans="15:37" x14ac:dyDescent="0.35">
      <c r="O69" s="35"/>
      <c r="P69" s="35"/>
      <c r="Q69" s="35"/>
      <c r="R69" s="35"/>
      <c r="X69" s="28"/>
      <c r="Y69" s="28"/>
      <c r="Z69" s="28"/>
      <c r="AA69" s="28"/>
      <c r="AH69" s="40"/>
      <c r="AI69" s="40"/>
      <c r="AJ69" s="40"/>
      <c r="AK69" s="40"/>
    </row>
    <row r="70" spans="15:37" x14ac:dyDescent="0.35">
      <c r="O70" s="35"/>
      <c r="P70" s="35"/>
      <c r="Q70" s="35"/>
      <c r="R70" s="35"/>
      <c r="X70" s="28"/>
      <c r="Y70" s="28"/>
      <c r="Z70" s="28"/>
      <c r="AA70" s="28"/>
      <c r="AH70" s="40"/>
      <c r="AI70" s="40"/>
      <c r="AJ70" s="40"/>
      <c r="AK70" s="40"/>
    </row>
    <row r="71" spans="15:37" x14ac:dyDescent="0.35">
      <c r="O71" s="35"/>
      <c r="P71" s="35"/>
      <c r="Q71" s="35"/>
      <c r="R71" s="35"/>
      <c r="X71" s="28"/>
      <c r="Y71" s="28"/>
      <c r="Z71" s="28"/>
      <c r="AA71" s="28"/>
      <c r="AH71" s="40"/>
      <c r="AI71" s="40"/>
      <c r="AJ71" s="40"/>
      <c r="AK71" s="40"/>
    </row>
    <row r="72" spans="15:37" x14ac:dyDescent="0.35">
      <c r="O72" s="35"/>
      <c r="P72" s="35"/>
      <c r="Q72" s="35"/>
      <c r="R72" s="35"/>
      <c r="X72" s="28"/>
      <c r="Y72" s="28"/>
      <c r="Z72" s="28"/>
      <c r="AA72" s="28"/>
      <c r="AH72" s="40"/>
      <c r="AI72" s="40"/>
      <c r="AJ72" s="40"/>
      <c r="AK72" s="40"/>
    </row>
    <row r="73" spans="15:37" x14ac:dyDescent="0.35">
      <c r="O73" s="35"/>
      <c r="P73" s="35"/>
      <c r="Q73" s="35"/>
      <c r="R73" s="35"/>
      <c r="X73" s="28"/>
      <c r="Y73" s="28"/>
      <c r="Z73" s="28"/>
      <c r="AA73" s="28"/>
      <c r="AH73" s="40"/>
      <c r="AI73" s="40"/>
      <c r="AJ73" s="40"/>
      <c r="AK73" s="40"/>
    </row>
    <row r="74" spans="15:37" x14ac:dyDescent="0.35">
      <c r="O74" s="35"/>
      <c r="P74" s="35"/>
      <c r="Q74" s="35"/>
      <c r="R74" s="35"/>
      <c r="X74" s="28"/>
      <c r="Y74" s="28"/>
      <c r="Z74" s="28"/>
      <c r="AA74" s="28"/>
      <c r="AH74" s="40"/>
      <c r="AI74" s="40"/>
      <c r="AJ74" s="40"/>
      <c r="AK74" s="40"/>
    </row>
    <row r="75" spans="15:37" x14ac:dyDescent="0.35">
      <c r="O75" s="35"/>
      <c r="P75" s="35"/>
      <c r="Q75" s="35"/>
      <c r="R75" s="35"/>
      <c r="X75" s="28"/>
      <c r="Y75" s="28"/>
      <c r="Z75" s="28"/>
      <c r="AA75" s="28"/>
      <c r="AH75" s="40"/>
      <c r="AI75" s="40"/>
      <c r="AJ75" s="40"/>
      <c r="AK75" s="40"/>
    </row>
    <row r="76" spans="15:37" x14ac:dyDescent="0.35">
      <c r="O76" s="35"/>
      <c r="P76" s="35"/>
      <c r="Q76" s="35"/>
      <c r="R76" s="35"/>
      <c r="X76" s="28"/>
      <c r="Y76" s="28"/>
      <c r="Z76" s="28"/>
      <c r="AA76" s="28"/>
      <c r="AH76" s="40"/>
      <c r="AI76" s="40"/>
      <c r="AJ76" s="40"/>
      <c r="AK76" s="40"/>
    </row>
    <row r="77" spans="15:37" x14ac:dyDescent="0.35">
      <c r="O77" s="35"/>
      <c r="P77" s="35"/>
      <c r="Q77" s="35"/>
      <c r="R77" s="35"/>
      <c r="X77" s="28"/>
      <c r="Y77" s="28"/>
      <c r="Z77" s="28"/>
      <c r="AA77" s="28"/>
      <c r="AH77" s="40"/>
      <c r="AI77" s="40"/>
      <c r="AJ77" s="40"/>
      <c r="AK77" s="40"/>
    </row>
    <row r="78" spans="15:37" x14ac:dyDescent="0.35">
      <c r="O78" s="35"/>
      <c r="P78" s="35"/>
      <c r="Q78" s="35"/>
      <c r="R78" s="35"/>
      <c r="X78" s="28"/>
      <c r="Y78" s="28"/>
      <c r="Z78" s="28"/>
      <c r="AA78" s="28"/>
      <c r="AH78" s="40"/>
      <c r="AI78" s="40"/>
      <c r="AJ78" s="40"/>
      <c r="AK78" s="40"/>
    </row>
    <row r="79" spans="15:37" x14ac:dyDescent="0.35">
      <c r="O79" s="35"/>
      <c r="P79" s="35"/>
      <c r="Q79" s="35"/>
      <c r="R79" s="35"/>
      <c r="X79" s="28"/>
      <c r="Y79" s="28"/>
      <c r="Z79" s="28"/>
      <c r="AA79" s="28"/>
      <c r="AH79" s="40"/>
      <c r="AI79" s="40"/>
      <c r="AJ79" s="40"/>
      <c r="AK79" s="40"/>
    </row>
    <row r="80" spans="15:37" x14ac:dyDescent="0.35">
      <c r="O80" s="35"/>
      <c r="P80" s="35"/>
      <c r="Q80" s="35"/>
      <c r="R80" s="35"/>
      <c r="X80" s="28"/>
      <c r="Y80" s="28"/>
      <c r="Z80" s="28"/>
      <c r="AA80" s="28"/>
      <c r="AH80" s="40"/>
      <c r="AI80" s="40"/>
      <c r="AJ80" s="40"/>
      <c r="AK80" s="40"/>
    </row>
    <row r="81" spans="15:37" x14ac:dyDescent="0.35">
      <c r="O81" s="35"/>
      <c r="P81" s="35"/>
      <c r="Q81" s="35"/>
      <c r="R81" s="35"/>
      <c r="X81" s="28"/>
      <c r="Y81" s="28"/>
      <c r="Z81" s="28"/>
      <c r="AA81" s="28"/>
      <c r="AH81" s="40"/>
      <c r="AI81" s="40"/>
      <c r="AJ81" s="40"/>
      <c r="AK81" s="40"/>
    </row>
    <row r="82" spans="15:37" x14ac:dyDescent="0.35">
      <c r="O82" s="35"/>
      <c r="P82" s="35"/>
      <c r="Q82" s="35"/>
      <c r="R82" s="35"/>
      <c r="X82" s="28"/>
      <c r="Y82" s="28"/>
      <c r="Z82" s="28"/>
      <c r="AA82" s="28"/>
      <c r="AH82" s="40"/>
      <c r="AI82" s="40"/>
      <c r="AJ82" s="40"/>
      <c r="AK82" s="40"/>
    </row>
    <row r="83" spans="15:37" x14ac:dyDescent="0.35">
      <c r="O83" s="35"/>
      <c r="P83" s="35"/>
      <c r="Q83" s="35"/>
      <c r="R83" s="35"/>
      <c r="X83" s="33"/>
      <c r="Y83" s="33"/>
      <c r="Z83" s="33"/>
      <c r="AA83" s="33"/>
      <c r="AH83" s="22"/>
      <c r="AI83" s="22"/>
      <c r="AJ83" s="22"/>
      <c r="AK83" s="22"/>
    </row>
    <row r="84" spans="15:37" x14ac:dyDescent="0.35">
      <c r="O84" s="35"/>
      <c r="P84" s="35"/>
      <c r="Q84" s="35"/>
      <c r="R84" s="35"/>
      <c r="X84" s="33"/>
      <c r="Y84" s="33"/>
      <c r="Z84" s="33"/>
      <c r="AA84" s="33"/>
      <c r="AH84" s="22"/>
      <c r="AI84" s="22"/>
      <c r="AJ84" s="22"/>
      <c r="AK84" s="22"/>
    </row>
    <row r="85" spans="15:37" x14ac:dyDescent="0.35">
      <c r="O85" s="35"/>
      <c r="P85" s="35"/>
      <c r="Q85" s="35"/>
      <c r="R85" s="35"/>
      <c r="X85" s="33"/>
      <c r="Y85" s="33"/>
      <c r="Z85" s="33"/>
      <c r="AA85" s="33"/>
      <c r="AH85" s="22"/>
      <c r="AI85" s="22"/>
      <c r="AJ85" s="22"/>
      <c r="AK85" s="22"/>
    </row>
    <row r="86" spans="15:37" x14ac:dyDescent="0.35">
      <c r="O86" s="35"/>
      <c r="P86" s="35"/>
      <c r="Q86" s="35"/>
      <c r="R86" s="35"/>
      <c r="X86" s="33"/>
      <c r="Y86" s="33"/>
      <c r="Z86" s="33"/>
      <c r="AA86" s="33"/>
      <c r="AH86" s="22"/>
      <c r="AI86" s="22"/>
      <c r="AJ86" s="22"/>
      <c r="AK86" s="22"/>
    </row>
    <row r="87" spans="15:37" x14ac:dyDescent="0.35">
      <c r="O87" s="35"/>
      <c r="P87" s="35"/>
      <c r="Q87" s="35"/>
      <c r="R87" s="35"/>
      <c r="X87" s="33"/>
      <c r="Y87" s="33"/>
      <c r="Z87" s="33"/>
      <c r="AA87" s="33"/>
      <c r="AH87" s="22"/>
      <c r="AI87" s="22"/>
      <c r="AJ87" s="22"/>
      <c r="AK87" s="22"/>
    </row>
    <row r="88" spans="15:37" x14ac:dyDescent="0.35">
      <c r="O88" s="35"/>
      <c r="P88" s="35"/>
      <c r="Q88" s="35"/>
      <c r="R88" s="35"/>
      <c r="X88" s="33"/>
      <c r="Y88" s="33"/>
      <c r="Z88" s="33"/>
      <c r="AA88" s="33"/>
      <c r="AH88" s="22"/>
      <c r="AI88" s="22"/>
      <c r="AJ88" s="22"/>
      <c r="AK88" s="22"/>
    </row>
    <row r="89" spans="15:37" x14ac:dyDescent="0.35">
      <c r="O89" s="35"/>
      <c r="P89" s="35"/>
      <c r="Q89" s="35"/>
      <c r="R89" s="35"/>
      <c r="X89" s="33"/>
      <c r="Y89" s="33"/>
      <c r="Z89" s="33"/>
      <c r="AA89" s="33"/>
      <c r="AH89" s="22"/>
      <c r="AI89" s="22"/>
      <c r="AJ89" s="22"/>
      <c r="AK89" s="22"/>
    </row>
    <row r="90" spans="15:37" x14ac:dyDescent="0.35">
      <c r="O90" s="35"/>
      <c r="P90" s="35"/>
      <c r="Q90" s="35"/>
      <c r="R90" s="35"/>
      <c r="AH90" s="22"/>
      <c r="AI90" s="22"/>
      <c r="AJ90" s="22"/>
      <c r="AK90" s="22"/>
    </row>
    <row r="91" spans="15:37" x14ac:dyDescent="0.35">
      <c r="O91" s="35"/>
      <c r="P91" s="35"/>
      <c r="Q91" s="35"/>
      <c r="R91" s="35"/>
      <c r="AH91" s="22"/>
      <c r="AI91" s="22"/>
      <c r="AJ91" s="22"/>
      <c r="AK91" s="22"/>
    </row>
    <row r="92" spans="15:37" x14ac:dyDescent="0.35">
      <c r="O92" s="35"/>
      <c r="P92" s="35"/>
      <c r="Q92" s="35"/>
      <c r="R92" s="35"/>
      <c r="AH92" s="22"/>
      <c r="AI92" s="22"/>
      <c r="AJ92" s="22"/>
      <c r="AK92" s="22"/>
    </row>
    <row r="93" spans="15:37" x14ac:dyDescent="0.35">
      <c r="O93" s="35"/>
      <c r="P93" s="35"/>
      <c r="Q93" s="35"/>
      <c r="R93" s="35"/>
      <c r="AH93" s="22"/>
      <c r="AI93" s="22"/>
      <c r="AJ93" s="22"/>
      <c r="AK93" s="22"/>
    </row>
    <row r="94" spans="15:37" x14ac:dyDescent="0.35">
      <c r="O94" s="35"/>
      <c r="P94" s="35"/>
      <c r="Q94" s="35"/>
      <c r="R94" s="35"/>
      <c r="AH94" s="22"/>
      <c r="AI94" s="22"/>
      <c r="AJ94" s="22"/>
      <c r="AK94" s="22"/>
    </row>
    <row r="95" spans="15:37" x14ac:dyDescent="0.35">
      <c r="O95" s="35"/>
      <c r="P95" s="35"/>
      <c r="Q95" s="35"/>
      <c r="R95" s="35"/>
      <c r="AH95" s="22"/>
      <c r="AI95" s="22"/>
      <c r="AJ95" s="22"/>
      <c r="AK95" s="22"/>
    </row>
    <row r="96" spans="15:37" x14ac:dyDescent="0.35">
      <c r="O96" s="35"/>
      <c r="P96" s="35"/>
      <c r="Q96" s="35"/>
      <c r="R96" s="35"/>
      <c r="AH96" s="22"/>
      <c r="AI96" s="22"/>
      <c r="AJ96" s="22"/>
      <c r="AK96" s="22"/>
    </row>
    <row r="97" spans="15:37" x14ac:dyDescent="0.35">
      <c r="O97" s="35"/>
      <c r="P97" s="35"/>
      <c r="Q97" s="35"/>
      <c r="R97" s="35"/>
      <c r="AH97" s="22"/>
      <c r="AI97" s="22"/>
      <c r="AJ97" s="22"/>
      <c r="AK97" s="22"/>
    </row>
    <row r="98" spans="15:37" x14ac:dyDescent="0.35">
      <c r="O98" s="35"/>
      <c r="P98" s="35"/>
      <c r="Q98" s="35"/>
      <c r="R98" s="35"/>
      <c r="AH98" s="22"/>
      <c r="AI98" s="22"/>
      <c r="AJ98" s="22"/>
      <c r="AK98" s="22"/>
    </row>
    <row r="99" spans="15:37" x14ac:dyDescent="0.35">
      <c r="O99" s="35"/>
      <c r="P99" s="35"/>
      <c r="Q99" s="35"/>
      <c r="R99" s="35"/>
      <c r="AH99" s="22"/>
      <c r="AI99" s="22"/>
      <c r="AJ99" s="22"/>
      <c r="AK99" s="22"/>
    </row>
    <row r="100" spans="15:37" x14ac:dyDescent="0.35">
      <c r="O100" s="35"/>
      <c r="P100" s="35"/>
      <c r="Q100" s="35"/>
      <c r="R100" s="35"/>
      <c r="AH100" s="22"/>
      <c r="AI100" s="22"/>
      <c r="AJ100" s="22"/>
      <c r="AK100" s="22"/>
    </row>
    <row r="101" spans="15:37" x14ac:dyDescent="0.35">
      <c r="O101" s="35"/>
      <c r="P101" s="35"/>
      <c r="Q101" s="35"/>
      <c r="R101" s="35"/>
      <c r="AH101" s="22"/>
      <c r="AI101" s="22"/>
      <c r="AJ101" s="22"/>
      <c r="AK101" s="22"/>
    </row>
    <row r="102" spans="15:37" x14ac:dyDescent="0.35">
      <c r="O102" s="35"/>
      <c r="P102" s="35"/>
      <c r="Q102" s="35"/>
      <c r="R102" s="35"/>
      <c r="AH102" s="22"/>
      <c r="AI102" s="22"/>
      <c r="AJ102" s="22"/>
      <c r="AK102" s="22"/>
    </row>
    <row r="103" spans="15:37" x14ac:dyDescent="0.35">
      <c r="O103" s="35"/>
      <c r="P103" s="35"/>
      <c r="Q103" s="35"/>
      <c r="R103" s="35"/>
      <c r="AH103" s="22"/>
      <c r="AI103" s="22"/>
      <c r="AJ103" s="22"/>
      <c r="AK103" s="22"/>
    </row>
    <row r="104" spans="15:37" x14ac:dyDescent="0.35">
      <c r="O104" s="35"/>
      <c r="P104" s="35"/>
      <c r="Q104" s="35"/>
      <c r="R104" s="35"/>
      <c r="AH104" s="22"/>
      <c r="AI104" s="22"/>
      <c r="AJ104" s="22"/>
      <c r="AK104" s="22"/>
    </row>
    <row r="105" spans="15:37" x14ac:dyDescent="0.35">
      <c r="O105" s="35"/>
      <c r="P105" s="35"/>
      <c r="Q105" s="35"/>
      <c r="R105" s="35"/>
      <c r="AH105" s="22"/>
      <c r="AI105" s="22"/>
      <c r="AJ105" s="22"/>
      <c r="AK105" s="22"/>
    </row>
    <row r="106" spans="15:37" x14ac:dyDescent="0.35">
      <c r="O106" s="35"/>
      <c r="P106" s="35"/>
      <c r="Q106" s="35"/>
      <c r="R106" s="35"/>
      <c r="AH106" s="22"/>
      <c r="AI106" s="22"/>
      <c r="AJ106" s="22"/>
      <c r="AK106" s="22"/>
    </row>
    <row r="107" spans="15:37" x14ac:dyDescent="0.35">
      <c r="O107" s="35"/>
      <c r="P107" s="35"/>
      <c r="Q107" s="35"/>
      <c r="R107" s="35"/>
      <c r="AH107" s="22"/>
      <c r="AI107" s="22"/>
      <c r="AJ107" s="22"/>
      <c r="AK107" s="22"/>
    </row>
    <row r="108" spans="15:37" x14ac:dyDescent="0.35">
      <c r="O108" s="35"/>
      <c r="P108" s="35"/>
      <c r="Q108" s="35"/>
      <c r="R108" s="35"/>
      <c r="AH108" s="22"/>
      <c r="AI108" s="22"/>
      <c r="AJ108" s="22"/>
      <c r="AK108" s="22"/>
    </row>
    <row r="109" spans="15:37" x14ac:dyDescent="0.35">
      <c r="O109" s="35"/>
      <c r="P109" s="35"/>
      <c r="Q109" s="35"/>
      <c r="R109" s="35"/>
      <c r="AH109" s="22"/>
      <c r="AI109" s="22"/>
      <c r="AJ109" s="22"/>
      <c r="AK109" s="22"/>
    </row>
    <row r="110" spans="15:37" x14ac:dyDescent="0.35">
      <c r="O110" s="35"/>
      <c r="P110" s="35"/>
      <c r="Q110" s="35"/>
      <c r="R110" s="35"/>
      <c r="AH110" s="22"/>
      <c r="AI110" s="22"/>
      <c r="AJ110" s="22"/>
      <c r="AK110" s="22"/>
    </row>
    <row r="111" spans="15:37" x14ac:dyDescent="0.35">
      <c r="O111" s="35"/>
      <c r="P111" s="35"/>
      <c r="Q111" s="35"/>
      <c r="R111" s="35"/>
      <c r="AH111" s="22"/>
      <c r="AI111" s="22"/>
      <c r="AJ111" s="22"/>
      <c r="AK111" s="22"/>
    </row>
    <row r="112" spans="15:37" x14ac:dyDescent="0.35">
      <c r="O112" s="35"/>
      <c r="P112" s="35"/>
      <c r="Q112" s="35"/>
      <c r="R112" s="35"/>
      <c r="AH112" s="22"/>
      <c r="AI112" s="22"/>
      <c r="AJ112" s="22"/>
      <c r="AK112" s="22"/>
    </row>
    <row r="113" spans="15:37" x14ac:dyDescent="0.35">
      <c r="O113" s="35"/>
      <c r="P113" s="35"/>
      <c r="Q113" s="35"/>
      <c r="R113" s="35"/>
      <c r="AH113" s="22"/>
      <c r="AI113" s="22"/>
      <c r="AJ113" s="22"/>
      <c r="AK113" s="22"/>
    </row>
    <row r="114" spans="15:37" x14ac:dyDescent="0.35">
      <c r="O114" s="35"/>
      <c r="P114" s="35"/>
      <c r="Q114" s="35"/>
      <c r="R114" s="35"/>
      <c r="AH114" s="22"/>
      <c r="AI114" s="22"/>
      <c r="AJ114" s="22"/>
      <c r="AK114" s="22"/>
    </row>
    <row r="115" spans="15:37" x14ac:dyDescent="0.35">
      <c r="O115" s="35"/>
      <c r="P115" s="35"/>
      <c r="Q115" s="35"/>
      <c r="R115" s="35"/>
      <c r="AH115" s="22"/>
      <c r="AI115" s="22"/>
      <c r="AJ115" s="22"/>
      <c r="AK115" s="22"/>
    </row>
    <row r="116" spans="15:37" x14ac:dyDescent="0.35">
      <c r="O116" s="34"/>
      <c r="P116" s="34"/>
      <c r="Q116" s="34"/>
      <c r="R116" s="34"/>
      <c r="AH116" s="22"/>
      <c r="AI116" s="22"/>
      <c r="AJ116" s="22"/>
      <c r="AK116" s="22"/>
    </row>
    <row r="117" spans="15:37" x14ac:dyDescent="0.35">
      <c r="O117" s="34"/>
      <c r="P117" s="34"/>
      <c r="Q117" s="34"/>
      <c r="R117" s="34"/>
      <c r="AH117" s="22"/>
      <c r="AI117" s="22"/>
      <c r="AJ117" s="22"/>
      <c r="AK117" s="22"/>
    </row>
    <row r="118" spans="15:37" x14ac:dyDescent="0.35">
      <c r="AH118" s="22"/>
      <c r="AI118" s="22"/>
      <c r="AJ118" s="22"/>
      <c r="AK118" s="22"/>
    </row>
    <row r="119" spans="15:37" x14ac:dyDescent="0.35">
      <c r="AH119" s="22"/>
      <c r="AI119" s="22"/>
      <c r="AJ119" s="22"/>
      <c r="AK119" s="22"/>
    </row>
    <row r="120" spans="15:37" x14ac:dyDescent="0.35">
      <c r="AH120" s="22"/>
      <c r="AI120" s="22"/>
      <c r="AJ120" s="22"/>
      <c r="AK120" s="22"/>
    </row>
    <row r="121" spans="15:37" x14ac:dyDescent="0.35">
      <c r="AH121" s="22"/>
      <c r="AI121" s="22"/>
      <c r="AJ121" s="22"/>
      <c r="AK121" s="22"/>
    </row>
    <row r="122" spans="15:37" x14ac:dyDescent="0.35">
      <c r="AH122" s="22"/>
      <c r="AI122" s="22"/>
      <c r="AJ122" s="22"/>
      <c r="AK122" s="22"/>
    </row>
    <row r="123" spans="15:37" x14ac:dyDescent="0.35">
      <c r="AH123" s="22"/>
      <c r="AI123" s="22"/>
      <c r="AJ123" s="22"/>
      <c r="AK123" s="22"/>
    </row>
    <row r="124" spans="15:37" x14ac:dyDescent="0.35">
      <c r="AH124" s="22"/>
      <c r="AI124" s="22"/>
      <c r="AJ124" s="22"/>
      <c r="AK124" s="22"/>
    </row>
    <row r="125" spans="15:37" x14ac:dyDescent="0.35">
      <c r="AH125" s="22"/>
      <c r="AI125" s="22"/>
      <c r="AJ125" s="22"/>
      <c r="AK125" s="22"/>
    </row>
    <row r="126" spans="15:37" x14ac:dyDescent="0.35">
      <c r="AH126" s="22"/>
      <c r="AI126" s="22"/>
      <c r="AJ126" s="22"/>
      <c r="AK126" s="22"/>
    </row>
    <row r="127" spans="15:37" x14ac:dyDescent="0.35">
      <c r="AH127" s="22"/>
      <c r="AI127" s="22"/>
      <c r="AJ127" s="22"/>
      <c r="AK127" s="22"/>
    </row>
  </sheetData>
  <mergeCells count="4">
    <mergeCell ref="D2:G2"/>
    <mergeCell ref="M2:P2"/>
    <mergeCell ref="V2:Y2"/>
    <mergeCell ref="AF2:AI2"/>
  </mergeCells>
  <conditionalFormatting sqref="F5:H46">
    <cfRule type="cellIs" dxfId="11" priority="10" operator="between">
      <formula>600</formula>
      <formula>699</formula>
    </cfRule>
    <cfRule type="cellIs" dxfId="10" priority="11" operator="between">
      <formula>700</formula>
      <formula>799</formula>
    </cfRule>
    <cfRule type="cellIs" dxfId="9" priority="12" operator="greaterThan">
      <formula>800</formula>
    </cfRule>
  </conditionalFormatting>
  <conditionalFormatting sqref="O5:Q46">
    <cfRule type="cellIs" dxfId="8" priority="7" operator="between">
      <formula>600</formula>
      <formula>699</formula>
    </cfRule>
    <cfRule type="cellIs" dxfId="7" priority="8" operator="between">
      <formula>700</formula>
      <formula>799</formula>
    </cfRule>
    <cfRule type="cellIs" dxfId="6" priority="9" operator="greaterThan">
      <formula>800</formula>
    </cfRule>
  </conditionalFormatting>
  <conditionalFormatting sqref="X5:Z46">
    <cfRule type="cellIs" dxfId="5" priority="4" operator="between">
      <formula>600</formula>
      <formula>699</formula>
    </cfRule>
    <cfRule type="cellIs" dxfId="4" priority="5" operator="between">
      <formula>700</formula>
      <formula>799</formula>
    </cfRule>
    <cfRule type="cellIs" dxfId="3" priority="6" operator="greaterThan">
      <formula>800</formula>
    </cfRule>
  </conditionalFormatting>
  <conditionalFormatting sqref="AH5:AJ46">
    <cfRule type="cellIs" dxfId="2" priority="1" operator="between">
      <formula>600</formula>
      <formula>699</formula>
    </cfRule>
    <cfRule type="cellIs" dxfId="1" priority="2" operator="between">
      <formula>700</formula>
      <formula>799</formula>
    </cfRule>
    <cfRule type="cellIs" dxfId="0" priority="3" operator="greaterThan">
      <formula>800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use_x003f_ xmlns="79b3a28c-f2da-4008-a246-832343557215">true</Inuse_x003f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685931C1DFDD4A92D82622AB130D7B" ma:contentTypeVersion="15" ma:contentTypeDescription="Create a new document." ma:contentTypeScope="" ma:versionID="9de8674e0ba67e6fa04160bd91951a9d">
  <xsd:schema xmlns:xsd="http://www.w3.org/2001/XMLSchema" xmlns:xs="http://www.w3.org/2001/XMLSchema" xmlns:p="http://schemas.microsoft.com/office/2006/metadata/properties" xmlns:ns2="79b3a28c-f2da-4008-a246-832343557215" xmlns:ns3="ab7a1d8b-8718-4774-8129-2827e906c848" targetNamespace="http://schemas.microsoft.com/office/2006/metadata/properties" ma:root="true" ma:fieldsID="05754fa19154ea83cb00e39611040d76" ns2:_="" ns3:_="">
    <xsd:import namespace="79b3a28c-f2da-4008-a246-832343557215"/>
    <xsd:import namespace="ab7a1d8b-8718-4774-8129-2827e906c848"/>
    <xsd:element name="properties">
      <xsd:complexType>
        <xsd:sequence>
          <xsd:element name="documentManagement">
            <xsd:complexType>
              <xsd:all>
                <xsd:element ref="ns2:Inuse_x003f_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3a28c-f2da-4008-a246-832343557215" elementFormDefault="qualified">
    <xsd:import namespace="http://schemas.microsoft.com/office/2006/documentManagement/types"/>
    <xsd:import namespace="http://schemas.microsoft.com/office/infopath/2007/PartnerControls"/>
    <xsd:element name="Inuse_x003f_" ma:index="2" nillable="true" ma:displayName="In use?" ma:default="1" ma:format="Dropdown" ma:internalName="Inuse_x003f_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a1d8b-8718-4774-8129-2827e906c84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3 f 6 5 5 4 0 7 - 9 5 c 3 - 4 3 a a - 9 a 9 f - a 8 0 5 1 6 9 e 6 f 3 7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i t e m > < M e a s u r e N a m e > m e a s u r e   2 < / M e a s u r e N a m e > < D i s p l a y N a m e > m e a s u r e   2 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94EEA17-0BF5-4C5E-B23C-DDFD89D9267E}">
  <ds:schemaRefs>
    <ds:schemaRef ds:uri="http://schemas.microsoft.com/office/2006/documentManagement/types"/>
    <ds:schemaRef ds:uri="http://purl.org/dc/elements/1.1/"/>
    <ds:schemaRef ds:uri="ab7a1d8b-8718-4774-8129-2827e906c848"/>
    <ds:schemaRef ds:uri="http://purl.org/dc/dcmitype/"/>
    <ds:schemaRef ds:uri="79b3a28c-f2da-4008-a246-832343557215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0EA8D2-FEA3-480C-9D85-FF6E66FCB7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381063-5920-4B79-9445-0E0EA698E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3a28c-f2da-4008-a246-832343557215"/>
    <ds:schemaRef ds:uri="ab7a1d8b-8718-4774-8129-2827e906c8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4D7EF8-2208-4C3C-84EC-BF0DE0BE39CD}">
  <ds:schemaRefs>
    <ds:schemaRef ds:uri="http://gemini/pivotcustomization/3f655407-95c3-43aa-9a9f-a805169e6f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Postcode Lookup</vt:lpstr>
      <vt:lpstr>Apr-21 Week1</vt:lpstr>
      <vt:lpstr>Apr-21 Week2</vt:lpstr>
      <vt:lpstr>Apr-21 Week3</vt:lpstr>
      <vt:lpstr>Apr-21 Week4</vt:lpstr>
      <vt:lpstr>May-21 Week1</vt:lpstr>
      <vt:lpstr>May-21 Week2</vt:lpstr>
      <vt:lpstr>May-21 Week3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West</dc:creator>
  <cp:keywords/>
  <dc:description/>
  <cp:lastModifiedBy>Fernanda Vasconcellos</cp:lastModifiedBy>
  <cp:revision/>
  <dcterms:created xsi:type="dcterms:W3CDTF">2021-04-07T09:37:35Z</dcterms:created>
  <dcterms:modified xsi:type="dcterms:W3CDTF">2023-05-24T11:16:53Z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0x0101006C685931C1DFDD4A92D82622AB130D7B</vt:lpwstr>
  </property>
</Properties>
</file>